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enisenko\Обмен\матеріали на ПК 19.09.2018\"/>
    </mc:Choice>
  </mc:AlternateContent>
  <bookViews>
    <workbookView xWindow="0" yWindow="0" windowWidth="23040" windowHeight="9125"/>
  </bookViews>
  <sheets>
    <sheet name="свод (2)" sheetId="1" r:id="rId1"/>
  </sheets>
  <externalReferences>
    <externalReference r:id="rId2"/>
  </externalReferences>
  <definedNames>
    <definedName name="_xlnm.Print_Titles" localSheetId="0">'свод (2)'!$5:$5</definedName>
    <definedName name="_xlnm.Print_Area" localSheetId="0">'свод (2)'!$A$1:$E$36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C7" i="1"/>
  <c r="D7" i="1"/>
  <c r="E7" i="1"/>
  <c r="B8" i="1"/>
  <c r="C8" i="1"/>
  <c r="D8" i="1"/>
  <c r="E8" i="1"/>
  <c r="B9" i="1"/>
  <c r="C9" i="1"/>
  <c r="D9" i="1"/>
  <c r="E9" i="1"/>
  <c r="B10" i="1"/>
  <c r="C10" i="1"/>
  <c r="D10" i="1"/>
  <c r="E10" i="1"/>
  <c r="B11" i="1"/>
  <c r="C11" i="1"/>
  <c r="D11" i="1"/>
  <c r="E11" i="1"/>
  <c r="B12" i="1"/>
  <c r="C12" i="1"/>
  <c r="D12" i="1"/>
  <c r="E12" i="1"/>
  <c r="B13" i="1"/>
  <c r="C13" i="1"/>
  <c r="D13" i="1"/>
  <c r="E13" i="1"/>
  <c r="B14" i="1"/>
  <c r="C14" i="1"/>
  <c r="D14" i="1"/>
  <c r="E14" i="1"/>
  <c r="B15" i="1"/>
  <c r="C15" i="1"/>
  <c r="D15" i="1"/>
  <c r="E15" i="1"/>
  <c r="B16" i="1"/>
  <c r="C16" i="1"/>
  <c r="D16" i="1"/>
  <c r="E16" i="1"/>
  <c r="B17" i="1"/>
  <c r="C17" i="1"/>
  <c r="D17" i="1"/>
  <c r="E17" i="1"/>
  <c r="B18" i="1"/>
  <c r="C18" i="1"/>
  <c r="D18" i="1"/>
  <c r="E18" i="1"/>
  <c r="B19" i="1"/>
  <c r="C19" i="1"/>
  <c r="D19" i="1"/>
  <c r="E19" i="1"/>
  <c r="B20" i="1"/>
  <c r="C20" i="1"/>
  <c r="D20" i="1"/>
  <c r="E20" i="1"/>
  <c r="B21" i="1"/>
  <c r="C21" i="1"/>
  <c r="D21" i="1"/>
  <c r="E21" i="1"/>
  <c r="B22" i="1"/>
  <c r="C22" i="1"/>
  <c r="D22" i="1"/>
  <c r="E22" i="1"/>
  <c r="B23" i="1"/>
  <c r="C23" i="1"/>
  <c r="D23" i="1"/>
  <c r="E23" i="1"/>
  <c r="B24" i="1"/>
  <c r="C24" i="1"/>
  <c r="D24" i="1"/>
  <c r="E24" i="1"/>
  <c r="B25" i="1"/>
  <c r="C25" i="1"/>
  <c r="D25" i="1"/>
  <c r="E25" i="1"/>
  <c r="B26" i="1"/>
  <c r="C26" i="1"/>
  <c r="D26" i="1"/>
  <c r="E26" i="1"/>
  <c r="B27" i="1"/>
  <c r="C27" i="1"/>
  <c r="D27" i="1"/>
  <c r="E27" i="1"/>
  <c r="B28" i="1"/>
  <c r="C28" i="1"/>
  <c r="D28" i="1"/>
  <c r="E28" i="1"/>
  <c r="B29" i="1"/>
  <c r="C29" i="1"/>
  <c r="D29" i="1"/>
  <c r="E29" i="1"/>
  <c r="B30" i="1"/>
  <c r="C30" i="1"/>
  <c r="D30" i="1"/>
  <c r="E30" i="1"/>
  <c r="B31" i="1"/>
  <c r="C31" i="1"/>
  <c r="D31" i="1"/>
  <c r="E31" i="1"/>
</calcChain>
</file>

<file path=xl/sharedStrings.xml><?xml version="1.0" encoding="utf-8"?>
<sst xmlns="http://schemas.openxmlformats.org/spreadsheetml/2006/main" count="37" uniqueCount="35">
  <si>
    <t>В. Подолян</t>
  </si>
  <si>
    <t>Головний бухгалтер</t>
  </si>
  <si>
    <t>Т. Постолюк</t>
  </si>
  <si>
    <t>Начальник</t>
  </si>
  <si>
    <t>Разом</t>
  </si>
  <si>
    <t>Нарахування на заробітну плату</t>
  </si>
  <si>
    <t>КЕКВ 2120 "Нарахування на заробітну плату"(22,0%)</t>
  </si>
  <si>
    <t>Інші виплати (лікарняні, заміни)</t>
  </si>
  <si>
    <t>премія до 8 березня</t>
  </si>
  <si>
    <t>матеріальна допомога на оздоровлення іншим категоріям працівників</t>
  </si>
  <si>
    <t>Стимулюючи виплати</t>
  </si>
  <si>
    <t>Набдавка робітникам</t>
  </si>
  <si>
    <t>Надбавка спеціалістам</t>
  </si>
  <si>
    <t>Надбавка педагогам</t>
  </si>
  <si>
    <t>Надбавка директорам та заступникам</t>
  </si>
  <si>
    <r>
      <t>Стимулюючі надбавки (по рішенню КМДА)</t>
    </r>
    <r>
      <rPr>
        <sz val="16"/>
        <rFont val="Times New Roman"/>
        <family val="1"/>
        <charset val="204"/>
      </rPr>
      <t>:</t>
    </r>
  </si>
  <si>
    <t>Доплата до мінзарплати</t>
  </si>
  <si>
    <t>Постанова КМУ №1073 (бібліотекарі 50%)</t>
  </si>
  <si>
    <t>Постанова КМУ №373 (педагоги до 30%)</t>
  </si>
  <si>
    <t>Вислуга років бібліотекарям</t>
  </si>
  <si>
    <t>Вислуга років мед. працівникам (Постанова КМУ №1418)</t>
  </si>
  <si>
    <t>Обов'язкові виплати:</t>
  </si>
  <si>
    <t>допомога на оздоровлення</t>
  </si>
  <si>
    <t>грошова винагорода</t>
  </si>
  <si>
    <t>вислуга років</t>
  </si>
  <si>
    <t>Виплати по ст. 57</t>
  </si>
  <si>
    <t>Оклади по тарифікації та штатному розпису</t>
  </si>
  <si>
    <t>КЕКВ 2111 "Заробітна плата"</t>
  </si>
  <si>
    <t>Необхідно додатково до кінця року</t>
  </si>
  <si>
    <t xml:space="preserve">Розрахункова потреба на рік </t>
  </si>
  <si>
    <t>Уточнений план на рік</t>
  </si>
  <si>
    <t xml:space="preserve">Затверджено на рік </t>
  </si>
  <si>
    <t>Управління освіти Деснянської районої місті Києві державної адміністрації</t>
  </si>
  <si>
    <t>свод по ЗЗСО (КПКВ 421 1020+421 1030)</t>
  </si>
  <si>
    <t>Розрахункова потреба в додаткових кошторисних призначеннях                                                                                        по заробітній платі з нарахуваннями на 2018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</si>
</sst>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3" x14ac:knownFonts="1"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sz val="11"/>
      <name val="Arial Cyr"/>
      <family val="2"/>
      <charset val="204"/>
    </font>
    <font>
      <b/>
      <sz val="14"/>
      <name val="Arial Cyr"/>
      <family val="2"/>
      <charset val="204"/>
    </font>
    <font>
      <b/>
      <i/>
      <sz val="14"/>
      <name val="Arial Cyr"/>
      <family val="2"/>
      <charset val="204"/>
    </font>
    <font>
      <sz val="20"/>
      <name val="Arial Cyr"/>
      <family val="2"/>
      <charset val="204"/>
    </font>
    <font>
      <b/>
      <sz val="20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b/>
      <sz val="16"/>
      <name val="Arial Cyr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3"/>
      <name val="Arial Cyr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b/>
      <i/>
      <sz val="2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38">
    <xf numFmtId="0" fontId="0" fillId="0" borderId="0" xfId="0"/>
    <xf numFmtId="0" fontId="2" fillId="0" borderId="0" xfId="1" applyFont="1" applyFill="1"/>
    <xf numFmtId="164" fontId="3" fillId="0" borderId="0" xfId="1" applyNumberFormat="1" applyFont="1" applyFill="1" applyAlignment="1">
      <alignment horizontal="center" vertical="center"/>
    </xf>
    <xf numFmtId="164" fontId="4" fillId="0" borderId="0" xfId="1" applyNumberFormat="1" applyFont="1" applyFill="1" applyAlignment="1">
      <alignment horizontal="center" vertical="center"/>
    </xf>
    <xf numFmtId="0" fontId="5" fillId="0" borderId="0" xfId="1" applyFont="1" applyFill="1" applyAlignment="1">
      <alignment vertical="center"/>
    </xf>
    <xf numFmtId="164" fontId="3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Alignment="1">
      <alignment horizontal="left"/>
    </xf>
    <xf numFmtId="164" fontId="9" fillId="0" borderId="0" xfId="1" applyNumberFormat="1" applyFont="1" applyFill="1" applyBorder="1" applyAlignment="1">
      <alignment horizontal="left" vertical="center"/>
    </xf>
    <xf numFmtId="164" fontId="10" fillId="0" borderId="0" xfId="1" applyNumberFormat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12" fillId="0" borderId="0" xfId="2" applyFont="1" applyFill="1" applyAlignment="1">
      <alignment horizontal="left" vertical="center"/>
    </xf>
    <xf numFmtId="0" fontId="13" fillId="0" borderId="0" xfId="1" applyFont="1" applyFill="1" applyAlignment="1">
      <alignment horizontal="center"/>
    </xf>
    <xf numFmtId="164" fontId="14" fillId="0" borderId="0" xfId="1" applyNumberFormat="1" applyFont="1" applyFill="1" applyBorder="1" applyAlignment="1">
      <alignment horizontal="center" vertical="center"/>
    </xf>
    <xf numFmtId="164" fontId="15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6" fillId="0" borderId="0" xfId="1" applyFont="1" applyFill="1"/>
    <xf numFmtId="164" fontId="14" fillId="2" borderId="1" xfId="1" applyNumberFormat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vertical="center"/>
    </xf>
    <xf numFmtId="0" fontId="17" fillId="0" borderId="1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vertical="center" wrapText="1"/>
    </xf>
    <xf numFmtId="0" fontId="18" fillId="0" borderId="1" xfId="1" applyFont="1" applyFill="1" applyBorder="1" applyAlignment="1">
      <alignment vertical="center" wrapText="1"/>
    </xf>
    <xf numFmtId="0" fontId="3" fillId="0" borderId="0" xfId="1" applyFont="1" applyFill="1"/>
    <xf numFmtId="0" fontId="14" fillId="0" borderId="1" xfId="1" applyFont="1" applyFill="1" applyBorder="1" applyAlignment="1">
      <alignment vertical="center" wrapText="1"/>
    </xf>
    <xf numFmtId="0" fontId="18" fillId="0" borderId="1" xfId="1" applyFont="1" applyFill="1" applyBorder="1" applyAlignment="1">
      <alignment vertical="center"/>
    </xf>
    <xf numFmtId="0" fontId="14" fillId="0" borderId="1" xfId="1" applyFont="1" applyFill="1" applyBorder="1" applyAlignment="1">
      <alignment horizontal="left" vertical="center" wrapText="1"/>
    </xf>
    <xf numFmtId="164" fontId="14" fillId="0" borderId="1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164" fontId="14" fillId="2" borderId="1" xfId="1" applyNumberFormat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center" wrapText="1"/>
    </xf>
  </cellXfs>
  <cellStyles count="3">
    <cellStyle name="Звичайний" xfId="0" builtinId="0"/>
    <cellStyle name="Звичайний_пояснювальна записка до бюджету-09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51;&#1048;&#1057;&#1058;&#1048;\&#1044;&#1077;&#1087;&#1072;&#1088;&#1090;&#1072;&#1084;&#1077;&#1085;&#1090;%20&#1092;&#1110;&#1085;&#1072;&#1085;&#1089;&#1110;&#1074;\&#1044;&#1086;&#1076;&#1072;&#1090;&#1082;&#1086;&#1074;&#1086;%20&#1085;&#1072;%20&#1079;&#1072;&#1088;&#1087;&#1083;&#1072;&#1090;&#1091;%20&#1054;&#1083;&#1103;%2025.07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илони 201"/>
      <sheetName val="для илони 202"/>
      <sheetName val="свод"/>
    </sheetNames>
    <sheetDataSet>
      <sheetData sheetId="0">
        <row r="7">
          <cell r="B7">
            <v>264411.3</v>
          </cell>
          <cell r="C7">
            <v>259934.8</v>
          </cell>
          <cell r="D7">
            <v>259934.8</v>
          </cell>
          <cell r="E7">
            <v>0</v>
          </cell>
        </row>
        <row r="8">
          <cell r="B8">
            <v>42624.7</v>
          </cell>
          <cell r="C8">
            <v>42624.7</v>
          </cell>
          <cell r="D8">
            <v>42624.7</v>
          </cell>
          <cell r="E8">
            <v>0</v>
          </cell>
        </row>
        <row r="9">
          <cell r="B9">
            <v>77037.3</v>
          </cell>
          <cell r="C9">
            <v>70428.3</v>
          </cell>
          <cell r="D9">
            <v>77037.3</v>
          </cell>
          <cell r="E9">
            <v>6609</v>
          </cell>
        </row>
        <row r="10">
          <cell r="B10">
            <v>50708.5</v>
          </cell>
          <cell r="C10">
            <v>50708.5</v>
          </cell>
          <cell r="D10">
            <v>50708.5</v>
          </cell>
          <cell r="E10">
            <v>0</v>
          </cell>
        </row>
        <row r="11">
          <cell r="B11">
            <v>13164.4</v>
          </cell>
          <cell r="C11">
            <v>6555.4</v>
          </cell>
          <cell r="D11">
            <v>13164.4</v>
          </cell>
          <cell r="E11">
            <v>6609</v>
          </cell>
        </row>
        <row r="12">
          <cell r="B12">
            <v>13164.4</v>
          </cell>
          <cell r="C12">
            <v>13164.4</v>
          </cell>
          <cell r="D12">
            <v>13164.4</v>
          </cell>
          <cell r="E12">
            <v>0</v>
          </cell>
        </row>
        <row r="13">
          <cell r="B13">
            <v>84193</v>
          </cell>
          <cell r="C13">
            <v>66680.100000000006</v>
          </cell>
          <cell r="D13">
            <v>86828.9</v>
          </cell>
          <cell r="E13">
            <v>20148.799999999988</v>
          </cell>
        </row>
        <row r="14">
          <cell r="B14">
            <v>650.9</v>
          </cell>
          <cell r="C14">
            <v>650.9</v>
          </cell>
          <cell r="D14">
            <v>650.9</v>
          </cell>
          <cell r="E14">
            <v>0</v>
          </cell>
        </row>
        <row r="15">
          <cell r="B15">
            <v>569.4</v>
          </cell>
          <cell r="C15">
            <v>569.4</v>
          </cell>
          <cell r="D15">
            <v>569.4</v>
          </cell>
          <cell r="E15">
            <v>0</v>
          </cell>
        </row>
        <row r="16">
          <cell r="B16">
            <v>51393.5</v>
          </cell>
          <cell r="C16">
            <v>40118.199999999997</v>
          </cell>
          <cell r="D16">
            <v>60267</v>
          </cell>
          <cell r="E16">
            <v>20148.800000000003</v>
          </cell>
        </row>
        <row r="17">
          <cell r="B17">
            <v>1098.7</v>
          </cell>
          <cell r="C17">
            <v>1098.7</v>
          </cell>
          <cell r="D17">
            <v>1098.7</v>
          </cell>
          <cell r="E17">
            <v>0</v>
          </cell>
        </row>
        <row r="18">
          <cell r="B18">
            <v>30480.5</v>
          </cell>
          <cell r="C18">
            <v>24242.9</v>
          </cell>
          <cell r="D18">
            <v>24242.9</v>
          </cell>
          <cell r="E18">
            <v>0</v>
          </cell>
        </row>
        <row r="19">
          <cell r="B19">
            <v>6780.4000000000005</v>
          </cell>
          <cell r="C19">
            <v>27285</v>
          </cell>
          <cell r="D19">
            <v>44297</v>
          </cell>
          <cell r="E19">
            <v>17012</v>
          </cell>
        </row>
        <row r="20">
          <cell r="B20">
            <v>6621.8</v>
          </cell>
          <cell r="C20">
            <v>4856</v>
          </cell>
          <cell r="D20">
            <v>6621.8</v>
          </cell>
          <cell r="E20">
            <v>1765.8000000000002</v>
          </cell>
        </row>
        <row r="21">
          <cell r="B21">
            <v>158.6</v>
          </cell>
          <cell r="C21">
            <v>13984.5</v>
          </cell>
          <cell r="D21">
            <v>28495.1</v>
          </cell>
          <cell r="E21">
            <v>14510.599999999999</v>
          </cell>
        </row>
        <row r="22">
          <cell r="C22">
            <v>2206.9</v>
          </cell>
          <cell r="D22">
            <v>2942.5</v>
          </cell>
          <cell r="E22">
            <v>735.59999999999991</v>
          </cell>
        </row>
        <row r="23">
          <cell r="C23">
            <v>6237.6</v>
          </cell>
          <cell r="D23">
            <v>6237.6</v>
          </cell>
          <cell r="E23">
            <v>0</v>
          </cell>
        </row>
        <row r="24">
          <cell r="B24">
            <v>665.9</v>
          </cell>
          <cell r="C24">
            <v>8759.7000000000007</v>
          </cell>
          <cell r="D24">
            <v>11228.599999999999</v>
          </cell>
          <cell r="E24">
            <v>2468.8999999999978</v>
          </cell>
        </row>
        <row r="25">
          <cell r="B25">
            <v>665.9</v>
          </cell>
          <cell r="C25">
            <v>665.9</v>
          </cell>
          <cell r="D25">
            <v>3134.8</v>
          </cell>
          <cell r="E25">
            <v>2468.9</v>
          </cell>
        </row>
        <row r="26">
          <cell r="B26">
            <v>0</v>
          </cell>
          <cell r="C26">
            <v>1092.0999999999999</v>
          </cell>
          <cell r="D26">
            <v>1092.0999999999999</v>
          </cell>
          <cell r="E26">
            <v>0</v>
          </cell>
        </row>
        <row r="27">
          <cell r="C27">
            <v>7001.7</v>
          </cell>
          <cell r="D27">
            <v>7001.7</v>
          </cell>
          <cell r="E27">
            <v>0</v>
          </cell>
        </row>
        <row r="28">
          <cell r="B28">
            <v>475712.60000000003</v>
          </cell>
          <cell r="C28">
            <v>475712.60000000003</v>
          </cell>
          <cell r="D28">
            <v>521951.29999999993</v>
          </cell>
          <cell r="E28">
            <v>46238.699999999983</v>
          </cell>
        </row>
        <row r="29">
          <cell r="E29">
            <v>0</v>
          </cell>
        </row>
        <row r="30">
          <cell r="B30">
            <v>104656.77200000001</v>
          </cell>
          <cell r="C30">
            <v>104656.77200000001</v>
          </cell>
          <cell r="D30">
            <v>114829.28599999998</v>
          </cell>
          <cell r="E30">
            <v>10172.513999999966</v>
          </cell>
        </row>
        <row r="31">
          <cell r="B31">
            <v>580369.37200000009</v>
          </cell>
          <cell r="C31">
            <v>580369.37200000009</v>
          </cell>
          <cell r="D31">
            <v>636780.58599999989</v>
          </cell>
          <cell r="E31">
            <v>56411.213999999803</v>
          </cell>
        </row>
      </sheetData>
      <sheetData sheetId="1">
        <row r="7">
          <cell r="B7">
            <v>1383</v>
          </cell>
          <cell r="C7">
            <v>1360</v>
          </cell>
          <cell r="D7">
            <v>1360</v>
          </cell>
          <cell r="E7">
            <v>0</v>
          </cell>
        </row>
        <row r="8">
          <cell r="B8">
            <v>343.5</v>
          </cell>
          <cell r="C8">
            <v>294.89999999999998</v>
          </cell>
          <cell r="D8">
            <v>294.89999999999998</v>
          </cell>
          <cell r="E8">
            <v>0</v>
          </cell>
        </row>
        <row r="9">
          <cell r="B9">
            <v>316.10000000000002</v>
          </cell>
          <cell r="C9">
            <v>316.10000000000002</v>
          </cell>
          <cell r="D9">
            <v>316.10000000000002</v>
          </cell>
          <cell r="E9">
            <v>0</v>
          </cell>
        </row>
        <row r="10">
          <cell r="B10">
            <v>209.1</v>
          </cell>
          <cell r="C10">
            <v>209.1</v>
          </cell>
          <cell r="D10">
            <v>209.1</v>
          </cell>
          <cell r="E10">
            <v>0</v>
          </cell>
        </row>
        <row r="11">
          <cell r="B11">
            <v>53.5</v>
          </cell>
          <cell r="C11">
            <v>53.5</v>
          </cell>
          <cell r="D11">
            <v>53.5</v>
          </cell>
          <cell r="E11">
            <v>0</v>
          </cell>
        </row>
        <row r="12">
          <cell r="B12">
            <v>53.5</v>
          </cell>
          <cell r="C12">
            <v>53.5</v>
          </cell>
          <cell r="D12">
            <v>53.5</v>
          </cell>
          <cell r="E12">
            <v>0</v>
          </cell>
        </row>
        <row r="13">
          <cell r="B13">
            <v>463.7</v>
          </cell>
          <cell r="C13">
            <v>512.79999999999995</v>
          </cell>
          <cell r="D13">
            <v>512.79999999999995</v>
          </cell>
          <cell r="E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</row>
        <row r="16">
          <cell r="B16">
            <v>179.3</v>
          </cell>
          <cell r="C16">
            <v>241.8</v>
          </cell>
          <cell r="D16">
            <v>241.8</v>
          </cell>
          <cell r="E16">
            <v>0</v>
          </cell>
        </row>
        <row r="17">
          <cell r="B17">
            <v>11.2</v>
          </cell>
          <cell r="C17">
            <v>11.2</v>
          </cell>
          <cell r="D17">
            <v>11.2</v>
          </cell>
          <cell r="E17">
            <v>0</v>
          </cell>
        </row>
        <row r="18">
          <cell r="B18">
            <v>273.2</v>
          </cell>
          <cell r="C18">
            <v>259.8</v>
          </cell>
          <cell r="D18">
            <v>259.8</v>
          </cell>
          <cell r="E18">
            <v>0</v>
          </cell>
        </row>
        <row r="19">
          <cell r="B19">
            <v>285.3</v>
          </cell>
          <cell r="C19">
            <v>233.39999999999998</v>
          </cell>
          <cell r="D19">
            <v>325.62399999999997</v>
          </cell>
          <cell r="E19">
            <v>92.22399999999999</v>
          </cell>
        </row>
        <row r="20">
          <cell r="B20">
            <v>81.599999999999994</v>
          </cell>
          <cell r="C20">
            <v>56.599999999999994</v>
          </cell>
          <cell r="D20">
            <v>98.73599999999999</v>
          </cell>
          <cell r="E20">
            <v>42.135999999999996</v>
          </cell>
        </row>
        <row r="21">
          <cell r="B21">
            <v>90.1</v>
          </cell>
          <cell r="C21">
            <v>60.099999999999994</v>
          </cell>
          <cell r="D21">
            <v>90.1</v>
          </cell>
          <cell r="E21">
            <v>30</v>
          </cell>
        </row>
        <row r="22">
          <cell r="B22">
            <v>46.8</v>
          </cell>
          <cell r="C22">
            <v>36.5</v>
          </cell>
          <cell r="D22">
            <v>56.627999999999993</v>
          </cell>
          <cell r="E22">
            <v>20.127999999999993</v>
          </cell>
        </row>
        <row r="23">
          <cell r="B23">
            <v>66.8</v>
          </cell>
          <cell r="C23">
            <v>80.2</v>
          </cell>
          <cell r="D23">
            <v>80.16</v>
          </cell>
          <cell r="E23">
            <v>-4.0000000000006253E-2</v>
          </cell>
        </row>
        <row r="24">
          <cell r="B24">
            <v>3.7</v>
          </cell>
          <cell r="C24">
            <v>47.2</v>
          </cell>
          <cell r="D24">
            <v>92.7</v>
          </cell>
          <cell r="E24">
            <v>45.5</v>
          </cell>
        </row>
        <row r="25">
          <cell r="B25">
            <v>3.7</v>
          </cell>
          <cell r="C25">
            <v>3.7</v>
          </cell>
          <cell r="D25">
            <v>49.2</v>
          </cell>
          <cell r="E25">
            <v>45.5</v>
          </cell>
        </row>
        <row r="26">
          <cell r="B26">
            <v>0</v>
          </cell>
          <cell r="C26">
            <v>12.6</v>
          </cell>
          <cell r="D26">
            <v>12.6</v>
          </cell>
          <cell r="E26">
            <v>0</v>
          </cell>
        </row>
        <row r="27">
          <cell r="B27">
            <v>0</v>
          </cell>
          <cell r="C27">
            <v>30.9</v>
          </cell>
          <cell r="D27">
            <v>30.9</v>
          </cell>
          <cell r="E27">
            <v>0</v>
          </cell>
        </row>
        <row r="28">
          <cell r="B28">
            <v>2795.2999999999997</v>
          </cell>
          <cell r="C28">
            <v>2795.3</v>
          </cell>
          <cell r="D28">
            <v>2933.0239999999999</v>
          </cell>
          <cell r="E28">
            <v>137.72399999999971</v>
          </cell>
        </row>
        <row r="29">
          <cell r="E29">
            <v>0</v>
          </cell>
        </row>
        <row r="30">
          <cell r="B30">
            <v>615</v>
          </cell>
          <cell r="C30">
            <v>615</v>
          </cell>
          <cell r="D30">
            <v>645.26527999999996</v>
          </cell>
          <cell r="E30">
            <v>30.265279999999962</v>
          </cell>
        </row>
        <row r="31">
          <cell r="B31">
            <v>3410.2999999999997</v>
          </cell>
          <cell r="C31">
            <v>3410.3</v>
          </cell>
          <cell r="D31">
            <v>3578.28928</v>
          </cell>
          <cell r="E31">
            <v>167.98927999999978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39"/>
  <sheetViews>
    <sheetView tabSelected="1" view="pageBreakPreview" zoomScale="55" zoomScaleNormal="55" zoomScaleSheetLayoutView="55" workbookViewId="0">
      <pane xSplit="1" ySplit="5" topLeftCell="B18" activePane="bottomRight" state="frozen"/>
      <selection pane="topRight" activeCell="B1" sqref="B1"/>
      <selection pane="bottomLeft" activeCell="A3" sqref="A3"/>
      <selection pane="bottomRight" sqref="A1:E1"/>
    </sheetView>
  </sheetViews>
  <sheetFormatPr defaultColWidth="6.796875" defaultRowHeight="13.55" x14ac:dyDescent="0.2"/>
  <cols>
    <col min="1" max="1" width="51.296875" style="4" customWidth="1"/>
    <col min="2" max="2" width="17.796875" style="3" customWidth="1"/>
    <col min="3" max="3" width="22.8984375" style="1" customWidth="1"/>
    <col min="4" max="4" width="20.19921875" style="2" customWidth="1"/>
    <col min="5" max="5" width="22.8984375" style="1" customWidth="1"/>
    <col min="6" max="16384" width="6.796875" style="1"/>
  </cols>
  <sheetData>
    <row r="1" spans="1:5" ht="91.25" customHeight="1" x14ac:dyDescent="0.2">
      <c r="A1" s="36" t="s">
        <v>34</v>
      </c>
      <c r="B1" s="36"/>
      <c r="C1" s="36"/>
      <c r="D1" s="36"/>
      <c r="E1" s="36"/>
    </row>
    <row r="2" spans="1:5" ht="29.95" customHeight="1" x14ac:dyDescent="0.2">
      <c r="A2" s="36" t="s">
        <v>33</v>
      </c>
      <c r="B2" s="36"/>
      <c r="C2" s="36"/>
      <c r="D2" s="36"/>
      <c r="E2" s="36"/>
    </row>
    <row r="3" spans="1:5" ht="22.3" customHeight="1" x14ac:dyDescent="0.2">
      <c r="A3" s="37" t="s">
        <v>32</v>
      </c>
      <c r="B3" s="37"/>
      <c r="C3" s="37"/>
      <c r="D3" s="37"/>
      <c r="E3" s="37"/>
    </row>
    <row r="4" spans="1:5" ht="22.85" x14ac:dyDescent="0.2">
      <c r="A4" s="35"/>
      <c r="B4" s="35"/>
      <c r="D4" s="34"/>
    </row>
    <row r="5" spans="1:5" s="31" customFormat="1" ht="83.4" customHeight="1" x14ac:dyDescent="0.3">
      <c r="A5" s="33"/>
      <c r="B5" s="32" t="s">
        <v>31</v>
      </c>
      <c r="C5" s="32" t="s">
        <v>30</v>
      </c>
      <c r="D5" s="32" t="s">
        <v>29</v>
      </c>
      <c r="E5" s="32" t="s">
        <v>28</v>
      </c>
    </row>
    <row r="6" spans="1:5" ht="20" x14ac:dyDescent="0.2">
      <c r="A6" s="23" t="s">
        <v>27</v>
      </c>
      <c r="B6" s="20"/>
      <c r="C6" s="30"/>
      <c r="D6" s="20"/>
      <c r="E6" s="30"/>
    </row>
    <row r="7" spans="1:5" ht="20" x14ac:dyDescent="0.2">
      <c r="A7" s="29" t="s">
        <v>26</v>
      </c>
      <c r="B7" s="20">
        <f>'[1]для илони 201'!B7+'[1]для илони 202'!B7</f>
        <v>265794.3</v>
      </c>
      <c r="C7" s="20">
        <f>'[1]для илони 201'!C7+'[1]для илони 202'!C7</f>
        <v>261294.8</v>
      </c>
      <c r="D7" s="20">
        <f>'[1]для илони 201'!D7+'[1]для илони 202'!D7</f>
        <v>261294.8</v>
      </c>
      <c r="E7" s="20">
        <f>'[1]для илони 201'!E7+'[1]для илони 202'!E7</f>
        <v>0</v>
      </c>
    </row>
    <row r="8" spans="1:5" ht="20" x14ac:dyDescent="0.2">
      <c r="A8" s="29" t="s">
        <v>21</v>
      </c>
      <c r="B8" s="20">
        <f>'[1]для илони 201'!B8+'[1]для илони 202'!B8</f>
        <v>42968.2</v>
      </c>
      <c r="C8" s="20">
        <f>'[1]для илони 201'!C8+'[1]для илони 202'!C8</f>
        <v>42919.6</v>
      </c>
      <c r="D8" s="20">
        <f>'[1]для илони 201'!D8+'[1]для илони 202'!D8</f>
        <v>42919.6</v>
      </c>
      <c r="E8" s="20">
        <f>'[1]для илони 201'!E8+'[1]для илони 202'!E8</f>
        <v>0</v>
      </c>
    </row>
    <row r="9" spans="1:5" ht="20" x14ac:dyDescent="0.2">
      <c r="A9" s="21" t="s">
        <v>25</v>
      </c>
      <c r="B9" s="20">
        <f>'[1]для илони 201'!B9+'[1]для илони 202'!B9</f>
        <v>77353.400000000009</v>
      </c>
      <c r="C9" s="20">
        <f>'[1]для илони 201'!C9+'[1]для илони 202'!C9</f>
        <v>70744.400000000009</v>
      </c>
      <c r="D9" s="20">
        <f>'[1]для илони 201'!D9+'[1]для илони 202'!D9</f>
        <v>77353.400000000009</v>
      </c>
      <c r="E9" s="20">
        <f>'[1]для илони 201'!E9+'[1]для илони 202'!E9</f>
        <v>6609</v>
      </c>
    </row>
    <row r="10" spans="1:5" ht="20" x14ac:dyDescent="0.2">
      <c r="A10" s="28" t="s">
        <v>24</v>
      </c>
      <c r="B10" s="20">
        <f>'[1]для илони 201'!B10+'[1]для илони 202'!B10</f>
        <v>50917.599999999999</v>
      </c>
      <c r="C10" s="20">
        <f>'[1]для илони 201'!C10+'[1]для илони 202'!C10</f>
        <v>50917.599999999999</v>
      </c>
      <c r="D10" s="20">
        <f>'[1]для илони 201'!D10+'[1]для илони 202'!D10</f>
        <v>50917.599999999999</v>
      </c>
      <c r="E10" s="20">
        <f>'[1]для илони 201'!E10+'[1]для илони 202'!E10</f>
        <v>0</v>
      </c>
    </row>
    <row r="11" spans="1:5" ht="20" x14ac:dyDescent="0.2">
      <c r="A11" s="28" t="s">
        <v>23</v>
      </c>
      <c r="B11" s="20">
        <f>'[1]для илони 201'!B11+'[1]для илони 202'!B11</f>
        <v>13217.9</v>
      </c>
      <c r="C11" s="20">
        <f>'[1]для илони 201'!C11+'[1]для илони 202'!C11</f>
        <v>6608.9</v>
      </c>
      <c r="D11" s="20">
        <f>'[1]для илони 201'!D11+'[1]для илони 202'!D11</f>
        <v>13217.9</v>
      </c>
      <c r="E11" s="20">
        <f>'[1]для илони 201'!E11+'[1]для илони 202'!E11</f>
        <v>6609</v>
      </c>
    </row>
    <row r="12" spans="1:5" ht="20" x14ac:dyDescent="0.2">
      <c r="A12" s="28" t="s">
        <v>22</v>
      </c>
      <c r="B12" s="20">
        <f>'[1]для илони 201'!B12+'[1]для илони 202'!B12</f>
        <v>13217.9</v>
      </c>
      <c r="C12" s="20">
        <f>'[1]для илони 201'!C12+'[1]для илони 202'!C12</f>
        <v>13217.9</v>
      </c>
      <c r="D12" s="20">
        <f>'[1]для илони 201'!D12+'[1]для илони 202'!D12</f>
        <v>13217.9</v>
      </c>
      <c r="E12" s="20">
        <f>'[1]для илони 201'!E12+'[1]для илони 202'!E12</f>
        <v>0</v>
      </c>
    </row>
    <row r="13" spans="1:5" ht="29.4" customHeight="1" x14ac:dyDescent="0.2">
      <c r="A13" s="21" t="s">
        <v>21</v>
      </c>
      <c r="B13" s="20">
        <f>'[1]для илони 201'!B13+'[1]для илони 202'!B13</f>
        <v>84656.7</v>
      </c>
      <c r="C13" s="20">
        <f>'[1]для илони 201'!C13+'[1]для илони 202'!C13</f>
        <v>67192.900000000009</v>
      </c>
      <c r="D13" s="20">
        <f>'[1]для илони 201'!D13+'[1]для илони 202'!D13</f>
        <v>87341.7</v>
      </c>
      <c r="E13" s="20">
        <f>'[1]для илони 201'!E13+'[1]для илони 202'!E13</f>
        <v>20148.799999999988</v>
      </c>
    </row>
    <row r="14" spans="1:5" ht="39.950000000000003" x14ac:dyDescent="0.2">
      <c r="A14" s="25" t="s">
        <v>20</v>
      </c>
      <c r="B14" s="20">
        <f>'[1]для илони 201'!B14+'[1]для илони 202'!B14</f>
        <v>650.9</v>
      </c>
      <c r="C14" s="20">
        <f>'[1]для илони 201'!C14+'[1]для илони 202'!C14</f>
        <v>650.9</v>
      </c>
      <c r="D14" s="20">
        <f>'[1]для илони 201'!D14+'[1]для илони 202'!D14</f>
        <v>650.9</v>
      </c>
      <c r="E14" s="20">
        <f>'[1]для илони 201'!E14+'[1]для илони 202'!E14</f>
        <v>0</v>
      </c>
    </row>
    <row r="15" spans="1:5" ht="20" x14ac:dyDescent="0.2">
      <c r="A15" s="25" t="s">
        <v>19</v>
      </c>
      <c r="B15" s="20">
        <f>'[1]для илони 201'!B15+'[1]для илони 202'!B15</f>
        <v>569.4</v>
      </c>
      <c r="C15" s="20">
        <f>'[1]для илони 201'!C15+'[1]для илони 202'!C15</f>
        <v>569.4</v>
      </c>
      <c r="D15" s="20">
        <f>'[1]для илони 201'!D15+'[1]для илони 202'!D15</f>
        <v>569.4</v>
      </c>
      <c r="E15" s="20">
        <f>'[1]для илони 201'!E15+'[1]для илони 202'!E15</f>
        <v>0</v>
      </c>
    </row>
    <row r="16" spans="1:5" ht="20" x14ac:dyDescent="0.2">
      <c r="A16" s="25" t="s">
        <v>18</v>
      </c>
      <c r="B16" s="20">
        <f>'[1]для илони 201'!B16+'[1]для илони 202'!B16</f>
        <v>51572.800000000003</v>
      </c>
      <c r="C16" s="20">
        <f>'[1]для илони 201'!C16+'[1]для илони 202'!C16</f>
        <v>40360</v>
      </c>
      <c r="D16" s="20">
        <f>'[1]для илони 201'!D16+'[1]для илони 202'!D16</f>
        <v>60508.800000000003</v>
      </c>
      <c r="E16" s="20">
        <f>'[1]для илони 201'!E16+'[1]для илони 202'!E16</f>
        <v>20148.800000000003</v>
      </c>
    </row>
    <row r="17" spans="1:5" ht="20" x14ac:dyDescent="0.2">
      <c r="A17" s="25" t="s">
        <v>17</v>
      </c>
      <c r="B17" s="20">
        <f>'[1]для илони 201'!B17+'[1]для илони 202'!B17</f>
        <v>1109.9000000000001</v>
      </c>
      <c r="C17" s="20">
        <f>'[1]для илони 201'!C17+'[1]для илони 202'!C17</f>
        <v>1109.9000000000001</v>
      </c>
      <c r="D17" s="20">
        <f>'[1]для илони 201'!D17+'[1]для илони 202'!D17</f>
        <v>1109.9000000000001</v>
      </c>
      <c r="E17" s="20">
        <f>'[1]для илони 201'!E17+'[1]для илони 202'!E17</f>
        <v>0</v>
      </c>
    </row>
    <row r="18" spans="1:5" ht="20" x14ac:dyDescent="0.2">
      <c r="A18" s="25" t="s">
        <v>16</v>
      </c>
      <c r="B18" s="20">
        <f>'[1]для илони 201'!B18+'[1]для илони 202'!B18</f>
        <v>30753.7</v>
      </c>
      <c r="C18" s="20">
        <f>'[1]для илони 201'!C18+'[1]для илони 202'!C18</f>
        <v>24502.7</v>
      </c>
      <c r="D18" s="20">
        <f>'[1]для илони 201'!D18+'[1]для илони 202'!D18</f>
        <v>24502.7</v>
      </c>
      <c r="E18" s="20">
        <f>'[1]для илони 201'!E18+'[1]для илони 202'!E18</f>
        <v>0</v>
      </c>
    </row>
    <row r="19" spans="1:5" ht="31.75" customHeight="1" x14ac:dyDescent="0.2">
      <c r="A19" s="21" t="s">
        <v>15</v>
      </c>
      <c r="B19" s="20">
        <f>'[1]для илони 201'!B19+'[1]для илони 202'!B19</f>
        <v>7065.7000000000007</v>
      </c>
      <c r="C19" s="20">
        <f>'[1]для илони 201'!C19+'[1]для илони 202'!C19</f>
        <v>27518.400000000001</v>
      </c>
      <c r="D19" s="20">
        <f>'[1]для илони 201'!D19+'[1]для илони 202'!D19</f>
        <v>44622.624000000003</v>
      </c>
      <c r="E19" s="20">
        <f>'[1]для илони 201'!E19+'[1]для илони 202'!E19</f>
        <v>17104.223999999998</v>
      </c>
    </row>
    <row r="20" spans="1:5" ht="20" x14ac:dyDescent="0.2">
      <c r="A20" s="25" t="s">
        <v>14</v>
      </c>
      <c r="B20" s="20">
        <f>'[1]для илони 201'!B20+'[1]для илони 202'!B20</f>
        <v>6703.4000000000005</v>
      </c>
      <c r="C20" s="20">
        <f>'[1]для илони 201'!C20+'[1]для илони 202'!C20</f>
        <v>4912.6000000000004</v>
      </c>
      <c r="D20" s="20">
        <f>'[1]для илони 201'!D20+'[1]для илони 202'!D20</f>
        <v>6720.5360000000001</v>
      </c>
      <c r="E20" s="20">
        <f>'[1]для илони 201'!E20+'[1]для илони 202'!E20</f>
        <v>1807.9360000000001</v>
      </c>
    </row>
    <row r="21" spans="1:5" ht="20" x14ac:dyDescent="0.2">
      <c r="A21" s="25" t="s">
        <v>13</v>
      </c>
      <c r="B21" s="20">
        <f>'[1]для илони 201'!B21+'[1]для илони 202'!B21</f>
        <v>248.7</v>
      </c>
      <c r="C21" s="20">
        <f>'[1]для илони 201'!C21+'[1]для илони 202'!C21</f>
        <v>14044.6</v>
      </c>
      <c r="D21" s="20">
        <f>'[1]для илони 201'!D21+'[1]для илони 202'!D21</f>
        <v>28585.199999999997</v>
      </c>
      <c r="E21" s="20">
        <f>'[1]для илони 201'!E21+'[1]для илони 202'!E21</f>
        <v>14540.599999999999</v>
      </c>
    </row>
    <row r="22" spans="1:5" ht="20" x14ac:dyDescent="0.2">
      <c r="A22" s="25" t="s">
        <v>12</v>
      </c>
      <c r="B22" s="20">
        <f>'[1]для илони 201'!B22+'[1]для илони 202'!B22</f>
        <v>46.8</v>
      </c>
      <c r="C22" s="20">
        <f>'[1]для илони 201'!C22+'[1]для илони 202'!C22</f>
        <v>2243.4</v>
      </c>
      <c r="D22" s="20">
        <f>'[1]для илони 201'!D22+'[1]для илони 202'!D22</f>
        <v>2999.1280000000002</v>
      </c>
      <c r="E22" s="20">
        <f>'[1]для илони 201'!E22+'[1]для илони 202'!E22</f>
        <v>755.72799999999995</v>
      </c>
    </row>
    <row r="23" spans="1:5" ht="20" x14ac:dyDescent="0.2">
      <c r="A23" s="25" t="s">
        <v>11</v>
      </c>
      <c r="B23" s="20">
        <f>'[1]для илони 201'!B23+'[1]для илони 202'!B23</f>
        <v>66.8</v>
      </c>
      <c r="C23" s="20">
        <f>'[1]для илони 201'!C23+'[1]для илони 202'!C23</f>
        <v>6317.8</v>
      </c>
      <c r="D23" s="20">
        <f>'[1]для илони 201'!D23+'[1]для илони 202'!D23</f>
        <v>6317.76</v>
      </c>
      <c r="E23" s="20">
        <f>'[1]для илони 201'!E23+'[1]для илони 202'!E23</f>
        <v>-4.0000000000006253E-2</v>
      </c>
    </row>
    <row r="24" spans="1:5" s="26" customFormat="1" ht="28.2" customHeight="1" x14ac:dyDescent="0.2">
      <c r="A24" s="27" t="s">
        <v>10</v>
      </c>
      <c r="B24" s="20">
        <f>'[1]для илони 201'!B24+'[1]для илони 202'!B24</f>
        <v>669.6</v>
      </c>
      <c r="C24" s="20">
        <f>'[1]для илони 201'!C24+'[1]для илони 202'!C24</f>
        <v>8806.9000000000015</v>
      </c>
      <c r="D24" s="20">
        <f>'[1]для илони 201'!D24+'[1]для илони 202'!D24</f>
        <v>11321.3</v>
      </c>
      <c r="E24" s="20">
        <f>'[1]для илони 201'!E24+'[1]для илони 202'!E24</f>
        <v>2514.3999999999978</v>
      </c>
    </row>
    <row r="25" spans="1:5" ht="39.950000000000003" x14ac:dyDescent="0.2">
      <c r="A25" s="25" t="s">
        <v>9</v>
      </c>
      <c r="B25" s="20">
        <f>'[1]для илони 201'!B25+'[1]для илони 202'!B25</f>
        <v>669.6</v>
      </c>
      <c r="C25" s="20">
        <f>'[1]для илони 201'!C25+'[1]для илони 202'!C25</f>
        <v>669.6</v>
      </c>
      <c r="D25" s="20">
        <f>'[1]для илони 201'!D25+'[1]для илони 202'!D25</f>
        <v>3184</v>
      </c>
      <c r="E25" s="20">
        <f>'[1]для илони 201'!E25+'[1]для илони 202'!E25</f>
        <v>2514.4</v>
      </c>
    </row>
    <row r="26" spans="1:5" ht="20" x14ac:dyDescent="0.2">
      <c r="A26" s="25" t="s">
        <v>8</v>
      </c>
      <c r="B26" s="20">
        <f>'[1]для илони 201'!B26+'[1]для илони 202'!B26</f>
        <v>0</v>
      </c>
      <c r="C26" s="20">
        <f>'[1]для илони 201'!C26+'[1]для илони 202'!C26</f>
        <v>1104.6999999999998</v>
      </c>
      <c r="D26" s="20">
        <f>'[1]для илони 201'!D26+'[1]для илони 202'!D26</f>
        <v>1104.6999999999998</v>
      </c>
      <c r="E26" s="20">
        <f>'[1]для илони 201'!E26+'[1]для илони 202'!E26</f>
        <v>0</v>
      </c>
    </row>
    <row r="27" spans="1:5" ht="20" x14ac:dyDescent="0.2">
      <c r="A27" s="24" t="s">
        <v>7</v>
      </c>
      <c r="B27" s="20">
        <f>'[1]для илони 201'!B27+'[1]для илони 202'!B27</f>
        <v>0</v>
      </c>
      <c r="C27" s="20">
        <f>'[1]для илони 201'!C27+'[1]для илони 202'!C27</f>
        <v>7032.5999999999995</v>
      </c>
      <c r="D27" s="20">
        <f>'[1]для илони 201'!D27+'[1]для илони 202'!D27</f>
        <v>7032.5999999999995</v>
      </c>
      <c r="E27" s="20">
        <f>'[1]для илони 201'!E27+'[1]для илони 202'!E27</f>
        <v>0</v>
      </c>
    </row>
    <row r="28" spans="1:5" s="19" customFormat="1" ht="20" x14ac:dyDescent="0.25">
      <c r="A28" s="21" t="s">
        <v>4</v>
      </c>
      <c r="B28" s="20">
        <f>'[1]для илони 201'!B28+'[1]для илони 202'!B28</f>
        <v>478507.9</v>
      </c>
      <c r="C28" s="20">
        <f>'[1]для илони 201'!C28+'[1]для илони 202'!C28</f>
        <v>478507.9</v>
      </c>
      <c r="D28" s="20">
        <f>'[1]для илони 201'!D28+'[1]для илони 202'!D28</f>
        <v>524884.32399999991</v>
      </c>
      <c r="E28" s="20">
        <f>'[1]для илони 201'!E28+'[1]для илони 202'!E28</f>
        <v>46376.423999999985</v>
      </c>
    </row>
    <row r="29" spans="1:5" ht="39.950000000000003" x14ac:dyDescent="0.2">
      <c r="A29" s="23" t="s">
        <v>6</v>
      </c>
      <c r="B29" s="20">
        <f>'[1]для илони 201'!B29+'[1]для илони 202'!B29</f>
        <v>0</v>
      </c>
      <c r="C29" s="20">
        <f>'[1]для илони 201'!C29+'[1]для илони 202'!C29</f>
        <v>0</v>
      </c>
      <c r="D29" s="20">
        <f>'[1]для илони 201'!D29+'[1]для илони 202'!D29</f>
        <v>0</v>
      </c>
      <c r="E29" s="20">
        <f>'[1]для илони 201'!E29+'[1]для илони 202'!E29</f>
        <v>0</v>
      </c>
    </row>
    <row r="30" spans="1:5" ht="20" x14ac:dyDescent="0.2">
      <c r="A30" s="22" t="s">
        <v>5</v>
      </c>
      <c r="B30" s="20">
        <f>'[1]для илони 201'!B30+'[1]для илони 202'!B30</f>
        <v>105271.77200000001</v>
      </c>
      <c r="C30" s="20">
        <f>'[1]для илони 201'!C30+'[1]для илони 202'!C30</f>
        <v>105271.77200000001</v>
      </c>
      <c r="D30" s="20">
        <f>'[1]для илони 201'!D30+'[1]для илони 202'!D30</f>
        <v>115474.55127999999</v>
      </c>
      <c r="E30" s="20">
        <f>'[1]для илони 201'!E30+'[1]для илони 202'!E30</f>
        <v>10202.779279999966</v>
      </c>
    </row>
    <row r="31" spans="1:5" s="19" customFormat="1" ht="20" x14ac:dyDescent="0.25">
      <c r="A31" s="21" t="s">
        <v>4</v>
      </c>
      <c r="B31" s="20">
        <f>'[1]для илони 201'!B31+'[1]для илони 202'!B31</f>
        <v>583779.67200000014</v>
      </c>
      <c r="C31" s="20">
        <f>'[1]для илони 201'!C31+'[1]для илони 202'!C31</f>
        <v>583779.67200000014</v>
      </c>
      <c r="D31" s="20">
        <f>'[1]для илони 201'!D31+'[1]для илони 202'!D31</f>
        <v>640358.87527999992</v>
      </c>
      <c r="E31" s="20">
        <f>'[1]для илони 201'!E31+'[1]для илони 202'!E31</f>
        <v>56579.203279999805</v>
      </c>
    </row>
    <row r="32" spans="1:5" s="15" customFormat="1" ht="20" x14ac:dyDescent="0.3">
      <c r="A32" s="18"/>
      <c r="B32" s="17"/>
      <c r="D32" s="16"/>
    </row>
    <row r="33" spans="1:4" s="14" customFormat="1" ht="25.7" x14ac:dyDescent="0.3">
      <c r="A33" s="14" t="s">
        <v>3</v>
      </c>
      <c r="D33" s="14" t="s">
        <v>2</v>
      </c>
    </row>
    <row r="34" spans="1:4" s="14" customFormat="1" ht="25.7" x14ac:dyDescent="0.3"/>
    <row r="35" spans="1:4" s="14" customFormat="1" ht="25.7" x14ac:dyDescent="0.3">
      <c r="A35" s="14" t="s">
        <v>1</v>
      </c>
      <c r="D35" s="14" t="s">
        <v>0</v>
      </c>
    </row>
    <row r="36" spans="1:4" s="10" customFormat="1" ht="24.95" x14ac:dyDescent="0.35">
      <c r="A36" s="13"/>
      <c r="B36" s="12"/>
      <c r="D36" s="11"/>
    </row>
    <row r="37" spans="1:4" ht="18.55" x14ac:dyDescent="0.2">
      <c r="A37" s="7"/>
      <c r="B37" s="9"/>
      <c r="D37" s="8"/>
    </row>
    <row r="38" spans="1:4" x14ac:dyDescent="0.2">
      <c r="A38" s="7"/>
      <c r="B38" s="6"/>
      <c r="D38" s="5"/>
    </row>
    <row r="39" spans="1:4" x14ac:dyDescent="0.2">
      <c r="A39" s="7"/>
      <c r="B39" s="6"/>
      <c r="D39" s="5"/>
    </row>
  </sheetData>
  <mergeCells count="3">
    <mergeCell ref="A1:E1"/>
    <mergeCell ref="A2:E2"/>
    <mergeCell ref="A3:E3"/>
  </mergeCells>
  <printOptions horizontalCentered="1"/>
  <pageMargins left="0" right="0" top="0.39370078740157483" bottom="0.19685039370078741" header="0" footer="0"/>
  <pageSetup paperSize="9" scale="50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свод (2)</vt:lpstr>
      <vt:lpstr>'свод (2)'!Заголовки_для_друку</vt:lpstr>
      <vt:lpstr>'свод (2)'!Область_друку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Руденко Наталія Анатоліївна</cp:lastModifiedBy>
  <dcterms:created xsi:type="dcterms:W3CDTF">2018-09-13T07:39:16Z</dcterms:created>
  <dcterms:modified xsi:type="dcterms:W3CDTF">2018-09-14T12:23:56Z</dcterms:modified>
</cp:coreProperties>
</file>