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БАЗА ДАНИХ\"/>
    </mc:Choice>
  </mc:AlternateContent>
  <bookViews>
    <workbookView xWindow="0" yWindow="0" windowWidth="28800" windowHeight="12300" tabRatio="987"/>
  </bookViews>
  <sheets>
    <sheet name="Оренда зведена" sheetId="4" r:id="rId1"/>
    <sheet name="Різне" sheetId="3" state="hidden" r:id="rId2"/>
    <sheet name="Погодинка зведена" sheetId="19" r:id="rId3"/>
  </sheets>
  <definedNames>
    <definedName name="_xlnm._FilterDatabase" localSheetId="0" hidden="1">'Оренда зведена'!$B$3:$AJ$809</definedName>
    <definedName name="_xlnm._FilterDatabase" localSheetId="2" hidden="1">'Погодинка зведена'!$B$3:$N$810</definedName>
    <definedName name="_xlnm.Print_Titles" localSheetId="0">'Оренда зведена'!$3:$3</definedName>
    <definedName name="_xlnm.Print_Titles" localSheetId="2">'Погодинка зведена'!$2:$4</definedName>
    <definedName name="_xlnm.Print_Area" localSheetId="0">'Оренда зведена'!$B:$AJ</definedName>
  </definedNames>
  <calcPr calcId="162913"/>
</workbook>
</file>

<file path=xl/calcChain.xml><?xml version="1.0" encoding="utf-8"?>
<calcChain xmlns="http://schemas.openxmlformats.org/spreadsheetml/2006/main">
  <c r="M9" i="19" l="1"/>
  <c r="N9" i="19" s="1"/>
  <c r="N7" i="19"/>
  <c r="N29" i="19" l="1"/>
  <c r="M27" i="19"/>
  <c r="N27" i="19"/>
  <c r="N83" i="19"/>
  <c r="N63" i="19"/>
  <c r="M63" i="19"/>
  <c r="N62" i="19"/>
  <c r="M62" i="19"/>
  <c r="N61" i="19"/>
  <c r="M61" i="19"/>
  <c r="N60" i="19"/>
  <c r="M60" i="19"/>
  <c r="N51" i="19"/>
  <c r="M51" i="19"/>
  <c r="N46" i="19"/>
  <c r="N45" i="19"/>
  <c r="N44" i="19"/>
  <c r="M44" i="19"/>
  <c r="M135" i="19"/>
  <c r="N135" i="19"/>
  <c r="M134" i="19"/>
  <c r="N134" i="19"/>
  <c r="M133" i="19"/>
  <c r="N133" i="19"/>
  <c r="M132" i="19"/>
  <c r="N132" i="19"/>
  <c r="M123" i="19"/>
  <c r="N123" i="19"/>
  <c r="M115" i="19"/>
  <c r="M114" i="19"/>
  <c r="M113" i="19"/>
  <c r="M112" i="19"/>
  <c r="M111" i="19"/>
  <c r="M110" i="19"/>
  <c r="M109" i="19"/>
  <c r="M108" i="19"/>
  <c r="M107" i="19"/>
  <c r="N107" i="19"/>
  <c r="M106" i="19"/>
  <c r="N106" i="19"/>
  <c r="M105" i="19"/>
  <c r="N105" i="19"/>
  <c r="N104" i="19"/>
  <c r="N103" i="19"/>
  <c r="M102" i="19"/>
  <c r="N102" i="19"/>
  <c r="N91" i="19"/>
  <c r="N149" i="19"/>
  <c r="M160" i="19"/>
  <c r="N160" i="19"/>
  <c r="N161" i="19"/>
  <c r="N162" i="19"/>
  <c r="M163" i="19"/>
  <c r="N163" i="19"/>
  <c r="M164" i="19"/>
  <c r="N164" i="19"/>
  <c r="M165" i="19"/>
  <c r="N165" i="19"/>
  <c r="M166" i="19"/>
  <c r="M167" i="19"/>
  <c r="M168" i="19"/>
  <c r="M169" i="19"/>
  <c r="M170" i="19"/>
  <c r="M171" i="19"/>
  <c r="M172" i="19"/>
  <c r="M173" i="19"/>
  <c r="M182" i="19"/>
  <c r="N182" i="19"/>
  <c r="M191" i="19"/>
  <c r="N191" i="19"/>
  <c r="M192" i="19"/>
  <c r="N192" i="19"/>
  <c r="M193" i="19"/>
  <c r="N193" i="19"/>
  <c r="M194" i="19"/>
  <c r="N194" i="19"/>
  <c r="M261" i="19"/>
  <c r="N261" i="19"/>
  <c r="M260" i="19"/>
  <c r="N260" i="19"/>
  <c r="M259" i="19"/>
  <c r="N259" i="19"/>
  <c r="M258" i="19"/>
  <c r="N258" i="19"/>
  <c r="M249" i="19"/>
  <c r="N249" i="19"/>
  <c r="M240" i="19"/>
  <c r="M239" i="19"/>
  <c r="M238" i="19"/>
  <c r="M237" i="19"/>
  <c r="M236" i="19"/>
  <c r="M235" i="19"/>
  <c r="M234" i="19"/>
  <c r="M233" i="19"/>
  <c r="M232" i="19"/>
  <c r="N232" i="19"/>
  <c r="M231" i="19"/>
  <c r="N231" i="19"/>
  <c r="M230" i="19"/>
  <c r="N230" i="19"/>
  <c r="N229" i="19"/>
  <c r="N228" i="19"/>
  <c r="M227" i="19"/>
  <c r="N227" i="19"/>
  <c r="N225" i="19"/>
  <c r="N321" i="19"/>
  <c r="M320" i="19"/>
  <c r="N320" i="19"/>
  <c r="M319" i="19"/>
  <c r="N319" i="19"/>
  <c r="M318" i="19"/>
  <c r="N318" i="19"/>
  <c r="M317" i="19"/>
  <c r="N317" i="19"/>
  <c r="M308" i="19"/>
  <c r="N308" i="19"/>
  <c r="M299" i="19"/>
  <c r="M298" i="19"/>
  <c r="M297" i="19"/>
  <c r="M296" i="19"/>
  <c r="M295" i="19"/>
  <c r="M294" i="19"/>
  <c r="M293" i="19"/>
  <c r="M292" i="19"/>
  <c r="M291" i="19"/>
  <c r="N291" i="19"/>
  <c r="M290" i="19"/>
  <c r="N290" i="19"/>
  <c r="M289" i="19"/>
  <c r="N289" i="19"/>
  <c r="N288" i="19"/>
  <c r="M287" i="19"/>
  <c r="N287" i="19"/>
  <c r="N285" i="19"/>
  <c r="M324" i="19"/>
  <c r="N324" i="19"/>
  <c r="N364" i="19"/>
  <c r="M341" i="19"/>
  <c r="N341" i="19"/>
  <c r="M386" i="19"/>
  <c r="N386" i="19"/>
  <c r="N381" i="19"/>
  <c r="N380" i="19"/>
  <c r="N444" i="19"/>
  <c r="N443" i="19"/>
  <c r="N438" i="19"/>
  <c r="N437" i="19"/>
  <c r="N436" i="19"/>
  <c r="N487" i="19"/>
  <c r="N486" i="19"/>
  <c r="N481" i="19"/>
  <c r="N480" i="19"/>
  <c r="N479" i="19"/>
  <c r="M515" i="19"/>
  <c r="N515" i="19"/>
  <c r="N568" i="19"/>
  <c r="N567" i="19"/>
  <c r="N566" i="19"/>
  <c r="M565" i="19"/>
  <c r="N563" i="19"/>
  <c r="N555" i="19"/>
  <c r="N586" i="19"/>
  <c r="N669" i="19"/>
  <c r="M663" i="19"/>
  <c r="N663" i="19"/>
  <c r="N659" i="19"/>
  <c r="M648" i="19"/>
  <c r="N648" i="19"/>
  <c r="N638" i="19"/>
  <c r="M637" i="19"/>
  <c r="N637" i="19"/>
  <c r="M635" i="19"/>
  <c r="N635" i="19"/>
  <c r="N626" i="19"/>
  <c r="M620" i="19"/>
  <c r="N620" i="19"/>
  <c r="M606" i="19"/>
  <c r="N606" i="19"/>
  <c r="N603" i="19"/>
  <c r="M592" i="19"/>
  <c r="N592" i="19"/>
  <c r="N712" i="19"/>
  <c r="M706" i="19"/>
  <c r="N706" i="19"/>
  <c r="N702" i="19"/>
  <c r="M691" i="19"/>
  <c r="N691" i="19"/>
  <c r="N681" i="19"/>
  <c r="M680" i="19"/>
  <c r="N680" i="19"/>
  <c r="M678" i="19"/>
  <c r="N678" i="19"/>
  <c r="N745" i="19"/>
  <c r="M740" i="19"/>
  <c r="N740" i="19"/>
  <c r="M734" i="19"/>
  <c r="N734" i="19"/>
  <c r="N809" i="19"/>
  <c r="N808" i="19"/>
  <c r="N785" i="19"/>
  <c r="M779" i="19"/>
  <c r="N779" i="19"/>
  <c r="M773" i="19"/>
  <c r="N773" i="19"/>
  <c r="M772" i="19"/>
  <c r="N772" i="19"/>
</calcChain>
</file>

<file path=xl/sharedStrings.xml><?xml version="1.0" encoding="utf-8"?>
<sst xmlns="http://schemas.openxmlformats.org/spreadsheetml/2006/main" count="20032" uniqueCount="4704">
  <si>
    <t>№ п/п:</t>
  </si>
  <si>
    <t>Дата надходження до постійної комісії:</t>
  </si>
  <si>
    <t>Дата розгляду:</t>
  </si>
  <si>
    <t>Суб'єкт подання:</t>
  </si>
  <si>
    <t>Примітки</t>
  </si>
  <si>
    <t>Доповідач:</t>
  </si>
  <si>
    <t>Примітки:</t>
  </si>
  <si>
    <t>Тип питання:</t>
  </si>
  <si>
    <t>Суть питання:</t>
  </si>
  <si>
    <t>Результат розгляду:</t>
  </si>
  <si>
    <t>Причина відкладення:</t>
  </si>
  <si>
    <t>Звернення</t>
  </si>
  <si>
    <t>П. Тесленко</t>
  </si>
  <si>
    <t>Включення його кандидатури до складу конкурсних комісій на право оренди майна, переданого в управління районним в місті Києві державним адміністраціям, а саме: Подільської РДА, Дарницької РДА, Дніпровської РДА</t>
  </si>
  <si>
    <t>3. Різне</t>
  </si>
  <si>
    <t>Депутат Київради Р. Марченко, ДКВ</t>
  </si>
  <si>
    <t>Військово медичне управління СБУ</t>
  </si>
  <si>
    <t>Щодо передачі з державної в комунальну власність міста Києва Національного комплексу "Експоцентр України"</t>
  </si>
  <si>
    <t>Щодо надання кандидатури для включення до складу комісії по оцінці вартості військового майна, що перебуває на балансі ВМУ, для передачі його в оренду.</t>
  </si>
  <si>
    <t>КП "Київкінофільм"</t>
  </si>
  <si>
    <t>щодо надання кандидатури для включення до складу комісії, яка підтвердить факт законного входу до нежитлових приміщень будівлі кінотеатру "Ім.Гагаріна" і забезпечить проведення інвентаризації майна.</t>
  </si>
  <si>
    <t>Розглядалось у протоколі № 8 від 09.02.2016 – питання перенесене на наступне засідання комісії.</t>
  </si>
  <si>
    <t>Р. Марченко, ДКВ</t>
  </si>
  <si>
    <t>Причина відкладення, зауваження:</t>
  </si>
  <si>
    <t>Рішення комісії</t>
  </si>
  <si>
    <t>Статус розгляду</t>
  </si>
  <si>
    <t>Статус розкриття публічної інформації</t>
  </si>
  <si>
    <t>Строк або термін оренди:</t>
  </si>
  <si>
    <t xml:space="preserve">Тип оренди </t>
  </si>
  <si>
    <t>Поточна ставка, %</t>
  </si>
  <si>
    <t>Орендована площа кв.м.</t>
  </si>
  <si>
    <t>Цільове призначення</t>
  </si>
  <si>
    <t>Категорія</t>
  </si>
  <si>
    <t>Характеристика об'єкта оренди</t>
  </si>
  <si>
    <t>Тип будинку</t>
  </si>
  <si>
    <t>Адреса</t>
  </si>
  <si>
    <t>Орендар</t>
  </si>
  <si>
    <t>Балансоутримувач</t>
  </si>
  <si>
    <t>Тип питання</t>
  </si>
  <si>
    <t>Дата оцінки</t>
  </si>
  <si>
    <t xml:space="preserve">Дата оголошення </t>
  </si>
  <si>
    <t>Дата надходження до Орендодавця</t>
  </si>
  <si>
    <t>Дата розгляду</t>
  </si>
  <si>
    <t>Дата надходження до Комісії</t>
  </si>
  <si>
    <t>Вхідний №</t>
  </si>
  <si>
    <t>Вихідний №:</t>
  </si>
  <si>
    <t>№ п/п.:</t>
  </si>
  <si>
    <t>1</t>
  </si>
  <si>
    <t>Вартість за місяць, грн.</t>
  </si>
  <si>
    <t>Годин на місяць</t>
  </si>
  <si>
    <t>Годин на тиждень</t>
  </si>
  <si>
    <t>Графік використання</t>
  </si>
  <si>
    <t>Вартість за годину</t>
  </si>
  <si>
    <t>Орендована площа</t>
  </si>
  <si>
    <t>Погодинна оренда</t>
  </si>
  <si>
    <t>КК ОЖФ</t>
  </si>
  <si>
    <t>Нежилий</t>
  </si>
  <si>
    <t>М</t>
  </si>
  <si>
    <t>+</t>
  </si>
  <si>
    <t>н/з</t>
  </si>
  <si>
    <t>Продовження</t>
  </si>
  <si>
    <t>Приміщення</t>
  </si>
  <si>
    <t>Громадська організація</t>
  </si>
  <si>
    <t>27.1.</t>
  </si>
  <si>
    <t>Приватний навчальний заклад (крім п. 19 Методики)</t>
  </si>
  <si>
    <t>Житловий</t>
  </si>
  <si>
    <t>немає</t>
  </si>
  <si>
    <t>приміщення</t>
  </si>
  <si>
    <t>14.6.</t>
  </si>
  <si>
    <t>Автошкола</t>
  </si>
  <si>
    <t>2</t>
  </si>
  <si>
    <t>7</t>
  </si>
  <si>
    <t>12</t>
  </si>
  <si>
    <t>Оболонська РДА</t>
  </si>
  <si>
    <t>УО Оболонської РДА</t>
  </si>
  <si>
    <t>Деснянська РДА</t>
  </si>
  <si>
    <t>1, 
4</t>
  </si>
  <si>
    <t>Дарницька РДА</t>
  </si>
  <si>
    <t>ДКВ</t>
  </si>
  <si>
    <t xml:space="preserve"> +</t>
  </si>
  <si>
    <t>КЖСЕ</t>
  </si>
  <si>
    <t>Печерська РДА</t>
  </si>
  <si>
    <t>Приміщення, 1 поверх</t>
  </si>
  <si>
    <t>УО Дарницької РДА</t>
  </si>
  <si>
    <t>Шевченківська РДА</t>
  </si>
  <si>
    <t>21.6.</t>
  </si>
  <si>
    <t>Первинний</t>
  </si>
  <si>
    <t>ПАТ "Київенерго"</t>
  </si>
  <si>
    <t>33</t>
  </si>
  <si>
    <t>Інше (освіта)</t>
  </si>
  <si>
    <t>Святошинська РДА</t>
  </si>
  <si>
    <t>УО Святошинської РДА</t>
  </si>
  <si>
    <t>Дніпровська РДА</t>
  </si>
  <si>
    <t>Приміщення, підвал</t>
  </si>
  <si>
    <t>Приміщення, цоколь</t>
  </si>
  <si>
    <t>Релігійна організація</t>
  </si>
  <si>
    <t>2 роки 364 дні</t>
  </si>
  <si>
    <t>КМКЛ № 1</t>
  </si>
  <si>
    <t>Єдиний претендент</t>
  </si>
  <si>
    <t>24.1.</t>
  </si>
  <si>
    <t>Спортивний заклад</t>
  </si>
  <si>
    <t>спортивний заклад</t>
  </si>
  <si>
    <t>Зміна ІУ (Зменшення плати: знижка)</t>
  </si>
  <si>
    <t>Стандартизована</t>
  </si>
  <si>
    <t>Приміщення, напівпідвал</t>
  </si>
  <si>
    <t>1 грн. на рік</t>
  </si>
  <si>
    <t>Зміна ІУ (Зміна площі)</t>
  </si>
  <si>
    <t>Голосіївська РДА</t>
  </si>
  <si>
    <t>УО Голосіївської РДА</t>
  </si>
  <si>
    <t>Пошта</t>
  </si>
  <si>
    <t>Комунальна бюджетна установа</t>
  </si>
  <si>
    <t>11.1.</t>
  </si>
  <si>
    <t>Офіс</t>
  </si>
  <si>
    <t>24.6.</t>
  </si>
  <si>
    <t>м</t>
  </si>
  <si>
    <t>Лікувальний</t>
  </si>
  <si>
    <t>ЗНЗ "Школа-дитячий садок "Джерело", (31035955)</t>
  </si>
  <si>
    <t>Інше</t>
  </si>
  <si>
    <t>Приміщення,           1 поверх</t>
  </si>
  <si>
    <t>Будівля</t>
  </si>
  <si>
    <t>17.2.</t>
  </si>
  <si>
    <t>Продтовари (крім товарів підакцизної групи)</t>
  </si>
  <si>
    <t>Подільська РДА</t>
  </si>
  <si>
    <t>Без конкурсу</t>
  </si>
  <si>
    <t>Аптека</t>
  </si>
  <si>
    <t>Державна бюджетна установа</t>
  </si>
  <si>
    <t>14.1.</t>
  </si>
  <si>
    <t>Споруда</t>
  </si>
  <si>
    <t>23.2.</t>
  </si>
  <si>
    <t>20.3.</t>
  </si>
  <si>
    <t>13.1.</t>
  </si>
  <si>
    <t>аптека</t>
  </si>
  <si>
    <t>приватна медична практика</t>
  </si>
  <si>
    <t>9.3.</t>
  </si>
  <si>
    <t>Департамент культури</t>
  </si>
  <si>
    <t>Героїв Сталінграда проспект, 47</t>
  </si>
  <si>
    <t>1 грн. на рік, 
7</t>
  </si>
  <si>
    <t>1 рік</t>
  </si>
  <si>
    <t>п. 19.11.</t>
  </si>
  <si>
    <t>31</t>
  </si>
  <si>
    <t>КП "Київпастранс"</t>
  </si>
  <si>
    <t xml:space="preserve">Приміщення </t>
  </si>
  <si>
    <t>Зміна ІУ (Зміна цільового призначення)</t>
  </si>
  <si>
    <t>Побутове обслуговування населення</t>
  </si>
  <si>
    <t>П</t>
  </si>
  <si>
    <t>1 грн на рік</t>
  </si>
  <si>
    <t>19.3.</t>
  </si>
  <si>
    <t>Адміністративний</t>
  </si>
  <si>
    <t>Школа І-ІІІ ступенів № 286 міста Києва</t>
  </si>
  <si>
    <t>Солом'янська РДА</t>
  </si>
  <si>
    <t>комунальна бюджетна установа</t>
  </si>
  <si>
    <t>Оголошення конкурсу</t>
  </si>
  <si>
    <t>УО Солом'янської РДА</t>
  </si>
  <si>
    <t>Громадська організація з реабілітації</t>
  </si>
  <si>
    <t>20.1.</t>
  </si>
  <si>
    <t>Рахманінова вул., 47</t>
  </si>
  <si>
    <t>Булаховського вул., 26</t>
  </si>
  <si>
    <t>Литвиненко-Вольгемут вул., 2</t>
  </si>
  <si>
    <t>Прийом вторсировини</t>
  </si>
  <si>
    <t>КП "Бессарабський ринок"</t>
  </si>
  <si>
    <t>Бессарабська площа, 2</t>
  </si>
  <si>
    <t>ТОВ "Константа-ГС"
код  36038386</t>
  </si>
  <si>
    <t xml:space="preserve">Політехнічна вул.,  3а </t>
  </si>
  <si>
    <t>Ліцей 
Універсум</t>
  </si>
  <si>
    <t>Приміщення, 2-й поверх</t>
  </si>
  <si>
    <t xml:space="preserve">ПН 18:00-21:00
ВТ  18:00-21:00
СР. 18:00-21:00
ЧТ  18:00-21:00
ПН 18:00-21:00
ВТ  18:00-21:00
СР. 18:00-21:00
ЧТ  18:00-21:00
</t>
  </si>
  <si>
    <t>ПП "Ніка Плюс"</t>
  </si>
  <si>
    <t>заняття з іноземної мови</t>
  </si>
  <si>
    <t>Березняківська вул., 32</t>
  </si>
  <si>
    <t>5.1.</t>
  </si>
  <si>
    <t>Школа № 148</t>
  </si>
  <si>
    <t>Будівельників вул., 37</t>
  </si>
  <si>
    <t xml:space="preserve">Пн: 16.00-20.00 год., 
Вт:16.00-20.00 год.
Ср: 16.00-20.00 год., 
Чт:16.00-20.00 год.
Пт: 15.00-18.00 год.
</t>
  </si>
  <si>
    <t>приміщення, цоколь</t>
  </si>
  <si>
    <t>Торговий автомат</t>
  </si>
  <si>
    <t>склад</t>
  </si>
  <si>
    <t>споруда</t>
  </si>
  <si>
    <t>СВ КП "Київводфонд"</t>
  </si>
  <si>
    <t>Приватний навчальний заклад загальної, дошкільної та позашкільної освіти</t>
  </si>
  <si>
    <t>Погоджено</t>
  </si>
  <si>
    <t>Знято з розгляду</t>
  </si>
  <si>
    <t>Відмовлено</t>
  </si>
  <si>
    <t>Перенесено</t>
  </si>
  <si>
    <t>Перукарня</t>
  </si>
  <si>
    <t>Зміна ІУ (Тимчасове зменшення орендної плати)</t>
  </si>
  <si>
    <t>Школа № 263</t>
  </si>
  <si>
    <t>Приміщення, 3 поверх</t>
  </si>
  <si>
    <t>Школа № 213</t>
  </si>
  <si>
    <t>21.8.</t>
  </si>
  <si>
    <t>Приміщення, 2 поверх</t>
  </si>
  <si>
    <t>житловий</t>
  </si>
  <si>
    <t>8, 
18</t>
  </si>
  <si>
    <t>Школа № 314</t>
  </si>
  <si>
    <t>Скандинавська гімназія</t>
  </si>
  <si>
    <t>Школа № 67</t>
  </si>
  <si>
    <t>нежилий</t>
  </si>
  <si>
    <t>Березняківська вул., 34</t>
  </si>
  <si>
    <t>лікувальний</t>
  </si>
  <si>
    <t>КП "КЖСЕ"</t>
  </si>
  <si>
    <t>інше</t>
  </si>
  <si>
    <t>ДНЗ № 685</t>
  </si>
  <si>
    <t>16</t>
  </si>
  <si>
    <t>8.6.</t>
  </si>
  <si>
    <t>Приватний заклад охорони здоров'я</t>
  </si>
  <si>
    <t>ТОВ "Англійська група" (40365383)</t>
  </si>
  <si>
    <t>приватний навчальний заклад</t>
  </si>
  <si>
    <t>без конкурсу</t>
  </si>
  <si>
    <t>30</t>
  </si>
  <si>
    <t>Громадська організація інвалідів</t>
  </si>
  <si>
    <t>1, 
7</t>
  </si>
  <si>
    <t>19.11.</t>
  </si>
  <si>
    <t>-</t>
  </si>
  <si>
    <t>Приватний навчальний заклад</t>
  </si>
  <si>
    <t>Приміщення, 4 поверх</t>
  </si>
  <si>
    <t>24.5.</t>
  </si>
  <si>
    <t>Львівська вул., 25</t>
  </si>
  <si>
    <t>19.1.</t>
  </si>
  <si>
    <t>УО Шевченківської РДА</t>
  </si>
  <si>
    <t>Школа № 329</t>
  </si>
  <si>
    <t>18.2.</t>
  </si>
  <si>
    <t>Послуги ксерокопіювання</t>
  </si>
  <si>
    <t>Райдужна вул., 12</t>
  </si>
  <si>
    <t>ПП "Фаворит-СП", (35223177)</t>
  </si>
  <si>
    <t>КП "Київська міська стоматологічна поліклініка"</t>
  </si>
  <si>
    <t>8.7.</t>
  </si>
  <si>
    <t>Юриспруденція</t>
  </si>
  <si>
    <t>приміщення, 1 поверх</t>
  </si>
  <si>
    <t xml:space="preserve"> М</t>
  </si>
  <si>
    <t>ФОП Гульченко Н.А. (2727709242)</t>
  </si>
  <si>
    <t>ПР</t>
  </si>
  <si>
    <t>ФОП Канчуковський Р.М.,       (2881406711)</t>
  </si>
  <si>
    <t>ДНЗ № 532</t>
  </si>
  <si>
    <t>Княжий Затон вул., 7-А</t>
  </si>
  <si>
    <t>Приміщення,           1, 2 поверхи</t>
  </si>
  <si>
    <t>Сабурова О. вул., 19-Б</t>
  </si>
  <si>
    <t>Лісовий просп., 33-Б</t>
  </si>
  <si>
    <t xml:space="preserve">Спортивний заклад </t>
  </si>
  <si>
    <t>Спеціалізована школа І-ІІІ ступенів з поглибленим вивченням англійської мови № 44 міста Києва</t>
  </si>
  <si>
    <t>Школа № 228</t>
  </si>
  <si>
    <t>Урлівська вул., 19-Б</t>
  </si>
  <si>
    <t>Гмирі вул., 3-Б</t>
  </si>
  <si>
    <t>Ревуцького вул., 13-А</t>
  </si>
  <si>
    <t>Жилянська, 46, вул.</t>
  </si>
  <si>
    <t>Ушакова        вул., 10-А</t>
  </si>
  <si>
    <t>Освітня діяльність ( проведення з дітьми гурткової роботи з хореографії, малюванння та підготовки дітей до школи)</t>
  </si>
  <si>
    <t>78,0 кв.м
ПН. 15:00-19:00
ВТ. 15:00-19:00     СР. 15:00-19:00    ЧТ. 15:00-19:00
ПТ. 15:00-19:00</t>
  </si>
  <si>
    <t>ФОП Гончарук С.Ю. (2360913181)</t>
  </si>
  <si>
    <t>Дата договору оренди</t>
  </si>
  <si>
    <t>Дата проведення конкурсу</t>
  </si>
  <si>
    <t>Переможець конкурсу</t>
  </si>
  <si>
    <t>Місячна орендна плата, визначена за результатами конкурсу</t>
  </si>
  <si>
    <t>Дата припинення договору оренди</t>
  </si>
  <si>
    <t>Додаткові Примітки</t>
  </si>
  <si>
    <t>Софіївська вул., 23</t>
  </si>
  <si>
    <t>Управління освіти Дніпровської РДА</t>
  </si>
  <si>
    <t>Школа № 296</t>
  </si>
  <si>
    <t>ФОП Коломієць Ю.П., (2838617982)</t>
  </si>
  <si>
    <t>ГО "Танцювальний спортивний клуб "Данс Олімп", (38913866)</t>
  </si>
  <si>
    <t>Каштанова вул., 8 Г</t>
  </si>
  <si>
    <t>5, 
15</t>
  </si>
  <si>
    <t>ФОП Гончаренко В. В. (2628016898)</t>
  </si>
  <si>
    <t xml:space="preserve">Пн-Пт: 16.00-20.00 год.
</t>
  </si>
  <si>
    <t>ФОП Копотя А. В. (2623713281)</t>
  </si>
  <si>
    <t>Окіпної Р. вул., 6</t>
  </si>
  <si>
    <t>Інше
(проведення занять з хореографії з дітьми)</t>
  </si>
  <si>
    <t>18, 
5</t>
  </si>
  <si>
    <t>бюджетна установа</t>
  </si>
  <si>
    <t>будинок</t>
  </si>
  <si>
    <t>Кошиця вул., 8</t>
  </si>
  <si>
    <t>Пимоненка вул., 10 А</t>
  </si>
  <si>
    <t>Комплексна дитячо-юнацька спортивна школа "Восход", (23538392)</t>
  </si>
  <si>
    <t>Зодчих вул., 22</t>
  </si>
  <si>
    <t>Школа № 196</t>
  </si>
  <si>
    <t>побутове обслуговування населення</t>
  </si>
  <si>
    <t>ПП "Автоленд" (31776444)</t>
  </si>
  <si>
    <t>Челябінська вул., 5</t>
  </si>
  <si>
    <t>Школа № 65</t>
  </si>
  <si>
    <t>ТОВ "Пріоритет-Еліт" (34537996)</t>
  </si>
  <si>
    <t>Бальзака вул., 63 А</t>
  </si>
  <si>
    <t>розміщення приватного навчального закладу, що надає освітні послуги</t>
  </si>
  <si>
    <t>КК ОЖФ Печерського району</t>
  </si>
  <si>
    <t>ЄІС</t>
  </si>
  <si>
    <t>ТОВ фірми "Онега К" (21481771)</t>
  </si>
  <si>
    <t>Гімназія "Потенціал"</t>
  </si>
  <si>
    <t>Комплексна дитячо-юнацька спортивна школа "СПАРТАК" "Київського міського фізкультурно-спортивного товариства "СПАРТАК"                Код 33831124</t>
  </si>
  <si>
    <t>ФОП Канчуковський Р. М., (2881406711)</t>
  </si>
  <si>
    <t>ТОВ "Центр консалтингових послуг "Право" (35789902)</t>
  </si>
  <si>
    <t>Приозерна вул., 6</t>
  </si>
  <si>
    <t>Жмеринська вул., 8</t>
  </si>
  <si>
    <t>Маяковського В. проспект, 29</t>
  </si>
  <si>
    <t>п. 19.4.</t>
  </si>
  <si>
    <t>Банк</t>
  </si>
  <si>
    <t>Науки проспект, 10</t>
  </si>
  <si>
    <t>Школа № 128</t>
  </si>
  <si>
    <t>Пн-Пт: 14.00-20.00 год.</t>
  </si>
  <si>
    <t xml:space="preserve">
ПН. 18:00-20:00
ВТ. 18:00-20:00  
СР. 18:00-20:00
ЧТ. 18:00-20:00
ПТ. 18:00-20:00
</t>
  </si>
  <si>
    <t xml:space="preserve">Пн: 19.00-21.00 год.
Ср: 19.00-21.00
</t>
  </si>
  <si>
    <t>ТОВ "Пріоритет-Еліт"</t>
  </si>
  <si>
    <t>вул. Бальзака, 63-А</t>
  </si>
  <si>
    <t>Пн. 30 хвилин              Вт. 30 хвилин                  Ср. 30 хвилин                     Чт. 30 хвилин 
Всього: 2 години</t>
  </si>
  <si>
    <t>Спеціалозована школа І-ІІІ ступенів з поглибленим вивченням англійської мови № 85 міста Києва</t>
  </si>
  <si>
    <t>Голосіївський  (40-річчя Жовтня), 36, проспект</t>
  </si>
  <si>
    <t>Єфремова Академіка, 21-А</t>
  </si>
  <si>
    <t xml:space="preserve">
ВТ. 18:00 -21:00     ЧТ. 18:00 - 21:00</t>
  </si>
  <si>
    <t>Дата дічюго договору оренди</t>
  </si>
  <si>
    <t>ТОВ "Соломенка" (37210243)</t>
  </si>
  <si>
    <t>ФОП  Мельник Людмила Петровна (2635806209)</t>
  </si>
  <si>
    <t>Культурно-мистецькі заходи</t>
  </si>
  <si>
    <t>ДГО "Спортивно-оздоровчий клуб "Бусі-До" (26384663)</t>
  </si>
  <si>
    <t>НВК № 209</t>
  </si>
  <si>
    <t xml:space="preserve"> Пн-Пт: 16.00-19.00 год. </t>
  </si>
  <si>
    <t xml:space="preserve">ПН. 15:00 - 17:00        ВТ. 15:00 - 17:00        СР. 15:00 - 17:00          ЧТ. 15:00 - 17:00         ПТ. 15:00 - 17:00 Під час літніх канікул (з 01.06 до 31.08. приміщення не орендується)
</t>
  </si>
  <si>
    <t xml:space="preserve"> Пн, Ср, 
Пт: 18.00-20.00 год. </t>
  </si>
  <si>
    <t>1 (ч.ІІ)</t>
  </si>
  <si>
    <t>2 (ч.ІІ)</t>
  </si>
  <si>
    <t>3 (ч.ІІ)</t>
  </si>
  <si>
    <t>5 (ч.ІІ)</t>
  </si>
  <si>
    <t>6 (ч.ІІ)</t>
  </si>
  <si>
    <t>7 (ч.ІІ)</t>
  </si>
  <si>
    <t>9 (ч.ІІ)</t>
  </si>
  <si>
    <t>10 (ч.ІІ)</t>
  </si>
  <si>
    <t>11 (ч.ІІ)</t>
  </si>
  <si>
    <t>12 (ч.ІІ)</t>
  </si>
  <si>
    <t>13 (ч.ІІ)</t>
  </si>
  <si>
    <t>14 (ч.ІІ)</t>
  </si>
  <si>
    <t>15 (ч.ІІ)</t>
  </si>
  <si>
    <t>16 (ч.ІІ)</t>
  </si>
  <si>
    <t>17 (ч.ІІ)</t>
  </si>
  <si>
    <t>19 (ч.ІІ)</t>
  </si>
  <si>
    <t>20 (ч.ІІ)</t>
  </si>
  <si>
    <t>22 (ч.ІІ)</t>
  </si>
  <si>
    <t>23 (ч.ІІ)</t>
  </si>
  <si>
    <t>24 (ч.ІІ)</t>
  </si>
  <si>
    <t>25 (ч.ІІ)</t>
  </si>
  <si>
    <t>28 (ч.ІІ)</t>
  </si>
  <si>
    <t>29 (ч.ІІ)</t>
  </si>
  <si>
    <t>30 (ч.ІІ)</t>
  </si>
  <si>
    <t>31 (ч.ІІ)</t>
  </si>
  <si>
    <t>34 (ч.ІІ)</t>
  </si>
  <si>
    <t>35 (ч.ІІ)</t>
  </si>
  <si>
    <t>36 (ч.ІІ)</t>
  </si>
  <si>
    <t>37 (ч.ІІ)</t>
  </si>
  <si>
    <t>38 (ч.ІІ)</t>
  </si>
  <si>
    <t>48 (ч.ІІ)</t>
  </si>
  <si>
    <t>49 (ч.ІІ)</t>
  </si>
  <si>
    <t>50 (ч.ІІ)</t>
  </si>
  <si>
    <t>55 (ч.ІІ)</t>
  </si>
  <si>
    <t>61 (ч.ІІ)</t>
  </si>
  <si>
    <t>62 (ч.ІІ)</t>
  </si>
  <si>
    <t>67 (ч.ІІ)</t>
  </si>
  <si>
    <t>1 (ч.ІІІ)</t>
  </si>
  <si>
    <t>3 (ч.ІІІ)</t>
  </si>
  <si>
    <t>22 (ч.ІІІ)</t>
  </si>
  <si>
    <t>23 (ч.ІІІ)</t>
  </si>
  <si>
    <t>32</t>
  </si>
  <si>
    <t>24 (ч.ІІІ)</t>
  </si>
  <si>
    <t>Загальноосвітній навчальний приватний заклад "Хореографічна гімназія "Киячночка" Код 30470891</t>
  </si>
  <si>
    <t>Антоновича (Горького) вул., 4/6</t>
  </si>
  <si>
    <t>19.14.</t>
  </si>
  <si>
    <t>25 (ч.ІІІ)</t>
  </si>
  <si>
    <t>п.19.11.</t>
  </si>
  <si>
    <t>26 (ч.ІІІ)</t>
  </si>
  <si>
    <t>29 (ч.ІІІ)</t>
  </si>
  <si>
    <t>30 (ч.ІІІ)</t>
  </si>
  <si>
    <t>31 (ч.ІІІ)</t>
  </si>
  <si>
    <t>РО Християнська місія "Нове Покоління"  (33965836)</t>
  </si>
  <si>
    <t>32 (ч.ІІІ)</t>
  </si>
  <si>
    <t>39 (ч.ІІІ)</t>
  </si>
  <si>
    <t>42 (ч.ІІІ)</t>
  </si>
  <si>
    <t>ПП "Трюковий творчий центр "Арт-Екшн-Юкрейн" (24596345)</t>
  </si>
  <si>
    <t>49 (ч.ІІІ)</t>
  </si>
  <si>
    <t>50 (ч.ІІІ)</t>
  </si>
  <si>
    <t>52 (ч.ІІІ)</t>
  </si>
  <si>
    <t>53 (ч.ІІІ)</t>
  </si>
  <si>
    <t>ТОВ "Альфа-Драйв", (36464066)</t>
  </si>
  <si>
    <t>Київська гімназія № 287</t>
  </si>
  <si>
    <t>КНП КДЦ Печерського району</t>
  </si>
  <si>
    <t>73 (ч.ІІІ)</t>
  </si>
  <si>
    <t>18 (ч.ІІ)</t>
  </si>
  <si>
    <t xml:space="preserve">Пн: 08-30 – 15-00
Вт: 08-30 – 15-00
Ср: 08-30 – 15-00
Чт: 08-30 – 15-00
Пт: 08-30 – 15-00
</t>
  </si>
  <si>
    <t xml:space="preserve">Пн. 18.00-21.00
Пт. 18.00-21.00
нд. – доба
</t>
  </si>
  <si>
    <t>1 доба 6 год</t>
  </si>
  <si>
    <t>4,4 доби, 26,4 годин</t>
  </si>
  <si>
    <t>Шамо І., бульвар, 18</t>
  </si>
  <si>
    <t>Пн: 17.00-18.30 год.
Вт: 15.30-19.00 год.
Ср: 17.00-18.30 год.
Чт: 15.30-19.00 год.
Пт: 16.30-18.00 год.</t>
  </si>
  <si>
    <t xml:space="preserve">Пн, Ср: 19.00-21.00 год.
</t>
  </si>
  <si>
    <t>Чорнобильська вул., 10-Б</t>
  </si>
  <si>
    <t xml:space="preserve">51,50 кв.м.  
ПН. 18:30-21:30
ВТ. 18:30-21:30  
СР. 18:30-21:30
ЧТ. 18:30-21:30
СБ. 10:00-21:30
</t>
  </si>
  <si>
    <t>12 та 1 доба</t>
  </si>
  <si>
    <t>52,8 та 4 доби</t>
  </si>
  <si>
    <t>ДЮСШ №17</t>
  </si>
  <si>
    <t>Донецька вул., 25</t>
  </si>
  <si>
    <t>Школа № 69</t>
  </si>
  <si>
    <t>Інше (здійснення освітньої діяльності)</t>
  </si>
  <si>
    <t>Володимирська вул., 79 Б</t>
  </si>
  <si>
    <t>Ремонт взуття</t>
  </si>
  <si>
    <t>ТОВ "Пріоритет-Еліт"        (34537996)</t>
  </si>
  <si>
    <t>Інше (приватний навчальний заклад)</t>
  </si>
  <si>
    <t>Всеукраїнська асоціація "Об"єднання підприємств митних брокерів та власників митних ліцензійних складів"                          Код 24097375</t>
  </si>
  <si>
    <t>ПП "Бекас"                     Код 25595626</t>
  </si>
  <si>
    <t>Інше                       (здійснення освітньої діяльності)</t>
  </si>
  <si>
    <t>Медична гімназія № 33 міста Києва</t>
  </si>
  <si>
    <t>Пн: 08-30 – 18-00
Вт: 08-30 – 11-00
Ср: 08-30 – 18-00
Чт: 08-30 – 11-00
Пт: 08-30 – 18-00
Сб: 08-30 – 18-00
Пн: 14-00 – 19-00
Вт: 14-00 – 19-00
Ср: 14-00 – 19-00
Чт: 14-00 – 19-00
Пт: 14-00 – 19-00
Сб: 14-00 – 19-00</t>
  </si>
  <si>
    <t>Ліцей № 227 імені М.М. Громова міста Києва</t>
  </si>
  <si>
    <t>Каштанова вул., 5-А</t>
  </si>
  <si>
    <t>Шолом-Алейхема вул., 15-А</t>
  </si>
  <si>
    <t>Пн. 2 годин
Вт. 6 година</t>
  </si>
  <si>
    <t>Ліцей податкової та рекламної справи № 21 міста Києва</t>
  </si>
  <si>
    <t>Саксагансько-          го, 64, літ. А, вул.</t>
  </si>
  <si>
    <t>Інше            (розміщення організації, яка здійснює діяльність у галузі освіти)</t>
  </si>
  <si>
    <t xml:space="preserve">  
ПН. 17:00-20:00
ВТ. 17:00-20:00
СР. 17:00-20:00
ЧТ. 17:00-20:00
ПТ: 17:00-20:00
</t>
  </si>
  <si>
    <t>ПП "Бекас"  Код 25595626</t>
  </si>
  <si>
    <t>Дошкільний навчальний заклад № 61 міста Києва</t>
  </si>
  <si>
    <t>Володимирська, 76/Тарасівська, 13, вул.</t>
  </si>
  <si>
    <t>Інше (проведення занять з англійської та німецької мови, хореографії, шейпінгу, шахів, надання інших освітніх послуг)</t>
  </si>
  <si>
    <t xml:space="preserve">  
ПН. 09:30-10:30; 15:30-17:30
  ВТ. 09:30-10:30; 15:30-17:30                         СР. 09:30-10:30; 15:30-17:30                       ЧТ. 09:30-10:30; 15:30-17:30                     ПТ. 09:30-10:30; 15:30-17:30
</t>
  </si>
  <si>
    <t>ФОП Матюшок М.М., (3110318692)</t>
  </si>
  <si>
    <t>СШ № 304</t>
  </si>
  <si>
    <t>Приватний позашкільний навчальний заклад "Цент Шанс"                    Код 30301428</t>
  </si>
  <si>
    <t>Олійника вул., 10</t>
  </si>
  <si>
    <t>ТОВ "Авто МАГ"                           код 37219707</t>
  </si>
  <si>
    <t>ТОВ "Студія танцю "Росинка"   (40710703)</t>
  </si>
  <si>
    <t>ВНЗ "Університет економіки та права "Крок"  (04635922)</t>
  </si>
  <si>
    <t>СЗШ №140</t>
  </si>
  <si>
    <t>ПП "Вундеркіндленд", (35977450)</t>
  </si>
  <si>
    <t>СШ №196</t>
  </si>
  <si>
    <t>Інше (проведення курсів бухгалтерів)</t>
  </si>
  <si>
    <t>МГО "Спортивний клуб "Сен-Бін", (26063506)</t>
  </si>
  <si>
    <t>Комунальний позашкільний навчальний заклад "Київські державні курси іноземних мов "Інтерлінгва"                 Код 03083067</t>
  </si>
  <si>
    <t>Комунальний позашкільний навчальний заклад</t>
  </si>
  <si>
    <t xml:space="preserve">Приватний навчальний заклад </t>
  </si>
  <si>
    <t>Школа № 277</t>
  </si>
  <si>
    <t>ТОВ "Аякс"   (21487124)</t>
  </si>
  <si>
    <t>Сабурова О. вул., 6</t>
  </si>
  <si>
    <t>ТОВ "Автошкола "Престіж"
код 37176344</t>
  </si>
  <si>
    <t>Технічний
 ліцей</t>
  </si>
  <si>
    <t>НВЗО "Школа-ліцей "Обдаровання" Київської  академії наук (21703616)</t>
  </si>
  <si>
    <t>ДНЗ № 193</t>
  </si>
  <si>
    <t>ДНЗ №685</t>
  </si>
  <si>
    <t>ФОП Сапон-Аблязова Л.В (2335003384)</t>
  </si>
  <si>
    <t>ЗНЗ № 233</t>
  </si>
  <si>
    <t>ДНЗ № 607</t>
  </si>
  <si>
    <t>Героїв Дніпра вул., 55</t>
  </si>
  <si>
    <t>ДНЗ № 662</t>
  </si>
  <si>
    <t>ДНЗ № 608</t>
  </si>
  <si>
    <t>ДНЗ № 580 "Ольвія"</t>
  </si>
  <si>
    <t>ДНЗ № 448</t>
  </si>
  <si>
    <t>ДНЗ № 83</t>
  </si>
  <si>
    <t>ЗНЗ "Школа-дитячий садок "Джерело"  (31035955)</t>
  </si>
  <si>
    <t>ДНЗ № 689</t>
  </si>
  <si>
    <t>Булгакова вул., 12</t>
  </si>
  <si>
    <t>ФОП Савенок Л.Л., (2256506808)</t>
  </si>
  <si>
    <t>ВГО "Інститут політичної освіти" (21721910)</t>
  </si>
  <si>
    <t>Нежитловий
ДНЗ  № 274</t>
  </si>
  <si>
    <t>СШ №304</t>
  </si>
  <si>
    <t>Академіка Єфремова, 21-А</t>
  </si>
  <si>
    <t xml:space="preserve">ПН 17:00-20:00
ВТ 17:00-20:00
СР 17:00-20:00
ЧТ 17:00-20:00
ПТ 17:00-20:00
</t>
  </si>
  <si>
    <t xml:space="preserve">ПН 18:00-20:00
ВТ 18:00-20:00
СР 18:00-20:00
ЧТ 18:00-20:00
ПТ 18:00-20:00
</t>
  </si>
  <si>
    <t xml:space="preserve">Пн: 07-00 – 08-00;
       17-00 – 21-00.
Вт: 17-00 – 21-00
Ср: 07-00 – 08-00;
        17-00 – 21-00.
Чт:  17-00 – 21-00
Пт:  07-00 – 08-00;
        17-00 – 21-00.
Сб:  11-00 – 12-00 (добова оплата) 
</t>
  </si>
  <si>
    <t>96
4 доби</t>
  </si>
  <si>
    <t>1950,72 
3576,76</t>
  </si>
  <si>
    <t>Приватний позашкільний навчальний заклад "Центр Шанс"                                код 30301428</t>
  </si>
  <si>
    <t xml:space="preserve">ПН.15:00-18:00 ВТ.14:00-18:30                                            СР.15:00-18:00               ЧТ.15:00-18:30             ПТ.16:30-18:30            </t>
  </si>
  <si>
    <t xml:space="preserve">ПН.18:00-21:00 ВТ.18:00-21:00                                            СР.18:00-21:00               ЧТ.18:00-21:00             ПТ.18:00-21:00 СБ.10:00-14:00            </t>
  </si>
  <si>
    <t>Інше використання (проведення занять з дітьми віком від 4 роківз хореографії))</t>
  </si>
  <si>
    <t xml:space="preserve">Вт. 2 год.                                        Чт. 2 год.                       </t>
  </si>
  <si>
    <t>Вищий навчальний заклад "Університет економіки та права Крок", (04635922)</t>
  </si>
  <si>
    <t>Львівська вул, 47/8</t>
  </si>
  <si>
    <t>ПН 14:30-15:30
СР 14:30-15:30</t>
  </si>
  <si>
    <t>ПН 14:00-15:00
ВТ 15:00-16:00
СР 14:00-15:00
ЧТ 15:00-16:00</t>
  </si>
  <si>
    <t xml:space="preserve">         Гімназія № 290</t>
  </si>
  <si>
    <t>Приміщення,           1 -3 поверхи</t>
  </si>
  <si>
    <t xml:space="preserve"> 
ВТ. 19:00-21:00
ЧТ. 19:00-21:00
</t>
  </si>
  <si>
    <t>СЗШ № 281</t>
  </si>
  <si>
    <t>Кольцова бульвар, 7-Б</t>
  </si>
  <si>
    <t>ПН 17:30-19:00
ВТ 18:30-20:00
СР 17:30-19:00
ЧТ 18:30-20:00
ПТ 17:30-19:00
СБ 11:00-15:00</t>
  </si>
  <si>
    <t>7,5+доба</t>
  </si>
  <si>
    <t>33+4,4доби</t>
  </si>
  <si>
    <t>Пн: 19-00 – 21-00
Вт: 19-00 – 21-00
Ср: 19-00 – 21-00
Чт: 19-00 – 21-00
Пт: 19-00 – 21-00
(щодо площі 200,90 кв.м)</t>
  </si>
  <si>
    <t xml:space="preserve">Спеціалізована школа 
І-ІІІ ступенів з поглибленим вивченням української мови та літератури № 87 імені О.П. Довженка міста Києва
</t>
  </si>
  <si>
    <t>Школа І-ІІІ ступенів № 132 міста Києва</t>
  </si>
  <si>
    <t>Глушкова Академіка, 28, проспект</t>
  </si>
  <si>
    <t>Вт. 2 год. 30 хв.         Чт. 2 год. 30 хв.</t>
  </si>
  <si>
    <t xml:space="preserve">Приміщення, 
1 поверх
</t>
  </si>
  <si>
    <t>Щусєва
 вул., 20</t>
  </si>
  <si>
    <t>ПН. 18:00-22:00
ВТ. 18:00-22:00
СР. 18:00-22:00
ЧТ. 18:00-22:00
ПТ. 14.00-22.00</t>
  </si>
  <si>
    <t>Оболонський просп., 16-Г</t>
  </si>
  <si>
    <t>Пн. 15:00 - 18:00     Вт. 15:00 - 18:00      Ср. 15:00 - 18:00     Чт. 15:00 - 18:00      Пт. 15:00 - 18:00</t>
  </si>
  <si>
    <t>Пн. 15:30 - 16:30     Вт. 15:30 - 16:30      Ср. 15:30 - 16:30    Чт. 15:30 - 16:30      Пт. 15:30 - 16:30</t>
  </si>
  <si>
    <t>Йорданська вул., 22-А</t>
  </si>
  <si>
    <t>Інше (розміщення субєкту господарювання, що здійснює освітню діяльність)</t>
  </si>
  <si>
    <t xml:space="preserve">    Вт. 15:00 - 18:00       Пт. 15:00 - 18:00</t>
  </si>
  <si>
    <t>Богатирська вул., 16-А</t>
  </si>
  <si>
    <t>Пн. 15:00 - 16:30          16:45 - 17:30                  Вт. 15:00 - 16:30       16:45 - 17:30             Ср. 15:00 - 16:30       16:45 - 17:30                 Чт. 15:00 - 16:30       16:45 - 17:30               Пт. 15:00 - 16:30       16:45 - 17:30</t>
  </si>
  <si>
    <t>Пн. 15:00 - 16:00     Вт. 15:00 - 16:00      Ср. 16:00 - 17:00    Чт. 15:00 - 16:00      Пт. 15:00 - 16:00</t>
  </si>
  <si>
    <t>Богатирська вул., 18-Є</t>
  </si>
  <si>
    <t xml:space="preserve">Пн. 15:00 - 16:00       Ср. 15:00 - 15:50    </t>
  </si>
  <si>
    <t>1год 50 хв</t>
  </si>
  <si>
    <t>Петра Панча вул., 7-А</t>
  </si>
  <si>
    <t xml:space="preserve">Пн. 15:00 - 18:00     Вт. 15:00 - 18:00       Ср. 15:00 - 18:00     Чт. 15:00 - 18:00       </t>
  </si>
  <si>
    <t>Вишгородська вул., 52-А</t>
  </si>
  <si>
    <t xml:space="preserve">Пн. 15:00 - 16:00     Вт. 15:00 - 16:00          Чт. 15:00 - 16:00       </t>
  </si>
  <si>
    <t>Інше використання (приватний навчальний заклад)</t>
  </si>
  <si>
    <t xml:space="preserve">Пн. 30 хв.                      Вт. 30 хв.                       Ср. 30 хв.                      Чт. 30 хв.        </t>
  </si>
  <si>
    <t>Маяковського В. просп., 24-В</t>
  </si>
  <si>
    <t>Пн. 3 год.                      Вт. 3 год.                       Ср. 3 год.                      Чт. 3 год.                       Пт. 3 год.</t>
  </si>
  <si>
    <t xml:space="preserve">Пн. 1 год.                            Ср. 1 год.                      Чт. 1 год.                       </t>
  </si>
  <si>
    <t xml:space="preserve">Пн. 1,5 год.                 Вт. 1,5 год.                        Ср. 1,5 год.                      Чт. 1,5 год.                       </t>
  </si>
  <si>
    <t xml:space="preserve">
ВТ 16:00-18:00
ЧТ 16:00-18:00
СБ 10:00-13:30</t>
  </si>
  <si>
    <t>4+доба</t>
  </si>
  <si>
    <t>17,6+4,4 доби</t>
  </si>
  <si>
    <t>СЗШ № 317</t>
  </si>
  <si>
    <t xml:space="preserve">ПН 19:00-20:30
СР 19:00-20:30
ПТ 19:15-20:15
</t>
  </si>
  <si>
    <t>Симиренка вул., 5-Б</t>
  </si>
  <si>
    <t xml:space="preserve">ПН 11:00-13:00
ВТ 10:00-13:30
СР 11:00-13:00
ЧТ 10:00-13:30
ПТ 11:00-13:00
</t>
  </si>
  <si>
    <t>Серафімовича І. вул., 15-А</t>
  </si>
  <si>
    <t>20,00
68,10</t>
  </si>
  <si>
    <t>0,56
7,66</t>
  </si>
  <si>
    <t xml:space="preserve">Пн: 10.00-12.00 год.
Вт: 10.00-12.00 год.
Ср: 17.00-19.00 год.
Чт: 18.00-20.00 год.
Пт: 17.00-19.00 год.
</t>
  </si>
  <si>
    <t>94 (ч.ІІ)</t>
  </si>
  <si>
    <t>99 (ч.ІІ)</t>
  </si>
  <si>
    <t>106 (ч.ІІ)</t>
  </si>
  <si>
    <t>107 (ч.ІІ)</t>
  </si>
  <si>
    <t>108 (ч.ІІ)</t>
  </si>
  <si>
    <t>110 (ч.ІІ)</t>
  </si>
  <si>
    <t>111 (ч.ІІ)</t>
  </si>
  <si>
    <t>112 (ч.ІІ)</t>
  </si>
  <si>
    <t>113 (ч.ІІ)</t>
  </si>
  <si>
    <t>114 (ч.ІІ)</t>
  </si>
  <si>
    <t>115 (ч.ІІ)</t>
  </si>
  <si>
    <t>116 (ч.ІІ)</t>
  </si>
  <si>
    <t>117 (ч.ІІ)</t>
  </si>
  <si>
    <t>119 (ч.ІІ)</t>
  </si>
  <si>
    <t>120 (ч.ІІ)</t>
  </si>
  <si>
    <t>121 (ч.ІІ)</t>
  </si>
  <si>
    <t>125 (ч.ІІ)</t>
  </si>
  <si>
    <t>126 (ч.ІІ)</t>
  </si>
  <si>
    <t>ФОП Демещук А.С., (298050839)</t>
  </si>
  <si>
    <t>Київська гімназія "Східних мов" №1</t>
  </si>
  <si>
    <t>Приміщення, 1,4 поверх</t>
  </si>
  <si>
    <t>ФОП Згурська Л. М. (2304714025)</t>
  </si>
  <si>
    <t>Нежитловий
ЗНЗ  № 167</t>
  </si>
  <si>
    <t>ФОП Жаріков В. В. (2473812635)</t>
  </si>
  <si>
    <t>24.01.207</t>
  </si>
  <si>
    <t>Соборності просп., 12-В</t>
  </si>
  <si>
    <t>Пн, Вт, Чт, Пт: 15.15-16.45 год.</t>
  </si>
  <si>
    <t>Пн-Чт: 16.00-17.15 год.</t>
  </si>
  <si>
    <t>73 (</t>
  </si>
  <si>
    <t xml:space="preserve">15,4 кв. м
ПН 16:30-19:30
ВТ 18:00-20:00
СР 15:00-19:00
ЧТ 18:00-20:00
ПТ 15:00-19:00
80,66 кв. м
ПН 16:00-17:00
СР 16:00-17:00
ПТ 16:00-17:00
</t>
  </si>
  <si>
    <t>1) ТОВ "Спортивно-патріотичний клуб "Україна" (40131827),                     2) ТОВ "ПромГуртТрейдер" (32306700)</t>
  </si>
  <si>
    <t>СШ № 29</t>
  </si>
  <si>
    <t>1) НВЗО "Школа-ліцей "Обдаровання" Київської академії наук" (21703616),       2) ТОВ "ЛМ Постач" (37118481)</t>
  </si>
  <si>
    <t>Приозерна вул., 2 літ. А</t>
  </si>
  <si>
    <t>ДГО "Школа танцю "Іріс"  (37745762)</t>
  </si>
  <si>
    <t>Гімназія № 237</t>
  </si>
  <si>
    <t>ФОП Ряба В.П.  (2317017100)</t>
  </si>
  <si>
    <t>Інше (спортивно-оздоровча діяльність)</t>
  </si>
  <si>
    <t>СЗШ № 162</t>
  </si>
  <si>
    <t>ФОП Сорокун О.О.   (2619904941)</t>
  </si>
  <si>
    <t>ДНЗ № 100 ("Казка")</t>
  </si>
  <si>
    <t xml:space="preserve">ДНЗ № 550 </t>
  </si>
  <si>
    <t>ГО "Дитячо-юнацький центр Кіокушинкай карате" (25762099)</t>
  </si>
  <si>
    <t>Севастополя Героїв вул., 9 А</t>
  </si>
  <si>
    <t>ФОП Сидоренко Яна Ігорівна (3120512500)</t>
  </si>
  <si>
    <t>Інше                           (освітні послуги)</t>
  </si>
  <si>
    <t>ТОВ "Навчально-виховний комплекс " Розумна дитина" (38538244)</t>
  </si>
  <si>
    <t>СШ № 239</t>
  </si>
  <si>
    <t>ДНЗ № 398</t>
  </si>
  <si>
    <t>ФОП  Лисицька Оксана Ігорівна (2558911544)</t>
  </si>
  <si>
    <t>ДНЗ № 714</t>
  </si>
  <si>
    <t>91 (ч.ІІІ)</t>
  </si>
  <si>
    <t>ФОП Бережний Т.Р.   (3073919470)</t>
  </si>
  <si>
    <t>Школа    № 296</t>
  </si>
  <si>
    <t>110 (ч.ІІІ)</t>
  </si>
  <si>
    <t>СЗШ № 35</t>
  </si>
  <si>
    <t>111 (ч.ІІІ)</t>
  </si>
  <si>
    <t>СШ № 76</t>
  </si>
  <si>
    <t>112 (ч.ІІІ)</t>
  </si>
  <si>
    <t>113 (ч.ІІІ)</t>
  </si>
  <si>
    <t>ТОВ "Центр розвитку дитини "Цікавинка"
код 37855932</t>
  </si>
  <si>
    <t>Інше
(англійська мова)</t>
  </si>
  <si>
    <t>134 (ч.ІІІ)</t>
  </si>
  <si>
    <t>Розміщення: фізкультурно-спортивних закладів, діяльність яких спрямована на організацію та проведення занять різними видами спорту (проведення танцювально-спортивних занять (бальні танці)</t>
  </si>
  <si>
    <t>142 (ч.ІІІ)</t>
  </si>
  <si>
    <t>ГО "Музикально-спортивний клуб "Дрім-Денс"                    Код 37116180</t>
  </si>
  <si>
    <t>вул. Петра Калнишевського, 3-А</t>
  </si>
  <si>
    <t>Спортвний заклад</t>
  </si>
  <si>
    <t xml:space="preserve">Пн. 18:30-21:00            Вт. 18:00-20:00       Ср. 18:30-21:00          Чт. 18:00-20:00           Пт. 17:30-21:00                      </t>
  </si>
  <si>
    <t>вул. Приозерна, 6</t>
  </si>
  <si>
    <t xml:space="preserve">Пн. 15:00-16:30            Cр. 15:30-16:30                Чт. 15:30-16:30          Пт. 15:00-16:30                     </t>
  </si>
  <si>
    <t>Вербицького вул., 26-г (28-Г)</t>
  </si>
  <si>
    <t xml:space="preserve">ПН. 15:00-20:00                 
ВТ. 15:00-20:00                              СР. 15:00-20:00              ЧТ.15:00-20:00               ПТ.15:00-20:00             СБ.10:00-15:00            </t>
  </si>
  <si>
    <t xml:space="preserve"> ПН.16:00-20:00           ВТ. 16:00-20:00   СР.16:00-20:00    
ЧТ. 16:00-20:00             ПТ. 16:00-20:00                 СБ. 10:00-20:00  НД.10:00-16:00
</t>
  </si>
  <si>
    <t xml:space="preserve"> ПН.16:00-20:00     ВТ. 16:00-20:00   СР.16:00-20:00    
ЧТ. 16:00-20:00             ПТ. 16:00-20:00          СБ. 10:00-20:00  НД.10:00-16:00
</t>
  </si>
  <si>
    <t>49,20 кв. м
ВТ 17:30-19:00
СР 14:00-15:00
СР 18:30-19:30
ЧТ 17:30-19:00
ПТ 14:00-15:00
ПТ 18:30-19:30</t>
  </si>
  <si>
    <t>Приміщення,           2 поверх</t>
  </si>
  <si>
    <t>Урлівська вул., 21-В</t>
  </si>
  <si>
    <t xml:space="preserve"> ПН.15:00-18:00       СР.15:00-18:00    
  ПТ. 15:00-18:00
</t>
  </si>
  <si>
    <t>Приміщення,           2, 3 поверхи</t>
  </si>
  <si>
    <t xml:space="preserve"> ПН.15:00-17:30    ВТ. 15:15-17:15   СР.15:00-17:30    
ЧТ. 15:15-17:15             ПТ. 15:00-17:30
</t>
  </si>
  <si>
    <t>Приміщення,           3 поверх</t>
  </si>
  <si>
    <t>Григоренка просп., 20-Б</t>
  </si>
  <si>
    <t xml:space="preserve"> ПН.15:15-17:15    ВТ. 15:00-17:30   СР.15:1517:15    
ЧТ. 15:15-17:15             ПТ. 15:00-17:30
</t>
  </si>
  <si>
    <t xml:space="preserve">ПН. 16:30 - 21:00                СР. 16:30 - 21:00                   ПН.16:30 - 21:00 Під час літніх канікул приміщення не використовується
</t>
  </si>
  <si>
    <t>вул.  Вишгородська, 4</t>
  </si>
  <si>
    <t xml:space="preserve">Пн. 13:00-21:00            Вт. 13:00-21:00       Ср. 13:00-21:00          Чт. 13:00-21:00          Пт. 13:00-21:00           Сб. 11:00-21:00             Вс. 11:00-21:00       </t>
  </si>
  <si>
    <t xml:space="preserve">ПН.16:00-18:00 ВТ.17:00-18:00                                            СР.17:00-19:00               ЧТ.17:00-19:00             ПТ.17:00-19:00             </t>
  </si>
  <si>
    <t>просп. Оболонський, 16-Д</t>
  </si>
  <si>
    <t xml:space="preserve">Пн. 15:00-16:00            Вт. 15:00-16:00                Чт. 15:00-16:00          Пт. 15:00-16:00                     </t>
  </si>
  <si>
    <t>Відрадний просп, 14/45 А</t>
  </si>
  <si>
    <t>Карпинського Академіка вул., 4</t>
  </si>
  <si>
    <t xml:space="preserve">ПН. 15:00 - 18:00        ВТ. 15:00 - 18:00        СР. 15:00 - 18:00          ЧТ. 15:00 - 18:00         ПТ. 15:00 - 18:00 
</t>
  </si>
  <si>
    <t>Приміщення,           1  поверх</t>
  </si>
  <si>
    <t>Здійснення освітньої діяльності (курси англійської мови)</t>
  </si>
  <si>
    <t xml:space="preserve"> ПН.16:00-19:00    ВТ. 17:00-19:00   СР.17:00-19:00    
ЧТ. 18:00-20:00             ПТ. 16:00-19:00
</t>
  </si>
  <si>
    <t>Юри Гната, 10-Б</t>
  </si>
  <si>
    <t>37,00 кв. м
ВТ 14:00-16:00
ЧТ 14:00-16:00</t>
  </si>
  <si>
    <t>34,80 кв. м
СР 14:30-16:30
ПТ 14:30-16:30</t>
  </si>
  <si>
    <t>20,00 кв. м
ВТ 15:15-17:15
ЧТ 15:15-17:15</t>
  </si>
  <si>
    <t>ДНЗ 
№54</t>
  </si>
  <si>
    <t>ПН. 16.30 - 17.30
СР. 16.30 - 17.30</t>
  </si>
  <si>
    <t>Громадська організація "Танцювальний спортивний клуб "Чемпіон" (34731275)</t>
  </si>
  <si>
    <t>Спеціалізована школа №181</t>
  </si>
  <si>
    <t>вул. Івана Кудрі, 22-А</t>
  </si>
  <si>
    <t>Вт: 16.30-18.00
Чт: 16.30-18.00</t>
  </si>
  <si>
    <t>Школа І-ІІІ ступенів № 37 м. Києва</t>
  </si>
  <si>
    <t>Приміщення 2 поверху</t>
  </si>
  <si>
    <t>Антоновича (Горького), 130/17, вул.</t>
  </si>
  <si>
    <t>Вт.: 18-00 - 21-00                 Чт: 18-00 - 21-00    Пт: 18-00 - 21-00</t>
  </si>
  <si>
    <t xml:space="preserve">Оренда </t>
  </si>
  <si>
    <t>1-й Повторний</t>
  </si>
  <si>
    <t>29</t>
  </si>
  <si>
    <t>2-й Повторний</t>
  </si>
  <si>
    <t>4-й Повторний</t>
  </si>
  <si>
    <t>продовження</t>
  </si>
  <si>
    <t>3-й Повторний</t>
  </si>
  <si>
    <t>приміщення; 2 поверх</t>
  </si>
  <si>
    <t>Калнишевського вул., 3 А</t>
  </si>
  <si>
    <t>КНП "КДЦ" Голосіївського району м. Києва</t>
  </si>
  <si>
    <t>Приміщення, 1,2 поверх</t>
  </si>
  <si>
    <t>приміщення; 3 поверх</t>
  </si>
  <si>
    <t>Школа № 178</t>
  </si>
  <si>
    <t>з 31.10.2016 до 29.10.2019</t>
  </si>
  <si>
    <t>первинний</t>
  </si>
  <si>
    <t>громадська організація з реабілітації</t>
  </si>
  <si>
    <t>Благодійна організація з реабілітації</t>
  </si>
  <si>
    <t>КНП ЦПМСД №4 Деснянського району м. Києва</t>
  </si>
  <si>
    <t>КНП КДЦ Деснянського району м. Києва  (26188308)</t>
  </si>
  <si>
    <t xml:space="preserve">Комунальний заклад охорони здоров`я </t>
  </si>
  <si>
    <t>н/будинок</t>
  </si>
  <si>
    <t>Творча майстерня художника</t>
  </si>
  <si>
    <t>08/315</t>
  </si>
  <si>
    <t>Зміна ІУ (зміна площі)</t>
  </si>
  <si>
    <t>24.1</t>
  </si>
  <si>
    <t>ГО "Танцювальний спортивний клуб "Чемпіон" (34731275)</t>
  </si>
  <si>
    <t>Антоновича (Горького) вул., 130/17</t>
  </si>
  <si>
    <t xml:space="preserve">Волоська вул., 47 </t>
  </si>
  <si>
    <t>КП "Фармація", Код 05415852</t>
  </si>
  <si>
    <t>08/20924</t>
  </si>
  <si>
    <t>приміщення; 1-2 поверх, підвал</t>
  </si>
  <si>
    <t>приміщення, 3 поверх</t>
  </si>
  <si>
    <t>19.2</t>
  </si>
  <si>
    <t>п.19.1.</t>
  </si>
  <si>
    <t>14.8.</t>
  </si>
  <si>
    <t>10.01.2017</t>
  </si>
  <si>
    <t>ТОВ "О-ХОРС" (39565614)</t>
  </si>
  <si>
    <t>17.1</t>
  </si>
  <si>
    <t>Громадські вбиральні</t>
  </si>
  <si>
    <t>21.6</t>
  </si>
  <si>
    <t>08/21860</t>
  </si>
  <si>
    <t>ПАТ "Державний ощадний банк України", код 09322277</t>
  </si>
  <si>
    <t>08/20923</t>
  </si>
  <si>
    <t>Тичини проспект, 17</t>
  </si>
  <si>
    <t>ТОВ "Навчальний СТЕМ-центр "Сократ" (40893320)</t>
  </si>
  <si>
    <t>ТОВ "Школа спортивної майстерності по художній гімнастиці "Терпсіхора"Код ЄДРПОУ 22865657</t>
  </si>
  <si>
    <t>Інше (вивчення іноземних мов)</t>
  </si>
  <si>
    <t>ПП "Автопрофі-2008" (35823246)</t>
  </si>
  <si>
    <t>СЗШ №131</t>
  </si>
  <si>
    <t>ТОВ "Перспектколор" Код 33295758</t>
  </si>
  <si>
    <t>Будівельників вул., 28/15</t>
  </si>
  <si>
    <t>Нежитловий
НВК № 167</t>
  </si>
  <si>
    <t xml:space="preserve">
Пн-Пт: 15.30-19.30 год.
Сб: 08.00-21.00 год.
</t>
  </si>
  <si>
    <t>Приміщення     3 поверх 4 поверх</t>
  </si>
  <si>
    <t xml:space="preserve">ПН. 16:00 - 20:00        ВТ. 16:00 - 20:00        СР. 16:00 - 20:00          ЧТ. 16:00 - 20:00         ПТ. 16:00 - 20:00 Під час загальношкільних канікул приміщення не використовується
</t>
  </si>
  <si>
    <t>школа №270</t>
  </si>
  <si>
    <t>Маяковського В., просп., 21-В</t>
  </si>
  <si>
    <t xml:space="preserve">Пн. – 15.30-17.30
Вт. – 15.30-17.30
Ср. – 15.30-17.30
Чт. – 15.30-17.30
Пт. – 15.30-17.30
</t>
  </si>
  <si>
    <t>Нежитловий
ЗНЗ  № 148</t>
  </si>
  <si>
    <t>95,40</t>
  </si>
  <si>
    <t xml:space="preserve">Пн-Пт: 19.00-21.00 год.
</t>
  </si>
  <si>
    <t xml:space="preserve">ПН 15:00-17:00
ВТ 15:00-17:00
СР 15:00-17:00
ЧТ 15:00-17:00
ПТ 15:00-17:00
</t>
  </si>
  <si>
    <t>Нежитловий
ЗНЗ  № 228</t>
  </si>
  <si>
    <t>132,80</t>
  </si>
  <si>
    <t>Приміщення 1 поверху</t>
  </si>
  <si>
    <t>Якубовського, 7-Д, вул.</t>
  </si>
  <si>
    <t>Пн: 18 00 -  21 30
Вт: 18 00 – 21 30
Ср:18 00  -  21 30
Чт: 18 00 – 21 30
Пт: 18 00 – 21 30</t>
  </si>
  <si>
    <t>4 поверх</t>
  </si>
  <si>
    <t>Професора Підвисоцького вул., 4Б</t>
  </si>
  <si>
    <t>КП "Поділ-нерухомість"</t>
  </si>
  <si>
    <t>8, 
15</t>
  </si>
  <si>
    <t>Головне територіальне управління юстиції у місті Києві, код 34691374</t>
  </si>
  <si>
    <t>Комунальний навчальний заклад</t>
  </si>
  <si>
    <t>ГО "Дитячо-юнацький центр Кіокушинкай карате"                           Код 25762099</t>
  </si>
  <si>
    <t>Мінський проспект, 4</t>
  </si>
  <si>
    <t>Ревуцького вул., 8 А, літ. А</t>
  </si>
  <si>
    <t>Правди проспект, 37, літ. Б</t>
  </si>
  <si>
    <t>Школа № 264</t>
  </si>
  <si>
    <t>ПП "Центр іноземних мов "Ап енд Гоу"   (37626313)</t>
  </si>
  <si>
    <t>Інше (курси іноземних мов)</t>
  </si>
  <si>
    <t xml:space="preserve">
Пн-Пт: 15.30-19.30 год.
Сб: 08.00-21.00 год. (доба)
</t>
  </si>
  <si>
    <t>20 годин 1 доба</t>
  </si>
  <si>
    <t>80 +4 доби</t>
  </si>
  <si>
    <t xml:space="preserve">ПН. 18:00 - 20:00        ВТ. 18:00 - 20:00        СР. 18:00 - 20:00          ЧТ. 18:00 - 20:00         ПТ. 18:00 - 20:00 Під час загальношкільних канікул приміщення не використовується
</t>
  </si>
  <si>
    <t>ГО "Асоціація дитячого плавання України"</t>
  </si>
  <si>
    <t>приміщення; 1 поверх</t>
  </si>
  <si>
    <t>24,02        480,36              за  сутки</t>
  </si>
  <si>
    <t xml:space="preserve"> (ПН.-ПТ. З 17-20 год. Субота - доба </t>
  </si>
  <si>
    <t>Заболотного Академіка,           6-А, вул.</t>
  </si>
  <si>
    <t>Пн: 15 00 -  21 30
Вт: 16 00 – 21 30
Ср:16 30  -  21 30
Чт: 16 00 – 21 30
Пт: 15 30 – 21 30</t>
  </si>
  <si>
    <t>Бальзака Оноре де вул., 6-г</t>
  </si>
  <si>
    <t xml:space="preserve">Пн. 15.00-19.30      Вт. 15.00-19.30          Ср. 15.00-19.30      Чт. 15.00-19.30       Пт. 15.00-19.30   </t>
  </si>
  <si>
    <t>5.1</t>
  </si>
  <si>
    <t>19.1</t>
  </si>
  <si>
    <t xml:space="preserve">2 роки 
364 дні 
</t>
  </si>
  <si>
    <t>Приміщення, перший поверх</t>
  </si>
  <si>
    <t>Ревуцького вул., 13-Б</t>
  </si>
  <si>
    <t>Без застосування п.11 рішення КМР від 21.04.2015 №415/1280</t>
  </si>
  <si>
    <t>104-9272</t>
  </si>
  <si>
    <t>08/67</t>
  </si>
  <si>
    <t>УО Оболонськоъ РДА</t>
  </si>
  <si>
    <t>Оболонський районний в м. Києві центр соціальних служб для сім'ї, дітей та молоді</t>
  </si>
  <si>
    <t>Озерна вул., 8-А</t>
  </si>
  <si>
    <t>ДНЗ № 613</t>
  </si>
  <si>
    <t>ДНЗ № 208</t>
  </si>
  <si>
    <t xml:space="preserve"> Прирічна вул., 29</t>
  </si>
  <si>
    <t>ДНЗ № 291</t>
  </si>
  <si>
    <t>ДНЗ № 606</t>
  </si>
  <si>
    <t>8-го Березня вул., 11</t>
  </si>
  <si>
    <t>ДНЗ № 65</t>
  </si>
  <si>
    <t xml:space="preserve"> Прирічна вул., 19-Б</t>
  </si>
  <si>
    <t>ДНЗ № 263</t>
  </si>
  <si>
    <t>Йорданська вул., 7-Г</t>
  </si>
  <si>
    <t>ДНЗ № 605</t>
  </si>
  <si>
    <t>ТОВ "Приватний навчальний заклад "Міжнародний інститут сучасних знань"Код ЄДРПОУ 39412885</t>
  </si>
  <si>
    <t>Школа № 52</t>
  </si>
  <si>
    <t>Приватний навчальний заклад (крім п.19 Методики)</t>
  </si>
  <si>
    <t>Приміщення,
 1, 2 поверхи</t>
  </si>
  <si>
    <t>8.5.</t>
  </si>
  <si>
    <t>Кафе (продаж товарів підакцизної групи)</t>
  </si>
  <si>
    <t>Вербицького вул., 7</t>
  </si>
  <si>
    <t>Предславинська вул., 12</t>
  </si>
  <si>
    <t>ТОВ "Медіа-Арсенал"   (31837805)</t>
  </si>
  <si>
    <t>Київська інженерна гімназія</t>
  </si>
  <si>
    <t>Організація дозвілля дітей та юнацтва</t>
  </si>
  <si>
    <t xml:space="preserve">ДКВ </t>
  </si>
  <si>
    <t>Підвисоцького вул., 13</t>
  </si>
  <si>
    <t>20.5.</t>
  </si>
  <si>
    <t>Обслуговування житлового фонду</t>
  </si>
  <si>
    <t>ГО "Київська Академія Наук"Код ЄДРПОУ 24102076</t>
  </si>
  <si>
    <t xml:space="preserve">Антонова вул., 12 А </t>
  </si>
  <si>
    <t>ДНЗ № 350</t>
  </si>
  <si>
    <t>ШДС "Сяйво"</t>
  </si>
  <si>
    <t>ШДС "Відродження"</t>
  </si>
  <si>
    <t>ТОВ "Лакшмі-Талант" (36883348)</t>
  </si>
  <si>
    <t>Чавдар вул., 10</t>
  </si>
  <si>
    <t>ДНЗ №445</t>
  </si>
  <si>
    <t>ФОП Дудунова В. В. (3560013422)</t>
  </si>
  <si>
    <t>Шамо І. бульвар, 5</t>
  </si>
  <si>
    <t>приміщення, 1 поверх, підвал</t>
  </si>
  <si>
    <t>08/231-549/ПР</t>
  </si>
  <si>
    <t>Центраьний парк культури і відпочинку м. Києва</t>
  </si>
  <si>
    <t>Всеукраїнська спілка громадських організацій "Конфедерація громадських організацій інвалідів України", код 33104559</t>
  </si>
  <si>
    <t>Труханів острів, 1, літ.А</t>
  </si>
  <si>
    <t>ПР 
ПК Київради з питань охорони здоров'я та соціального захисту - перенести розгляд питання до підписання Меморандуму про співробітництво.  
 ПК з питань культури -погодила за умови його погодження Департаментом культури виконавчого органу Київради (КМДА).</t>
  </si>
  <si>
    <t xml:space="preserve"> 2 роки 364 дні</t>
  </si>
  <si>
    <t>Дитячо-юнацька спортивна школа Дерюгиних
(23378959)</t>
  </si>
  <si>
    <t>Спеціалізована школа №94 "Еллада"</t>
  </si>
  <si>
    <t>19.2.</t>
  </si>
  <si>
    <t>МГО "Клуб "Каннагара"   (26547931)</t>
  </si>
  <si>
    <t>Школа    № 314</t>
  </si>
  <si>
    <t>ГО "Музикально-спортивний клуб "Дрім-Денс"                   Код 37116180</t>
  </si>
  <si>
    <t>ТОВ "Академія Європейських мов Аахен в Україні"</t>
  </si>
  <si>
    <t>Український гуманітарний ліцей</t>
  </si>
  <si>
    <t>ДНЗ №516</t>
  </si>
  <si>
    <t>ДНЗ №251</t>
  </si>
  <si>
    <t>Оптика</t>
  </si>
  <si>
    <t xml:space="preserve">приміщення </t>
  </si>
  <si>
    <t>ГО "Київський спортивний клуб бойових мистецтв "Файтер" (36135472)</t>
  </si>
  <si>
    <t>Алма-Атинська вул., 89</t>
  </si>
  <si>
    <t>ФОП Слободяник П.П. (2870807838)</t>
  </si>
  <si>
    <t>Печерський узвіз, 13</t>
  </si>
  <si>
    <t>школа І-ІІІ ступенів №134</t>
  </si>
  <si>
    <t>Головне територіальне управління юстиції у місті Києві (34691374)</t>
  </si>
  <si>
    <t>гімназія № 143</t>
  </si>
  <si>
    <t>б/н</t>
  </si>
  <si>
    <t>ФОП Осокіна С. Л. (2737509346)</t>
  </si>
  <si>
    <t>Ентузіастів вул., 7/4</t>
  </si>
  <si>
    <t>Інше
(проведення занять з аеробіки з дітьми)</t>
  </si>
  <si>
    <t>ДНЗ №674</t>
  </si>
  <si>
    <t>ФОП Москаленко Р.М. (2699210917)</t>
  </si>
  <si>
    <t>гімназія №109</t>
  </si>
  <si>
    <t>Інше (проведення занять з англійської мови)</t>
  </si>
  <si>
    <t>ПП "Разнотехкомплектпром"
код  24097624</t>
  </si>
  <si>
    <t>Турчина І. вул., 3 А</t>
  </si>
  <si>
    <t>ДУ № 173</t>
  </si>
  <si>
    <t>приміщення, 2 поверх</t>
  </si>
  <si>
    <t>громадська організація</t>
  </si>
  <si>
    <t xml:space="preserve">Пн. 1,5 год.  Вт. 1,5 год.                        Ср. 1,5 год.                      Чт. 1,5 год.                       </t>
  </si>
  <si>
    <t>Донця вул.,16</t>
  </si>
  <si>
    <t xml:space="preserve">ПН. 14:00 - 19:00        ВТ. 14:00 - 19:00        СР. 14:00 - 19:00          ЧТ. 14:00 - 19:00         ПТ. 14:00 - 19:00 
</t>
  </si>
  <si>
    <t>Нежитловий
Український колеж ім. В.О. Сухомлинського</t>
  </si>
  <si>
    <t>Шептицького вул., 5-А</t>
  </si>
  <si>
    <t xml:space="preserve">
Пн-Пт: 15.00-19.00
</t>
  </si>
  <si>
    <t>Княжий Затон вул., 12-А</t>
  </si>
  <si>
    <t xml:space="preserve">ПН.15:00-22:00  ВТ.15:00-22:00         СР.15:00-22:00    
 ЧТ.15:00-22:00                СБ. 24 год.                    НД. 24 год.
</t>
  </si>
  <si>
    <t xml:space="preserve">ПН.15:00-22:00  ВТ.15:00-22:00         СР.15:00-22:00    ЧТ.15:00-22:00 ПТ.15:00-22:00                  СБ. 09:00-20:00                     НД. 09:00-16:00
</t>
  </si>
  <si>
    <t>(Організація (Установа, заклад) Об'єднання громадян ПНЗ "Комплексна дитячо-юнацька спортивна школа "Квартал" первинної пПрофспілкової організації "Незалежна профспілка хореографів та танцюристів"код ЄДРПОУ 40495320</t>
  </si>
  <si>
    <t xml:space="preserve">ПН. 16:00 - 21:00        ВТ. 16:00 - 21:00       СР. 16:00 - 21:00          ЧТ. 16:00 - 21:00        ПТ. 16:00 - 21:00  Під час загальношкільних канікул приміщення не орендуються (з 01.06 по 31.08)
</t>
  </si>
  <si>
    <t xml:space="preserve">ПН. 15:10 - 16:30        ВТ. 15:10 - 16:30        СР. 15:10 - 16:30          ЧТ. 15:10 - 16:20         ПТ. 15:10 - 16:00 
</t>
  </si>
  <si>
    <t xml:space="preserve">Тупикова  вул., 12 </t>
  </si>
  <si>
    <t xml:space="preserve">ПН. 15:00 - 18:00        ВТ. 15:00 - 18:00        СР.15:00 - 18:00          ЧТ. 15:00 - 18:00         ПТ. 15:00 - 18:00 
</t>
  </si>
  <si>
    <t xml:space="preserve">Металістів вул., 11 </t>
  </si>
  <si>
    <t>Інше                           (надання освітніх послуг)</t>
  </si>
  <si>
    <t xml:space="preserve">ПН.15:00-17:00 ВТ.15:00-17:00                                            СР.15:00-17:00               ЧТ.15:00-17:00                         </t>
  </si>
  <si>
    <t>Нежитловий
НВК № 141</t>
  </si>
  <si>
    <t>65,47</t>
  </si>
  <si>
    <t>Пн-Пт: 15.30-19.30</t>
  </si>
  <si>
    <t>вул. Ольгінська, 2/4</t>
  </si>
  <si>
    <t>Розміщення бюджетної установи (дитячо-юнацька спортивна школа)</t>
  </si>
  <si>
    <t xml:space="preserve">285,1 кв.м
пн: 17.00-21.00
вт: 17.00-21.00
ср: 17.00-21.00
чт: 17.00-21.00
пт: 17.00-21.00
сб: 11.00-15.30
</t>
  </si>
  <si>
    <t>Княжий Затон вул.,7-А</t>
  </si>
  <si>
    <t xml:space="preserve"> ПН.17:00-21:00    ВТ. 17:00-21:00   СР.17:00-21:00    
ЧТ. 17:00-21:00             ПТ. 17:00-21:00
</t>
  </si>
  <si>
    <t>Пн: 16 00 -  21 00
Вт: 16 00 – 21 00
Ср:16 00  -  21 00
Чт: 16 00 – 21 00
Пт: 16 00 – 21 00</t>
  </si>
  <si>
    <t>Козловського провулок, 3</t>
  </si>
  <si>
    <t>Інше використання нерухомого майна (курси іноземних мов)</t>
  </si>
  <si>
    <t>пн: 10.00-12.30
16.30-21.30
вт. 13.00-21.30
ср: 10.00-12.30
16.30-21.30
чт: 13.00-21.30
пт: 10.00-12.30
16.30-21.30
сб: 10.00-15.00</t>
  </si>
  <si>
    <t>Загальноосвітній навчальний заклад "Школа-дитячий садок "Джерело", (31035955)</t>
  </si>
  <si>
    <t>Зодчих вул., 50-А</t>
  </si>
  <si>
    <t>58,42 кв. м
ПН 16:00-17:00
ВТ 16:00-17:00
СР 16:00-17:00
ЧТ 16:00-17:00</t>
  </si>
  <si>
    <t>Зодчих вул., 32-А</t>
  </si>
  <si>
    <t>74,90 кв. м
ПН 15:30-16:30
ВТ 15:30-16:30
СР 15:30-16:30
ЧТ 15:30-16:30</t>
  </si>
  <si>
    <t>Нежилий
ЗНЗ  № 103</t>
  </si>
  <si>
    <t>230,40</t>
  </si>
  <si>
    <t>Пн-Пт: 18.00-19.00, 20.00-21.00 год.</t>
  </si>
  <si>
    <t>Розміщення: фізкультурно-спортивних закладів, діяльність яких спрямована на організацію та проведення занять різними видами спорту (гімнастика)</t>
  </si>
  <si>
    <t xml:space="preserve">338,0 кв.м
пн: 16.00-20.00
вт: 16.00-20.00
ср: 16.00-20.00
чт: 16.00-20.00
пт: 16.00-20.00
</t>
  </si>
  <si>
    <t>вул. Богатирська,         2-Б</t>
  </si>
  <si>
    <t>Пн. 17:00 - 21:00       Вт. 16:00 - 21:00       Ср. 16:00 - 21:00      Чт. 16:00 - 21:00       Пт. 16:00 - 21:00</t>
  </si>
  <si>
    <t>Пн, Ср: 18.30-20.00 год.
Пт: 19.30-20.15 год.</t>
  </si>
  <si>
    <t>Громадська організація "Київська академія наук", (24102076)</t>
  </si>
  <si>
    <t>Доброхотова, 1-Б</t>
  </si>
  <si>
    <t>34,00 кв.м
ПН 15:30-18:30
ВТ 15:30-18:30
СР 15:30-18:30
ЧТ 15:30-18:30
ПТ 15:30-18:30</t>
  </si>
  <si>
    <t>вул. Панаса Мирного, 24</t>
  </si>
  <si>
    <t xml:space="preserve">9,27 кв.м
пн: 13.30-17.30
вт: 13.30-17.30
ср: 13.30-17.30
чт: 13.30-17.30
пт: 13.30-17.30
</t>
  </si>
  <si>
    <t>108,03</t>
  </si>
  <si>
    <t xml:space="preserve">
ПН 15:00-17:00
ПН 15:00-17:00
ПН 15:00-17:00
ПН 15:00-16:00
ВТ 15:00-17:00
ВТ 15:00-17:00
ВТ 15:00-17:00
ВТ 15:00-16:00
СР 15:00-17:00
СР 15:00-17:00
СР 15:00-17:00
СР 15:00-17:00
ЧТ 15:00-17:00
ЧТ 15:00-17:00
ЧТ 15:00-17:00
ЧТ 15:00-17:00
ПТ 15:00-17:00
ПТ 15:00-17:00
ПТ 15:00-17:00
ПТ 15:00-17:00
</t>
  </si>
  <si>
    <t>Школа № 309</t>
  </si>
  <si>
    <t>приміщення, підвал</t>
  </si>
  <si>
    <t>ЗНЗ № 232</t>
  </si>
  <si>
    <t>ФОП Сапун В.М. (Код 2918411614)</t>
  </si>
  <si>
    <t>ФОП Романенко Валентина Анатоліївна (2961105543)</t>
  </si>
  <si>
    <t>ДНЗ № 589</t>
  </si>
  <si>
    <t>ГО "Київська академія наук" (24102076)</t>
  </si>
  <si>
    <t>ПП "Центр всебічного розвитку "Зернятко" (32526935)</t>
  </si>
  <si>
    <t>Сормовська вул., 5</t>
  </si>
  <si>
    <t>ДНЗ № 385</t>
  </si>
  <si>
    <t>Слов'янська гімназія</t>
  </si>
  <si>
    <t>державна бюджетна установа</t>
  </si>
  <si>
    <t>Буфет (крім товарів підакцизної групи)</t>
  </si>
  <si>
    <t>ТОВ "Кіноман"</t>
  </si>
  <si>
    <t>ТОВ "Кіноман" (32668720)</t>
  </si>
  <si>
    <t>Костянтинівська вул., 26</t>
  </si>
  <si>
    <t>цмк</t>
  </si>
  <si>
    <t>кінопоказ</t>
  </si>
  <si>
    <t>Некрасовська вул., 4</t>
  </si>
  <si>
    <t>комунальний заклад культури</t>
  </si>
  <si>
    <t>ТОВ "Політико-правовий коледж "Алско"          (19033611)</t>
  </si>
  <si>
    <t>ПП "Гарде" (34184352)</t>
  </si>
  <si>
    <t>КП "Київжитлоспецексплуатація" (03366500)</t>
  </si>
  <si>
    <t>Відпочинку вул., 11</t>
  </si>
  <si>
    <t>Управління освіти та інноваційного розвитку Печерської РДА</t>
  </si>
  <si>
    <t>Круглоуніверситетська вул., 9</t>
  </si>
  <si>
    <t>гімназія "Консул" № 86</t>
  </si>
  <si>
    <t>Інше (позакласні заняття: англійська, французька, іспанська та німецька мови, інформатика)</t>
  </si>
  <si>
    <t>ТОВ "Центр розвитку Юлії Матвєєвої" (38213816)</t>
  </si>
  <si>
    <t>Олексіївська вул., 9</t>
  </si>
  <si>
    <t>ДНЗ № 748</t>
  </si>
  <si>
    <t>Іскрівська вул.,10</t>
  </si>
  <si>
    <t>ДНЗ № 344</t>
  </si>
  <si>
    <t>Мартиросяна вул., 24, 22А</t>
  </si>
  <si>
    <t>ДНЗ № 373</t>
  </si>
  <si>
    <r>
      <t xml:space="preserve">  
ПН. 18:35-19:10    </t>
    </r>
    <r>
      <rPr>
        <u/>
        <sz val="10"/>
        <rFont val="Calibri"/>
        <family val="2"/>
        <charset val="204"/>
        <scheme val="minor"/>
      </rPr>
      <t>ПТ. 18:35-19:10</t>
    </r>
    <r>
      <rPr>
        <sz val="10"/>
        <rFont val="Calibri"/>
        <family val="2"/>
        <charset val="204"/>
        <scheme val="minor"/>
      </rPr>
      <t xml:space="preserve">
ПН. 18:10-18:55
СР. 18:10-18:55
</t>
    </r>
    <r>
      <rPr>
        <u/>
        <sz val="10"/>
        <rFont val="Calibri"/>
        <family val="2"/>
        <charset val="204"/>
        <scheme val="minor"/>
      </rPr>
      <t>ПТ. 18:10-18:55</t>
    </r>
    <r>
      <rPr>
        <sz val="10"/>
        <rFont val="Calibri"/>
        <family val="2"/>
        <charset val="204"/>
        <scheme val="minor"/>
      </rPr>
      <t xml:space="preserve">
ПН. 19:20-20:05
ВТ. 18:00-18:45
СР. 19:30-20:30              ЧТ. 19:30-20:30
</t>
    </r>
    <r>
      <rPr>
        <u/>
        <sz val="10"/>
        <rFont val="Calibri"/>
        <family val="2"/>
        <charset val="204"/>
        <scheme val="minor"/>
      </rPr>
      <t>ПТ. 16:00-16:45</t>
    </r>
    <r>
      <rPr>
        <sz val="10"/>
        <rFont val="Calibri"/>
        <family val="2"/>
        <charset val="204"/>
        <scheme val="minor"/>
      </rPr>
      <t xml:space="preserve">                ПН. 16:30-17:15
</t>
    </r>
    <r>
      <rPr>
        <u/>
        <sz val="10"/>
        <rFont val="Calibri"/>
        <family val="2"/>
        <charset val="204"/>
        <scheme val="minor"/>
      </rPr>
      <t xml:space="preserve">СР. 16:30-17:15 </t>
    </r>
    <r>
      <rPr>
        <sz val="10"/>
        <rFont val="Calibri"/>
        <family val="2"/>
        <charset val="204"/>
        <scheme val="minor"/>
      </rPr>
      <t xml:space="preserve">             ПН. 16:30-17:15
ЧТ. 16:30-17:15</t>
    </r>
  </si>
  <si>
    <t>Олійника С. вул., 21</t>
  </si>
  <si>
    <t>1 поверх</t>
  </si>
  <si>
    <t>22</t>
  </si>
  <si>
    <t>ФОП Цирюк Т. М. (240671808)</t>
  </si>
  <si>
    <t>Велика кільцева вул., 1 Б</t>
  </si>
  <si>
    <t>СЗШ № 235</t>
  </si>
  <si>
    <t>Данькевича вул., 4</t>
  </si>
  <si>
    <t>Оболонський проспект, 9-А</t>
  </si>
  <si>
    <t>ЗНЗ № 214</t>
  </si>
  <si>
    <t>ФО-П Іванова Н.С.</t>
  </si>
  <si>
    <t>ФОП Чаус Я.О. Ід.номер 3265312421</t>
  </si>
  <si>
    <t>Преображенська вул., 17</t>
  </si>
  <si>
    <t>Школа № 43</t>
  </si>
  <si>
    <t xml:space="preserve">Інше </t>
  </si>
  <si>
    <t>розміщення громадської організації</t>
  </si>
  <si>
    <t>ПП "Автопрофі-2008"  (35823246)</t>
  </si>
  <si>
    <t>Ялтинська вул., 13</t>
  </si>
  <si>
    <t>Школа № 127</t>
  </si>
  <si>
    <t>комунальний заклад охорони здоров'я</t>
  </si>
  <si>
    <t>Промтовари + товари підакцизної групи             Побутове обслуговування населеня (перукарня)</t>
  </si>
  <si>
    <t>зміна ІУ в частині цільового використання з 8% (прод.магазин без підакцизу на площі -74,30 кв. м ) на 18% та 5% (26,9 кв.м, 47,40 кв.м)</t>
  </si>
  <si>
    <t>ФОП Болотна Т.М. (2599516901)</t>
  </si>
  <si>
    <t>Курбаса проспект, 9 А</t>
  </si>
  <si>
    <t>СЗШ № 206</t>
  </si>
  <si>
    <t>ФОП Лящук Л.І. (2334114140)</t>
  </si>
  <si>
    <t>Ірпінська вул., 68 А</t>
  </si>
  <si>
    <t>СЗШ № 288</t>
  </si>
  <si>
    <t>ФОП Хмара М. О. (3387609225)</t>
  </si>
  <si>
    <t>СЗШ № 304</t>
  </si>
  <si>
    <t>Саксаганського вул., 64</t>
  </si>
  <si>
    <t xml:space="preserve">Розміщення навчальних закладів, що фінансуються з державного бюджету </t>
  </si>
  <si>
    <t>ТОВ "Експериментал" (36924609)</t>
  </si>
  <si>
    <t>Полярна вул., 8-В</t>
  </si>
  <si>
    <t>ЗНЗ № 285</t>
  </si>
  <si>
    <t>ТОВ "Центр хореографічної майстерності "Веселад" (23722983)</t>
  </si>
  <si>
    <t xml:space="preserve">Шалетт вул., 1-А </t>
  </si>
  <si>
    <t xml:space="preserve">Глушкова проспект, 28 </t>
  </si>
  <si>
    <t>102/03/26-3460</t>
  </si>
  <si>
    <t>08/7397</t>
  </si>
  <si>
    <t>КП "Київжитлоспецексплуатація"  (03366500)</t>
  </si>
  <si>
    <t>ФОП Неменуща О.О. (2535515327)</t>
  </si>
  <si>
    <t>СНВК "ДНЗ-ЗНЗ "Лілея"</t>
  </si>
  <si>
    <t>ФОП Бондаренко Т. В. (2537002462)</t>
  </si>
  <si>
    <t>Будівельників вул., 10</t>
  </si>
  <si>
    <t>ПП "Центр розвитку Європи" (32977463)</t>
  </si>
  <si>
    <t>Глушкова проспект, 41 Б</t>
  </si>
  <si>
    <t xml:space="preserve">Васильківська вул., 10 </t>
  </si>
  <si>
    <t>10 років</t>
  </si>
  <si>
    <t>СШ
№ 106</t>
  </si>
  <si>
    <t>Інше
(надання освітніх послуг у сфері дошкільної освіти)</t>
  </si>
  <si>
    <t>ПН 15:00-17:00
СР  15:00-17:00
ПТ 15:00-17:00</t>
  </si>
  <si>
    <t>Школа         № 314</t>
  </si>
  <si>
    <t>Приміщення,           1-3 поверхи</t>
  </si>
  <si>
    <t xml:space="preserve">ПН.14:00-18:00  ВТ.14:00-1800         СР.14:00-18:00    ЧТ.14:00-18:00 ПТ.14:00-18:00                  
</t>
  </si>
  <si>
    <t xml:space="preserve">Пн-Пт: 18.00-22.00 год.
</t>
  </si>
  <si>
    <t xml:space="preserve">ТОВ “Школа “Консул” </t>
  </si>
  <si>
    <t>гімназія "Консул" №86</t>
  </si>
  <si>
    <t>Приміщення (кабінети на 1, 2, 3 та 4 поверхах)</t>
  </si>
  <si>
    <t xml:space="preserve">432,5 кв.м
пн: 14.10-14.55
вт: 14.10-14.55
ср: 14.10-14.55
чт: 14.10-14.55
пт: 14.10-14.55
</t>
  </si>
  <si>
    <t xml:space="preserve">ПН. 15:30 - 17:30        ВТ. 15:30 - 17:30        СР. 15:30 - 17:30          ЧТ. 15:30 - 17:30         ПТ. 15:30 - 17:30 Під час літніх канікул з 01.07 по 31.08 приміщення не орендується
</t>
  </si>
  <si>
    <t xml:space="preserve">97,60 кв. м
ПН 17:00-21:30             ВТ 17:00-19:00
СР 17:00-21:30
ЧТ 17:00-19:00
ПТ 17:00-20:00
</t>
  </si>
  <si>
    <t>ТОВ "Навчальний Стем-центр "Сократ"" (40893320)</t>
  </si>
  <si>
    <t>Пн. 15:00 - 19:00     Вт. 15:00 - 19:00          Ср. 15:00 - 19:00      Чт. 15:00 - 19:00     Пт. 15:00 - 19:00           Сб. 10:00 - 18:00</t>
  </si>
  <si>
    <t>Данькевича вул.,4</t>
  </si>
  <si>
    <t>інше (курси іноземних мов)</t>
  </si>
  <si>
    <t xml:space="preserve">ПН.- Птн. 16.00-18.00 </t>
  </si>
  <si>
    <t>Приміщення,          1,2 поверхи</t>
  </si>
  <si>
    <t>7,22                                                                              26,65</t>
  </si>
  <si>
    <t>15,84 кв.м                  ПН. 15:00-16:00   ВТ. 15:00-16:00     СР.15:00-16:00   ЧТ.15:00-16:00 ПТ.15:00-16:00       58,44 кв.м  ПН.14:00-19:00              ВТ. 14:00-19:00 СР.14:00-19:00 ЧТ.14:00-19:00 ПТ.14:00-19:00         Під час літніх  канікул  з 01.06 по 31.08 приміщення не орендується</t>
  </si>
  <si>
    <t>5                       25</t>
  </si>
  <si>
    <t>22                  110</t>
  </si>
  <si>
    <t>158,44    2931,5                  3089,94</t>
  </si>
  <si>
    <t xml:space="preserve">Громадська організація "Асоціація молоді та спорту" </t>
  </si>
  <si>
    <t xml:space="preserve">нежитловий будинок (школа № 286 1-3 ступенів м.Києва) </t>
  </si>
  <si>
    <t>приміщення на 2 поверсі школи 1-3 ступенів № 286 міста Києва</t>
  </si>
  <si>
    <t xml:space="preserve">Заболотного вул., 6-А </t>
  </si>
  <si>
    <t xml:space="preserve">Розміщення громадської організації на площі, що не використовується для провадження підприємницької діяльнотсі </t>
  </si>
  <si>
    <t xml:space="preserve">1%- 20 кв.м-0,70 грн              4% -124,0 кв.м.-17,35 грн. </t>
  </si>
  <si>
    <t>пн.17.00 -21.00             ср. 17.00-21.00       пт. 10.00-21.00</t>
  </si>
  <si>
    <t>ТОВ "Центр іноземних мов "Ефект"</t>
  </si>
  <si>
    <t>нежитловий будинок</t>
  </si>
  <si>
    <t xml:space="preserve">II поверх нежитлового приміщення </t>
  </si>
  <si>
    <t xml:space="preserve">Стельмаха вул., 9 </t>
  </si>
  <si>
    <t xml:space="preserve">Інше використання нерухомого майна (проведення занять з вивчення іноземної мови (погодинно) </t>
  </si>
  <si>
    <t xml:space="preserve">Пн. 14.00-21.30      Вт. 14.00-21.30        Ср.14.00-21.30       Чт. 14.00-21.30        Пт.14.00-21.30 </t>
  </si>
  <si>
    <t xml:space="preserve">40,70 кв. м                      ПН 16:00-18:00
ВТ 16:00-19:00
СР 16:00-18:00
ЧТ 16:00-19:00
</t>
  </si>
  <si>
    <t xml:space="preserve">40,70 кв. м                      ПН 16:00-19:00
ВТ 16:00-19:00
СР 16:00-19:00
ЧТ 16:00-19:00
</t>
  </si>
  <si>
    <t>33,00 кв. м
ПН 16:00-17:30             ВТ 16:00-18:00
СР 16:00-17:30
ЧТ 16:00-18:00</t>
  </si>
  <si>
    <t xml:space="preserve">33,00 кв. м
ПН 16:00-17:30             ВТ 15:30-17:30
СР 16:00-17:30
ЧТ 15:30-17:30
ПТ 15:30-16:30
</t>
  </si>
  <si>
    <t>Єфремова, вул., 21-А</t>
  </si>
  <si>
    <t>82,62 кв. м                  ПН 18:00-19:30      
СР 18:00-19:30
ПТ 18:00-19:30</t>
  </si>
  <si>
    <t>82,62 кв. м                  ПН 17:00-19:00      
СР 17:00-19:00
ПТ 17:00-19:00</t>
  </si>
  <si>
    <t xml:space="preserve">Київський інститут музики ім. Р. М. Глієра </t>
  </si>
  <si>
    <t>нежитловий</t>
  </si>
  <si>
    <t>нежитлове приміщення 1 поверху</t>
  </si>
  <si>
    <t xml:space="preserve">каб. 103               пн. 13.30-18.30    Вт. 13.30-20.00    Ср.13.30-20.00      Чт. 13.30-20.00      суб. 8.30-15.45       каб.105                 пн. 19.00-20.00     ср. 14.20-19.50      чт. 14.20-19.50 </t>
  </si>
  <si>
    <t xml:space="preserve">1 грн на рік </t>
  </si>
  <si>
    <t>Пн. 18:00 - 21:00     Ср. 18:00 - 21:00           Пт. 18:00 - 21:00</t>
  </si>
  <si>
    <t>Нежитловий
ЗНЗ № 258</t>
  </si>
  <si>
    <t>8,68 (погодинна оренда)
7,23 (добова оренда)</t>
  </si>
  <si>
    <t>Пн, Вт, Ср: 17.00-20.00 год.
Чт: 18.00-20.00 год
Пт: 17.00-20.00 год.
Сб: 24 год.</t>
  </si>
  <si>
    <t>14 (погодинна оренда)
24 (добова оренда)</t>
  </si>
  <si>
    <t>56
96</t>
  </si>
  <si>
    <t>486.08 (погодинна оренда)
694,36 (добова оренда)</t>
  </si>
  <si>
    <t>Пушиної вул., 52</t>
  </si>
  <si>
    <t>36,00 кв. м
ВТ 15:30-16:30
ПТ 15:30-16:30</t>
  </si>
  <si>
    <t>Нежитловий
ЗНЗ № 81</t>
  </si>
  <si>
    <t>Тичини  проспект, 22-А</t>
  </si>
  <si>
    <t>41,48</t>
  </si>
  <si>
    <t>Вт, Пт: 09.30-11.00; 12.30-14.00;
17.00-18.30 год.</t>
  </si>
  <si>
    <t>Нежитловий
ЗНЗ № 188</t>
  </si>
  <si>
    <t>Пн, Ср: 15.00-19.00 год.</t>
  </si>
  <si>
    <t xml:space="preserve">Приватне підприємство "Центр розвитку Європи" </t>
  </si>
  <si>
    <t xml:space="preserve">нежитловий будинок(школа I -III ступенів № 286 міста Києва) </t>
  </si>
  <si>
    <t>1 поверх нежитлового приміщення</t>
  </si>
  <si>
    <t>Інше використання нерухомого майна (для проведення занять з вивчення іноземної мови)</t>
  </si>
  <si>
    <t>Пн.: 15.00-19.00
Вт.: 16.00-20.00
Ср.: 15.00-19.00
Чт.: 16.00-20.00</t>
  </si>
  <si>
    <t>Фізична особа-підприєсець Білецька Ірина Володимирівна</t>
  </si>
  <si>
    <t xml:space="preserve">Глушкова проспект, 55-А </t>
  </si>
  <si>
    <t xml:space="preserve">Інше використання нерухомого майна (проведення навчально-розвиткових занять, корекційної роботи з дітьми з особливими освітніми потребами) </t>
  </si>
  <si>
    <t xml:space="preserve"> Пн.: 16.00-18.00
Вт.: 16.00-18.00
Ср.: 16.00-18.00
Чт.: 16.00-18.00 </t>
  </si>
  <si>
    <t>Інше використання нерухомого майна (проведення навчально-розвиткових занять, корекційної роботи з дітьми з особливими освітніми потребами)</t>
  </si>
  <si>
    <t xml:space="preserve">Пн.: 15.00-16.00
Вт.: 16.00-18.00
Ср.: 15.00-16.00
Чт.: 16.00-18.00 </t>
  </si>
  <si>
    <t>Приватний позашкільний навчальний заклад "Центр ШАНС"</t>
  </si>
  <si>
    <t xml:space="preserve">нежитловий будинок(школа I -III ступенів № 132 міста Києва) </t>
  </si>
  <si>
    <t>1 поверх-247,37 кв.м        4 поверх-54,00 кв.м</t>
  </si>
  <si>
    <t xml:space="preserve">Розміщення приватного навчального закладу </t>
  </si>
  <si>
    <r>
      <rPr>
        <b/>
        <sz val="10"/>
        <rFont val="Calibri"/>
        <family val="2"/>
        <charset val="204"/>
        <scheme val="minor"/>
      </rPr>
      <t>24,12 кв.м. – каб. 120</t>
    </r>
    <r>
      <rPr>
        <sz val="10"/>
        <rFont val="Calibri"/>
        <family val="2"/>
        <charset val="204"/>
        <scheme val="minor"/>
      </rPr>
      <t xml:space="preserve">
Пн.-18.35-19.35
Пт.- 18.35-19.35
</t>
    </r>
    <r>
      <rPr>
        <b/>
        <sz val="10"/>
        <rFont val="Calibri"/>
        <family val="2"/>
        <charset val="204"/>
        <scheme val="minor"/>
      </rPr>
      <t xml:space="preserve">168,50 кв.м. – каб. 124 </t>
    </r>
    <r>
      <rPr>
        <sz val="10"/>
        <rFont val="Calibri"/>
        <family val="2"/>
        <charset val="204"/>
        <scheme val="minor"/>
      </rPr>
      <t xml:space="preserve">
Пн.- 18.10-19.10
Ср.- 18.10-19.10
Пт. -18.10-19.10
</t>
    </r>
    <r>
      <rPr>
        <b/>
        <sz val="10"/>
        <rFont val="Calibri"/>
        <family val="2"/>
        <charset val="204"/>
        <scheme val="minor"/>
      </rPr>
      <t>54, 75 кв.м. – каб. 132</t>
    </r>
    <r>
      <rPr>
        <sz val="10"/>
        <rFont val="Calibri"/>
        <family val="2"/>
        <charset val="204"/>
        <scheme val="minor"/>
      </rPr>
      <t xml:space="preserve">
Пн.-19.20-20.20
Вт.- 18.00-19.00
Ср.- 19.30-20.30
Чт. -19.30-20.30
Пт.- 16.00-17.00
</t>
    </r>
    <r>
      <rPr>
        <b/>
        <sz val="10"/>
        <rFont val="Calibri"/>
        <family val="2"/>
        <charset val="204"/>
        <scheme val="minor"/>
      </rPr>
      <t>18 кв.м.- каб. 402</t>
    </r>
    <r>
      <rPr>
        <sz val="10"/>
        <rFont val="Calibri"/>
        <family val="2"/>
        <charset val="204"/>
        <scheme val="minor"/>
      </rPr>
      <t xml:space="preserve">
Пн.-16.30-17.15
Ср.- 16.30-17.15
</t>
    </r>
    <r>
      <rPr>
        <b/>
        <sz val="10"/>
        <rFont val="Calibri"/>
        <family val="2"/>
        <charset val="204"/>
        <scheme val="minor"/>
      </rPr>
      <t xml:space="preserve">36 кв.м. – каб. 408 </t>
    </r>
    <r>
      <rPr>
        <sz val="10"/>
        <rFont val="Calibri"/>
        <family val="2"/>
        <charset val="204"/>
        <scheme val="minor"/>
      </rPr>
      <t xml:space="preserve">
Пн.-16.30-17.15
Чт.- 16.30-17.15
</t>
    </r>
  </si>
  <si>
    <t>Пн.: 16.00-18.00
Вт.: 16.00-18.00
Ср.: 16.00-18.00
Чт.: 16.00-18.00</t>
  </si>
  <si>
    <t>26.1</t>
  </si>
  <si>
    <t>Нежитловий</t>
  </si>
  <si>
    <t>Приміщення, 1, 2 поверх</t>
  </si>
  <si>
    <t>ТОВ "Приватний навчальний заклад "Міжнародний інститут сучасних знань" код 39412885 ФОП Федоренко В.М. код 2122706358</t>
  </si>
  <si>
    <t>Мельникова вул.. 39</t>
  </si>
  <si>
    <t>Школа №61</t>
  </si>
  <si>
    <t>Нежитлові приміщення, 2-й поверх</t>
  </si>
  <si>
    <t>приміщення 1 поверх</t>
  </si>
  <si>
    <t>ДНЗ № 603</t>
  </si>
  <si>
    <t>ГО "Школа юних лідерів громадянського суспільства" (40194934)</t>
  </si>
  <si>
    <t xml:space="preserve">ФОП Войтко К.Ю. </t>
  </si>
  <si>
    <t xml:space="preserve">ДНЗ №777 </t>
  </si>
  <si>
    <t>Спортивно-танцювальна секція</t>
  </si>
  <si>
    <t>ПП "Трюковий творчий центр "Арт-Екшн-Юкрейн"              код  24596345</t>
  </si>
  <si>
    <t>Інше (надання освітніх послуг: підготовка дошкільнятанглійська мова, хореографія)</t>
  </si>
  <si>
    <t>Інше (надання освітніх послуг: іноземна мова, хореографія, мовознавство, математична мозаїка, Арт-Деко студія))</t>
  </si>
  <si>
    <t>КП "Житній ринок"</t>
  </si>
  <si>
    <t>Верхній Вал вул., 16</t>
  </si>
  <si>
    <t>Київський університет імені Бориса  Грінченка (02136554)</t>
  </si>
  <si>
    <t>18 місяців</t>
  </si>
  <si>
    <t>Київський методичний центр закладів культури та навчальних закладів"</t>
  </si>
  <si>
    <t>Визначити четвертою стороною договору оренди - платником  Управління культури, туризму та охорони культурної спадщини Шевченківської районної в місті Києві державної адміністрації.</t>
  </si>
  <si>
    <t>ФОП Фірстенко Ю.О.  (2815808911)</t>
  </si>
  <si>
    <t xml:space="preserve">Головне територіальне управління юстиції у місті Києві </t>
  </si>
  <si>
    <t xml:space="preserve">Верхній Вал вул., 32, літ.А </t>
  </si>
  <si>
    <t>ФОП Сідоренко Яна Ігорівна (3120512500)</t>
  </si>
  <si>
    <t>ФОП Грушевська Наталія Вікторівна (3101313660)</t>
  </si>
  <si>
    <t>ЗНЗ № 240</t>
  </si>
  <si>
    <t>ГО "Міжнародна федерація Арашидо" (38358712)</t>
  </si>
  <si>
    <t>ЗНЗ № 29</t>
  </si>
  <si>
    <t>ФОП Тищенко Ігор Олександрович  Код 22349189</t>
  </si>
  <si>
    <t>Голосіївський проспект, 36</t>
  </si>
  <si>
    <t>НВК "Дошкільний навчальний заклад - загальноосвітній навчальний заклад "Діти Галактики"   Код 37480424</t>
  </si>
  <si>
    <t>ПП "Джет-Авто Плюс", (33226479)</t>
  </si>
  <si>
    <t>Львівська вул., 6/3</t>
  </si>
  <si>
    <t>ПП "Аатомобільно-учбовий комбінат "Меридіан" (31463775)</t>
  </si>
  <si>
    <t>Виборзька вул., 57</t>
  </si>
  <si>
    <t>Школа № 229</t>
  </si>
  <si>
    <t>КНП "Центр спортивної медицини міста Києва"</t>
  </si>
  <si>
    <t>КНП "ЦПМСД № 3" Деснянського району м. Києва</t>
  </si>
  <si>
    <t>Кисловодська вул., 20</t>
  </si>
  <si>
    <t>КМКЛ № 5</t>
  </si>
  <si>
    <t>13.1</t>
  </si>
  <si>
    <t>ФОП Корнієнко Ф. Я. (2817312453)</t>
  </si>
  <si>
    <t>Ентузіастів вул., 35/2</t>
  </si>
  <si>
    <t>ФОП Гончаренко В. В. (2628016398)</t>
  </si>
  <si>
    <t>ФОП Литвиненко Вадим Олександрович            Код 2964718232</t>
  </si>
  <si>
    <t>ПВНЗ "Університет сучасних знань" Код 31839933</t>
  </si>
  <si>
    <t>15</t>
  </si>
  <si>
    <t xml:space="preserve">ПН.19:00-21:00  ВТ.19:00-21:00         СР.19:00-21:00    ЧТ.19:00-21:00 ПТ.19:00-21:00                  
</t>
  </si>
  <si>
    <t>99,26</t>
  </si>
  <si>
    <t>Приміщення,1 поверх</t>
  </si>
  <si>
    <t xml:space="preserve">ПН 15:00-19:00                ВТ 15:00-19:00                 СР 15:00-19:00                ЧТ 15:00-19:00                ПТ 15:00-19:00 </t>
  </si>
  <si>
    <t>Нежитловий
ЗНЗ № 4</t>
  </si>
  <si>
    <t>Стальського С. вул., 26-А</t>
  </si>
  <si>
    <t>66,36</t>
  </si>
  <si>
    <t>Вт, Ср, Чт: 15.00-19.00</t>
  </si>
  <si>
    <t>Лисківська вул., 4-А</t>
  </si>
  <si>
    <t>Пн. - 14.00-16.30 Вт. - 14.00-16.00 Ср. - 14.00-16.30 Чт. - 14.00-16.00</t>
  </si>
  <si>
    <t>Нежилий, школа № 321</t>
  </si>
  <si>
    <t>Драйзера Т. вул., 40-Б</t>
  </si>
  <si>
    <t>Пн. - 14.30-19.30 Вт. - 14.30-19.30 Ср. - 14.30-19.30 Чт. - 14.30-19.30  Пт. - 14.30-19.30</t>
  </si>
  <si>
    <t>ФОП                           Нехайчик Н. О. (3009005287)</t>
  </si>
  <si>
    <t>Нежилий, школа № 263</t>
  </si>
  <si>
    <t>Пн. - 14.00-16.30 Вт. - 14.00-17.00 Ср. - 14.00-16.30 Чт. - 14.00-17.00</t>
  </si>
  <si>
    <t xml:space="preserve">просп. Свободи, 2-Б </t>
  </si>
  <si>
    <t xml:space="preserve">Графік: Пн.-Пт.  -  16.30-19.00    </t>
  </si>
  <si>
    <t>ДНЗ                  № 154</t>
  </si>
  <si>
    <t>Турчина Ігоря вул., 11</t>
  </si>
  <si>
    <t xml:space="preserve">ПН 16:00-19:00                ВТ 16:00-19:00                СР 16:00-19:00               ЧТ 16:00-19:00               ПТ 16:00-19:00 </t>
  </si>
  <si>
    <t>ПП"Підготовча школа "Лелека" код 37119768</t>
  </si>
  <si>
    <t>ДНЗ               № 423</t>
  </si>
  <si>
    <t>Дегтярівська вул., 43А</t>
  </si>
  <si>
    <t>ПН 15:00-18:00                ВТ 15:00-18:00                СР 15:00-18:00                ЧТ 15:00-18:00                ПТ 15:00-18:00</t>
  </si>
  <si>
    <t>притміщення</t>
  </si>
  <si>
    <t>Шевченка тараса бульвар, 3 літ. А</t>
  </si>
  <si>
    <t>Пн.-Птн. 10.00-13.00</t>
  </si>
  <si>
    <t>Приміщення,           1,2  поверхи</t>
  </si>
  <si>
    <t>Григоренка просп., 21-Б</t>
  </si>
  <si>
    <t xml:space="preserve">ПН.19:00-23:30  ВТ.19:00-23:30         СР.19:00-23:30    ЧТ.19:00-23:30 ПТ.19:00-23:30                   
СБ.10:00-20:00 НД.10:00-20:00   
</t>
  </si>
  <si>
    <t xml:space="preserve">ПН.16:00-22:00  ВТ.16:00-22:00         СР.16:00-22:00    ЧТ.16:00-22:00 ПТ.16:00-22:00                   
СБ.10:00-22:00 НД.10:00-22:00                                   </t>
  </si>
  <si>
    <t>Жилий</t>
  </si>
  <si>
    <t>вул. Вишгородська, 4</t>
  </si>
  <si>
    <t>Чт.: 16:00-18:00                      Пт.:16:00-18:00                   Сб.: 11:00-19:00                 Вс.: 11:00-19:00</t>
  </si>
  <si>
    <t>просп. Г. Сталінграда, 39 Г</t>
  </si>
  <si>
    <t>Пн.: 17:00-20:00                      Вт.:17:00-20:00                   Ср.: 17:00-20:00                 Чт.: 17:00-20:00</t>
  </si>
  <si>
    <t>вул. П. Калнишевського, 3 А</t>
  </si>
  <si>
    <t>Вт.: 17:00-21:00                      Чт.:17:00-21:00                   Сб.: 10:00-14:00</t>
  </si>
  <si>
    <t>Школа № 273</t>
  </si>
  <si>
    <t>Набережно-Корчуватська, 94-А, вул.</t>
  </si>
  <si>
    <t xml:space="preserve">Пн: 16-30 – 20-30
Ср: 16-30 – 20-30
Пт: 16-30 – 20-30
</t>
  </si>
  <si>
    <t>Школа № 85</t>
  </si>
  <si>
    <t>Приміщення 3 поверху</t>
  </si>
  <si>
    <t xml:space="preserve">Пн: 18-00 – 21-00
Вт: 16-00 – 21-00
Ср: 18-00 – 21-00
Чт: 16-00 – 21-00
Пт: 17-00 – 21-00
</t>
  </si>
  <si>
    <t>Школа № 87</t>
  </si>
  <si>
    <t>Приміщення   1 і 3 поверхів</t>
  </si>
  <si>
    <t>Горького (Антоновича), 4/6, вул.</t>
  </si>
  <si>
    <t xml:space="preserve">Пн: 14-00 – 18-00
Вт: 14-00 – 18-00
Ср: 14-00 – 18-00
Чт: 14-00 – 18-00
Пт: 14-00 – 17-00
</t>
  </si>
  <si>
    <t>СЗШ №40</t>
  </si>
  <si>
    <t>52,20 кв. м
ПН 18:00-21:00
ВТ 18:00-21:00
СР 18:00-21:00
ЧТ 18:00-21:00
СБ 18:00-21:00
НД 18:00-21:00</t>
  </si>
  <si>
    <t>12 год. + 2 доби</t>
  </si>
  <si>
    <t>52,8 год. + 8,8 доби</t>
  </si>
  <si>
    <t xml:space="preserve">ПН. 18:30 - 20:30        СР. 18:30 - 20:30          ПТ. 18:30 - 20:30 </t>
  </si>
  <si>
    <t>Нежитловий
ДНЗ № 404</t>
  </si>
  <si>
    <t>91,50</t>
  </si>
  <si>
    <t>Пн-Пт: 15.00-17.00 год.</t>
  </si>
  <si>
    <t>Нежитловий
НВК № 209</t>
  </si>
  <si>
    <t>75,05</t>
  </si>
  <si>
    <t>Пн, Ср, Чт: 15.00-17.00 год.</t>
  </si>
  <si>
    <t>Школа № 260</t>
  </si>
  <si>
    <t>Якубовського Маршала, 7-Б, вул.</t>
  </si>
  <si>
    <t>Інше (Спортивні танці)</t>
  </si>
  <si>
    <t xml:space="preserve">Пн: 17-00 – 18-00
Вт: 17-30 – 18-30
Ср: 17-00 – 18-00
Чт: 17-30 – 18-30
Пт: 17-00 – 18-00
</t>
  </si>
  <si>
    <t>Школа № 36</t>
  </si>
  <si>
    <t>Приміщення                   2, 3, 4 поверхів</t>
  </si>
  <si>
    <t>Стельмаха, 9, вул.</t>
  </si>
  <si>
    <t>Інше (Розміщення приватних навчальних закладів)</t>
  </si>
  <si>
    <t xml:space="preserve">Вт: 15-00 – 18-00
</t>
  </si>
  <si>
    <t>27.1</t>
  </si>
  <si>
    <t>24.6</t>
  </si>
  <si>
    <t>ТОВ "Цептум"
код 39584841</t>
  </si>
  <si>
    <t>КК "Київавтодор"</t>
  </si>
  <si>
    <t>СЗШ №162</t>
  </si>
  <si>
    <t>ГО "Сумське земляцтво" (21693639)</t>
  </si>
  <si>
    <t>ФОП Павленко В. І., (3258315580)</t>
  </si>
  <si>
    <t>СШ №131</t>
  </si>
  <si>
    <t>Ірпінська вул., 68-А</t>
  </si>
  <si>
    <t>СЗШ №288</t>
  </si>
  <si>
    <t>Зодчих вул., 40-А</t>
  </si>
  <si>
    <t>ДНЗ № 516</t>
  </si>
  <si>
    <t>Жмеринська вул., 1-А</t>
  </si>
  <si>
    <t>ДНЗ № 68</t>
  </si>
  <si>
    <t>Симиренка вул., 2-А</t>
  </si>
  <si>
    <t>ДНЗ № 785</t>
  </si>
  <si>
    <t>Зодчих вул., 22-А</t>
  </si>
  <si>
    <t>ДНЗ № 203</t>
  </si>
  <si>
    <t>Григоровича-Барського вул., 5-А</t>
  </si>
  <si>
    <t>Жмеринська вул., 34</t>
  </si>
  <si>
    <t>СЗШ №253</t>
  </si>
  <si>
    <t>Національна Спілка композиторів України код 0015776</t>
  </si>
  <si>
    <t>Творча спілка</t>
  </si>
  <si>
    <t>94941,86 грн.: 1% до 20,0 кв. м (552,37 грн) 4% до надлишку (94389,49 грн)</t>
  </si>
  <si>
    <r>
      <t>ФОП Лук</t>
    </r>
    <r>
      <rPr>
        <sz val="10"/>
        <color rgb="FF000000"/>
        <rFont val="Calibri"/>
        <family val="2"/>
        <charset val="204"/>
      </rPr>
      <t>’</t>
    </r>
    <r>
      <rPr>
        <sz val="10"/>
        <color rgb="FF000000"/>
        <rFont val="Calibri"/>
        <family val="2"/>
        <charset val="204"/>
        <scheme val="minor"/>
      </rPr>
      <t>янов І. В. (2247214495)</t>
    </r>
  </si>
  <si>
    <t>62,50 кв. м
ВТ 14:30-17:00
ВТ 18:00-19:30
ЧТ 14:45-16:30               ЧТ 18:00-19:30
ПТ 14:45-16:30
ПТ 18:00-19:30</t>
  </si>
  <si>
    <t>ФОП Лук'янов М. М., (2371213707)</t>
  </si>
  <si>
    <t>ПН 15:00-20:00
СР 15:00-20:00
ПТ 15:00-20:00</t>
  </si>
  <si>
    <t xml:space="preserve"> ПН.16:00-20:00    ВТ. 16:00-20:00   СР.16:00-20:00    
ЧТ. 16:00-20:00             ПТ. 16:00-20:00    СБ. 10:00-20:00  НД.10:00-16:00
</t>
  </si>
  <si>
    <t>ВТ 16:00-20:00
ЧТ 16:00-20:00
ПТ 16:00-20:00</t>
  </si>
  <si>
    <t>ПН 15:00-20:00
СР 15:00-20:00
ПТ 15:00-20:00
СБ 09:00-21:00 (третя субота місяця)</t>
  </si>
  <si>
    <t>15 + 1 доба третя субота місяця</t>
  </si>
  <si>
    <t>66 + 1 доба</t>
  </si>
  <si>
    <t>ДНЗ №469</t>
  </si>
  <si>
    <t>Зодчих вул., 10-А</t>
  </si>
  <si>
    <t xml:space="preserve">ПН 16:00-17:00
ВТ 16:00-17:00
СР 16:00-17:00
ЧТ 16:00-17:00
</t>
  </si>
  <si>
    <t>ДНЗ №156</t>
  </si>
  <si>
    <t>ПН 15:00-19:00
ВТ 15:00-19:00
СР 15:00-19:00
ЧТ 15:00-19:00
ПТ 15:00-19:00</t>
  </si>
  <si>
    <t>ДНЗ № 251</t>
  </si>
  <si>
    <t>ПН 15:30-16:30
ВТ 15:30-16:30
СР 15:30-16:30
ЧТ 15:30-16:30
ПТ 15:30-16:30</t>
  </si>
  <si>
    <t xml:space="preserve">ПН 14:00-17:00
ВТ 13:10-17:10
СР 14:00-17:00
ЧТ 13:10-17:10
</t>
  </si>
  <si>
    <t xml:space="preserve">СР 16:30-17:30
ЧТ 16:30-17:30
</t>
  </si>
  <si>
    <t>Приміщення, 1-2 поверх</t>
  </si>
  <si>
    <t>ПН 16:00-17:00
ВТ 16:00-17:00
СР 16:00-17:00
ЧТ 16:00-17:00
ПТ 16:00-17:00</t>
  </si>
  <si>
    <t>ПН 15:30-17:00
ВТ 15:30-17:00
СР 15:30-17:00
ЧТ 15:30-17:00
ПТ 15:30-17:00</t>
  </si>
  <si>
    <t>Генерала Ушакова, 10-А</t>
  </si>
  <si>
    <t>ДНЗ №693</t>
  </si>
  <si>
    <t>ВТ 15:30-17:30
ПТ 15:30-17:30</t>
  </si>
  <si>
    <t xml:space="preserve">ВТ 15:30-18:30
ЧТ 15:30-18:30
</t>
  </si>
  <si>
    <t>Київський національний унверситет театру, кіно і телебачення ім. І.К.Карпенка-Карого (02214171)</t>
  </si>
  <si>
    <t>1,
4</t>
  </si>
  <si>
    <t>ТОВ "Спорт Трейдінг" (36558316)</t>
  </si>
  <si>
    <t>ФОП Сіменчук Віталій Олександрович (3208220430)</t>
  </si>
  <si>
    <t>ЗНЗ № 298</t>
  </si>
  <si>
    <t>ГО "Танцювальна школа Ірени Бусь" (41113149)</t>
  </si>
  <si>
    <t>Школа № 111</t>
  </si>
  <si>
    <t>ФОП Гунченко Валерія Вікторівна
код 2259521761</t>
  </si>
  <si>
    <t>Шулявська вул., 10/12</t>
  </si>
  <si>
    <t>СЗШ №102</t>
  </si>
  <si>
    <t>Інше використання нерухомого майна (музично-естетична діяльність)</t>
  </si>
  <si>
    <t>ТОВ "Знавець" (38348678)</t>
  </si>
  <si>
    <t>ФОП Оверчук Ю. Г., (2943111288)</t>
  </si>
  <si>
    <t>ПП "Центр розвитку Європи"  (32977463)</t>
  </si>
  <si>
    <t>Інше (проведення занять з вивчення іноземної мови)</t>
  </si>
  <si>
    <t>ФОП Мельник Людмила Петрівна (2635806209)</t>
  </si>
  <si>
    <t>ФОП Євтух Ірина Петрівна (2039803885)</t>
  </si>
  <si>
    <t>Школа № 149</t>
  </si>
  <si>
    <t>КП "Госпкомобслуговування"</t>
  </si>
  <si>
    <t>1, 
 4</t>
  </si>
  <si>
    <t>ФОП Лисенко Г.І. (1798820261)</t>
  </si>
  <si>
    <t>МГО "Сьогун"  (21693059)</t>
  </si>
  <si>
    <t>ТОВ "Інтехком" (30371736)</t>
  </si>
  <si>
    <t>Школа № 62</t>
  </si>
  <si>
    <t>Інше ( проведення курсів з англійської мови)</t>
  </si>
  <si>
    <t>Підприємство "Офіцери" Всеукраїнської  організації інвалідів "Союз організацій інвалідів України"  (30936446)</t>
  </si>
  <si>
    <t>Школа № 280</t>
  </si>
  <si>
    <t>Лаврська вул., 2</t>
  </si>
  <si>
    <t>ТОВ "Центр позашкільної освіти "Престиж-Освіта"          (35315367)</t>
  </si>
  <si>
    <t>Солом'янська вул., 17</t>
  </si>
  <si>
    <t>ПП "Автошкола "Агат", (31106787)</t>
  </si>
  <si>
    <t>СШ № 317</t>
  </si>
  <si>
    <t>ДНЗ № 135</t>
  </si>
  <si>
    <t>Нежилий
ЗНЗ № 128</t>
  </si>
  <si>
    <t>Пн-Пт: 17.15-22.00 год
Сб, Нд: 24 год</t>
  </si>
  <si>
    <t>Погодинна оренда: 23,75 год.
Добова оренда: 48 год.</t>
  </si>
  <si>
    <t>Погодинна оренда: 95 год.
Добова оренда: 192 год.</t>
  </si>
  <si>
    <t>2842,40 (погодинна оренда)
4787,52 (добова оренда)</t>
  </si>
  <si>
    <t>просп. Героїв Сталінграда, 58-Б</t>
  </si>
  <si>
    <t xml:space="preserve">Пн. 16:00 - 20:00               Ср. 16:00 - 20:00                       Сб. 17:00 - 20:00  </t>
  </si>
  <si>
    <t>Приміщення,            2 поверх</t>
  </si>
  <si>
    <t>Здолбунівська вул., 7-Б</t>
  </si>
  <si>
    <t xml:space="preserve"> ПН.16:00-19:00
 СР. 16:00-19:00
  ПТ. 16:0-18:00
</t>
  </si>
  <si>
    <t>ВТ. 17.00-19.00
ЧТ. 17.00-19.00
ПТ. 17.00-19.00</t>
  </si>
  <si>
    <t>вул.Перта Калнишевського, 3-А</t>
  </si>
  <si>
    <t xml:space="preserve">Пн. 15:00 - 19:00           Вт. 17:00 - 19:30       Ср. 15:45 - 19:45          Чт. 17:00 - 19:30               Пт. 15:00 - 19:30  </t>
  </si>
  <si>
    <t>СЗШ № 222</t>
  </si>
  <si>
    <t>Тулузи вул., 6-А</t>
  </si>
  <si>
    <t>ПН 14:00-18:00
ВТ 14:00-18:00
СР 14:00-18:00
ЧТ 14:00-18:00
ПТ 14:00-18:00</t>
  </si>
  <si>
    <t>Бальзака О. де вул., 8-Г</t>
  </si>
  <si>
    <t xml:space="preserve">Пн. - 15.00-16.30 (каб.103),                       15.00-16.00 (каб.105)                   Вт. - 15.00-16.00,                 15.00-16.00              Ср. - 15.00-16.30,            15.00-16.00             Чт. - 15.00-16.00,        15.00-16.00       </t>
  </si>
  <si>
    <t xml:space="preserve"> Закревського М. вул., 15-Б</t>
  </si>
  <si>
    <t xml:space="preserve">Пн. - 15.00-16.00                 Вт. 14.00-16.00       Ср. - 15.00-16.00             Чт. - 14.00-16.00     </t>
  </si>
  <si>
    <t>Пн. - 15.20-20.20 Вт. - 15.20-20.20       Ср. - 15.20-20.20             Чт. - 15.20-20.20                Пт. - 15.20-20.20</t>
  </si>
  <si>
    <t>ДНЗ № 383</t>
  </si>
  <si>
    <t>вул. Гарматна, 41</t>
  </si>
  <si>
    <t xml:space="preserve">  
ПН. 15:00-17:00    ВТ. 15:00-17:00
СР. 15:00-17:00
ЧТ. 15:00-17:00    ПТ. 15:00-17:00
</t>
  </si>
  <si>
    <t>вул. Світличного Івана, 1</t>
  </si>
  <si>
    <t xml:space="preserve">  
ПН. 16:00-20:30    ВТ. 16:00-20:30
СР. 16:00-20:30
ЧТ. 16:00-20:30    ПТ. 16:00-20:30
</t>
  </si>
  <si>
    <t>Бальзака О. де вул., 28</t>
  </si>
  <si>
    <t>Пн. - 16.00-19.00 Вт. - 12.00-14.00,                          16.00-18.00                Ср. - 16.00-19.00             Чт. - 12.00-14.00,           16.00-18.00              Пт. - 17.00-19.00</t>
  </si>
  <si>
    <t xml:space="preserve">  ВТ.17:00-21:00             ЧТ.17:00-21:00                
</t>
  </si>
  <si>
    <t>Драгоманова вул., 10-В</t>
  </si>
  <si>
    <t xml:space="preserve"> ПН.16:00-20:00 ВТ.16:00-20:00             ЧТ.16:00-20:00                
</t>
  </si>
  <si>
    <t>Княжий Затон вул., 17-В</t>
  </si>
  <si>
    <t xml:space="preserve"> ПН.14:30-21:00 ВТ.14:30-21:00 СР.14:30-21:00            ЧТ.15:00-21:00 ПТ.14:30-21:00 СБ.11:00-15:00                
</t>
  </si>
  <si>
    <t>Харченка Євгена вул.,    23-Б</t>
  </si>
  <si>
    <t xml:space="preserve">ПН.18:30-21:30  ВТ.18:30-21:30         СР.18:30-21:30    ЧТ.18:30-21:30                  
</t>
  </si>
  <si>
    <t>Приміщення,           1-2 поверхи</t>
  </si>
  <si>
    <t xml:space="preserve">ПН.15:00-19:00  ВТ.15:00-19:00         СР.15:00-19:00    ЧТ.15:00-19:00 ПТ.15:00-19:00                  
</t>
  </si>
  <si>
    <t>ПН 19:30-20:30
ВТ 18:00-19:30
СР 18:00-19:30
ЧТ 18:00-19:30</t>
  </si>
  <si>
    <t>Академіка Єфремова вул., 21-А</t>
  </si>
  <si>
    <t>ПН 18:30-20:30
ВТ 18:00-19:30
СР 18:00-19:30
ЧТ 18:00-19:30</t>
  </si>
  <si>
    <t>ГО "Київська академія наук"</t>
  </si>
  <si>
    <t>Мінське шосе, 8-В</t>
  </si>
  <si>
    <t xml:space="preserve">Пн. 15:00 - 15:30           Вт. 15:00 - 15:30       Ср. 15:00 - 15:30          Чт. 15:00 - 15:30               Пт. 15:00 - 16:00  </t>
  </si>
  <si>
    <t>Пн. - 14.30-20.00 Вт. - 14.30-20.00       Ср. - 14.30-20.00             Чт. - 14.30-20.00                Пт. - 14.30-20.00</t>
  </si>
  <si>
    <t>Лисківська вул.,     4-Б</t>
  </si>
  <si>
    <t>Пн. - 15.00-18.00 Вт. - 15.00-18.00       Ср. - 15.00-18.00             Чт. - 15.00-18.00              Пт. - 15.00-18.00</t>
  </si>
  <si>
    <t>Інше                           (проведення занять з хореографії)</t>
  </si>
  <si>
    <t xml:space="preserve">ПН.15:00-16:00 ВТ.15:00-16:00                                            СР.15:00-16:00               ЧТ.15:00-16:00             ПТ.15:00-16:00             </t>
  </si>
  <si>
    <r>
      <t>ФОП Лук</t>
    </r>
    <r>
      <rPr>
        <sz val="10"/>
        <rFont val="Calibri"/>
        <family val="2"/>
        <charset val="1"/>
      </rPr>
      <t>’</t>
    </r>
    <r>
      <rPr>
        <sz val="10"/>
        <rFont val="Calibri"/>
        <family val="2"/>
        <charset val="1"/>
        <scheme val="minor"/>
      </rPr>
      <t>янов І. В. (2247214495)</t>
    </r>
  </si>
  <si>
    <t>Андрія Малишка вул., 25/1</t>
  </si>
  <si>
    <t xml:space="preserve">КП ОЖФ </t>
  </si>
  <si>
    <t>ФОП Бойчун Ю.В. (30151217680)</t>
  </si>
  <si>
    <t>частина вестибюлю, 1 поверх</t>
  </si>
  <si>
    <t>17.3</t>
  </si>
  <si>
    <t>Продтовари (крім товарів підакцизної групи) (кисломолочні продукти)</t>
  </si>
  <si>
    <t>ФОП Кметюк І.М.. (2790007784)</t>
  </si>
  <si>
    <t>М. Бажана просп., 32-А</t>
  </si>
  <si>
    <t>Школа № 316</t>
  </si>
  <si>
    <t>Інше                           (проведення занять з китайської мови)</t>
  </si>
  <si>
    <t>ДП "Прівіледж груп" (38377269)</t>
  </si>
  <si>
    <t xml:space="preserve"> Гімназія№ 290</t>
  </si>
  <si>
    <t>Інше                           (проведення занять з англійської мови)</t>
  </si>
  <si>
    <t>ФОП Столяр М.М.   р.н.о.к.п.п. 3299600548</t>
  </si>
  <si>
    <t>Стадіонна вул., 4 А</t>
  </si>
  <si>
    <t>Приміщення,          1 поверх</t>
  </si>
  <si>
    <t>Дочірнє підприємство "Прівіледж груп" (38377269)</t>
  </si>
  <si>
    <t>Данькевича К. вул., 5</t>
  </si>
  <si>
    <t>33.</t>
  </si>
  <si>
    <t>Інше (проведення занять з вивчення англійської мови)</t>
  </si>
  <si>
    <t>ФОП Гориня Кирило Сергійович (2554004312)</t>
  </si>
  <si>
    <t>ЗНЗ № 231</t>
  </si>
  <si>
    <t>вул. Богатирська, 2-В</t>
  </si>
  <si>
    <t xml:space="preserve">Пн.:10:00 - 12:00          19:00 - 21:00          Вт.:10:00 - 12:00         18:00 - 21:00             Ср.: 10:00 - 12:00          19:00 - 21:00              Чт.:10:00 - 12:00         18:00 - 21:00            Пт.:  10:00 - 12:00          19:00 - 21:00     </t>
  </si>
  <si>
    <t>Запорожця Петра , вул.26 головний корпус (стаціонар) літ. А</t>
  </si>
  <si>
    <t>1,24 за год.</t>
  </si>
  <si>
    <t>вівторок, п'ятниця з 8.00-12.00</t>
  </si>
  <si>
    <t xml:space="preserve">                                       СР.15:30-19:00                           СБ.11:00-14:30             </t>
  </si>
  <si>
    <t xml:space="preserve">ПН.15:00-19:00 ВТ.15:00-19:00                                            СР.15:00-19:00   ЧТ.15:00-19:00                          ПТ.15:00-19:00            </t>
  </si>
  <si>
    <t>вул. М. Тимошенка,          3-Б</t>
  </si>
  <si>
    <t>Вт. 15:30 - 17:00       Чт. 15:30 - 17:00</t>
  </si>
  <si>
    <t>ДНЗ                № 712</t>
  </si>
  <si>
    <t>Приміщення,                 1 поверх</t>
  </si>
  <si>
    <t xml:space="preserve">ПН. 15:00 - 18:00        ВТ. 115:00 - 18:00        СР. 15:00 - 18:00          ЧТ. 15:00 - 18:00         ПТ. 15:00 - 18:00 Під час літніх канікул з 01.06 по 31.08 приміщення не орендується
</t>
  </si>
  <si>
    <t>Пн. - 15.00-19.00 Вт. - 15.00-19.00       Ср. - 15.00-19.00             Чт. - 15.00-19.00                Пт. - 15.00-19.00</t>
  </si>
  <si>
    <r>
      <t>ФОП Лук</t>
    </r>
    <r>
      <rPr>
        <sz val="10"/>
        <rFont val="Calibri"/>
        <family val="2"/>
        <charset val="204"/>
      </rPr>
      <t>’</t>
    </r>
    <r>
      <rPr>
        <sz val="10"/>
        <rFont val="Calibri"/>
        <family val="2"/>
        <charset val="204"/>
        <scheme val="minor"/>
      </rPr>
      <t>янов І. В. (2247214495)</t>
    </r>
  </si>
  <si>
    <t>благодійна організація</t>
  </si>
  <si>
    <t xml:space="preserve">Зміна ІУ (Зміна площі) </t>
  </si>
  <si>
    <t>Приміщення, 1, 2, 3 поверхи</t>
  </si>
  <si>
    <t>ФОП Скриннікова Г.О.  (1883302023)</t>
  </si>
  <si>
    <t>Школа    № 316</t>
  </si>
  <si>
    <t>Зміна ІУ (Тимчасове припинення нарахування орендної плати)</t>
  </si>
  <si>
    <t>ФОП Уманець Віолетта Ігорівна (3244212544)</t>
  </si>
  <si>
    <t>ГО "Федерація внутрішніх бойових мистецтв" (33743363)</t>
  </si>
  <si>
    <t>ЗНЗ № 225</t>
  </si>
  <si>
    <t>ФОП Цирюк Т. М., (2406716808)</t>
  </si>
  <si>
    <t>Велика Кільцева вул., 1-Б</t>
  </si>
  <si>
    <t>СШ №235</t>
  </si>
  <si>
    <t>Зміна ІУ (Зміна графіку використання)</t>
  </si>
  <si>
    <t>ФОП Михайлюк А. М., (2996306638)</t>
  </si>
  <si>
    <t>Тулузи вул., 6</t>
  </si>
  <si>
    <t>08/12017</t>
  </si>
  <si>
    <t>Київський університет ім. Бориса Грінченка</t>
  </si>
  <si>
    <t>Київський університет імені Бориса Грінченка</t>
  </si>
  <si>
    <t>20.6</t>
  </si>
  <si>
    <t>ТОВ "Лис"</t>
  </si>
  <si>
    <t>торгівельний автомат, що відпускає продовольчі товари</t>
  </si>
  <si>
    <t>Бударіна вул., 3</t>
  </si>
  <si>
    <t>ПНЗ "Центр дозвілля для дітей у Святошинському районі м. Києва</t>
  </si>
  <si>
    <t>Приіщення, 2 поверх</t>
  </si>
  <si>
    <t>ФОП Немилостивий О.І., ІПН 1993317452</t>
  </si>
  <si>
    <t>Московська вул., 38</t>
  </si>
  <si>
    <t>ТОВ "Центр іноземних мов "Ефект"                             Код 38130625</t>
  </si>
  <si>
    <t>ПП "Центр розвитку Європи"</t>
  </si>
  <si>
    <t>нежтлові приміщення , 2,3-й поверх</t>
  </si>
  <si>
    <t>Освітня діяльність (проведення занять з іноземних мов)</t>
  </si>
  <si>
    <t xml:space="preserve">графік каб №224
 Пн., Вт., Чт.- 16.00-18.00,
Ср., Пт. - 16.30-18.00, 
 каб №338 
Вт., Чт. – 17.00-20.00
</t>
  </si>
  <si>
    <t>54.1</t>
  </si>
  <si>
    <t>ФОП Тонконог Д.В. (3209602894)</t>
  </si>
  <si>
    <t>Радунська, 46-А</t>
  </si>
  <si>
    <t>Інше (діяльність у галузі освіти)</t>
  </si>
  <si>
    <t>15, 
18</t>
  </si>
  <si>
    <t>13,5 кв. м - офіс
20,5 кв. м - торговельний обєкт з продажу непродовольчих товарів</t>
  </si>
  <si>
    <t>Ліцей міжнародних відносин № 51</t>
  </si>
  <si>
    <t>ПП "Серна-2000" 
(31024634)</t>
  </si>
  <si>
    <t>Ольгинська вул., 2/4</t>
  </si>
  <si>
    <t>Школа № 94</t>
  </si>
  <si>
    <t xml:space="preserve">ДНЗ 
№ 143
</t>
  </si>
  <si>
    <t>Інше (навчання дітей у гуртках: англійська мова)</t>
  </si>
  <si>
    <t xml:space="preserve">ДНЗ 
№ 458
</t>
  </si>
  <si>
    <t xml:space="preserve">ДНЗ 
№ 653
</t>
  </si>
  <si>
    <t>Відділ культури, туризму та охорони культурної спадщини Печерської районної в місті Києві державної адміністрації (37451566)</t>
  </si>
  <si>
    <t>Гімназія №117</t>
  </si>
  <si>
    <t>Приміщення (кабінетив підвалі, 2 та 4 поверхах))</t>
  </si>
  <si>
    <t>Спеціалізована школа №80</t>
  </si>
  <si>
    <t>Спеціалізована школа №89</t>
  </si>
  <si>
    <t>школа І-ІІІ ступенів № 84</t>
  </si>
  <si>
    <t>Приміщення (кабінетина 1, 2, 3 та 4 поверхах)</t>
  </si>
  <si>
    <t>школа І-ІІІ ступенів № 134</t>
  </si>
  <si>
    <t>Приміщення (кабінети та актова зала на 2, 3 та 4 поверхах)</t>
  </si>
  <si>
    <t>Ліцей міжнародних відносин №51</t>
  </si>
  <si>
    <t>Приміщення (кабінети та актова зала на цокольному, 1, 2, 3 та 4 поверхах)</t>
  </si>
  <si>
    <t>Кловський ліцей №77</t>
  </si>
  <si>
    <t>УКРАЇНСЬКИЙ НАУКОВО-ПРАКТИЧНИЙ ЦЕНТР ЕНДОКРИННОЇ ХІРУРГІЇ, ТРАНСПЛАНТАЦІЇ ЕНДОКРИННИХ ОРГАНІВ І ТКАНИН МІНІСТЕРСТВА ОХОРОНИ ЗДОРОВ'Я УКРАЇНИ</t>
  </si>
  <si>
    <t>ГО "Дитячо-юнацький центр Кіокушинкай карате", Код 25762099</t>
  </si>
  <si>
    <t>Севастополя Героїв вул.,          9 А</t>
  </si>
  <si>
    <t>ФОП Єрмакова А.І. (2918507248)</t>
  </si>
  <si>
    <t>Гмирі вул., З-Б</t>
  </si>
  <si>
    <t>СШ № 35</t>
  </si>
  <si>
    <t>Ліцей "ЕКО" №198</t>
  </si>
  <si>
    <t>п.19.13.</t>
  </si>
  <si>
    <t>ПНЗ "Алмаз"</t>
  </si>
  <si>
    <t>ДНЗ №188</t>
  </si>
  <si>
    <t>нежитлові приміщення ,2-й поверх</t>
  </si>
  <si>
    <t>приватний навчальний заклад (позашкільна освіта)</t>
  </si>
  <si>
    <t>ТОВ "Десна-Сервіс", код 16479938</t>
  </si>
  <si>
    <t>Краківська вул., 14/6</t>
  </si>
  <si>
    <t>ФОП         Бахмацький А.А. (2269202256)</t>
  </si>
  <si>
    <t>Мілютенка вул., 5</t>
  </si>
  <si>
    <t xml:space="preserve">школа І-ІІІ ступенів № 189 </t>
  </si>
  <si>
    <t xml:space="preserve">  Інформація внесена в ЄІС. 
Заборгованості немає.</t>
  </si>
  <si>
    <t>ТОВ "Центр всебічного розвитку "Перлинка"  (38806197)</t>
  </si>
  <si>
    <t>Ялтинська вул.,10/14</t>
  </si>
  <si>
    <t>ДНЗ № 275</t>
  </si>
  <si>
    <t>Бориспільська вул., 51</t>
  </si>
  <si>
    <t>ДНЗ "Пролісок"</t>
  </si>
  <si>
    <t>ФОП Савчук Н.Б. (3215807071)</t>
  </si>
  <si>
    <t>Драгоманова вул., 27-А</t>
  </si>
  <si>
    <t>Гімназія № 315</t>
  </si>
  <si>
    <t>Інше ( проведення занять  з хореографії)</t>
  </si>
  <si>
    <t>ФОП Винокурова Т.А.
код 2912513026</t>
  </si>
  <si>
    <t>Школа №1</t>
  </si>
  <si>
    <t>Інше
(хореографія)</t>
  </si>
  <si>
    <t xml:space="preserve">Коперника вул.,8 </t>
  </si>
  <si>
    <t>Школа №101</t>
  </si>
  <si>
    <t>Інше
(художньо - естетичне навчання)</t>
  </si>
  <si>
    <t>ФОП Коротинська Т.Г.
код 2294810481</t>
  </si>
  <si>
    <t>ТОВ "Мистецький заклад "Дебют" (35369281)</t>
  </si>
  <si>
    <t>Інше (погодинне проведення додаткових занять з дітьми)</t>
  </si>
  <si>
    <t>ТОВ "Соломенка", (37210243)</t>
  </si>
  <si>
    <t>ДНЗ №277</t>
  </si>
  <si>
    <t>Приміщення,  2,4 поверх</t>
  </si>
  <si>
    <t>ТОВ “Центр американської англійської мови” (35207698)</t>
  </si>
  <si>
    <t>Приміщення (кабінети на І та ІІІ поверхах)</t>
  </si>
  <si>
    <t>Інше (проведення курсів з англійської мови)</t>
  </si>
  <si>
    <t xml:space="preserve">Школа І-ІІІ ступенів № 78 </t>
  </si>
  <si>
    <t>ДНЗ №377</t>
  </si>
  <si>
    <t>КП "Учбово-курсовий комбінат" 05456681</t>
  </si>
  <si>
    <t>розміщення комунального підприємства</t>
  </si>
  <si>
    <t>31.07.2017</t>
  </si>
  <si>
    <t xml:space="preserve">спортивна зала 
Пн. 15.30-17.30 
Ср. 15.30-17.30
навчальний кабінет 
Пн. 15.30-17.00
Вт. 17.00-17.30
Пт. 15.30-17.00 </t>
  </si>
  <si>
    <t>Бажана просп., 32-А</t>
  </si>
  <si>
    <t xml:space="preserve"> ПН.17:00-20:00    ВТ. 17:00-20:00   СР.17:00-20:00    
ЧТ. 17:00-20:00             ПТ. 17:00-20:00    
</t>
  </si>
  <si>
    <t>вул. Йорданська, 22-А</t>
  </si>
  <si>
    <t>Вт. : 16:00 - 17:00</t>
  </si>
  <si>
    <t xml:space="preserve">просп. Оболонський, 9-Б </t>
  </si>
  <si>
    <t xml:space="preserve">Пн.:19:00 - 20:00                 Вт.:19:00 - 20:00                  Ср.: 19:00 - 20:00        </t>
  </si>
  <si>
    <t>ПН 16:00-21:00
ВТ 15:00-20:00
СР 16:00-21:30
ЧТ 15:00-20:00
ПТ 17:00-21:00</t>
  </si>
  <si>
    <t>Ліцей "ЕКО" № 198</t>
  </si>
  <si>
    <t>ПН 18:00-20:00
ВТ 18:00-20:00
СР 18:00-20:00
ЧТ 18:00-20:00
ПТ 18:00-20:00
СБ 14:00-21:00</t>
  </si>
  <si>
    <t>10 год. + 1 доба</t>
  </si>
  <si>
    <t>44 год + 4,4 доби</t>
  </si>
  <si>
    <t>Громадська організація "Футбольний клуб "Чайка" ім. В. В. Лобановського", (38010900)</t>
  </si>
  <si>
    <t xml:space="preserve">ПН 13:00-14:30
ВТ 13:00-14:30
СР 13:00-14:30
ЧТ 13:00-14:30
</t>
  </si>
  <si>
    <t>понеділок-пятниця з 15.00 до 20.00</t>
  </si>
  <si>
    <t>Школа І-ІІІ ступенів № 36 імені С. П. Корольова міста Києва</t>
  </si>
  <si>
    <t>Приміщення 4 поверху</t>
  </si>
  <si>
    <t>Стельмаха Михайла, 9, вул</t>
  </si>
  <si>
    <t>Інше: Проведення занять з вивчення іноземної мови (погодинно)</t>
  </si>
  <si>
    <t xml:space="preserve">Пн: 17-00 – 20-00
Вт: 17-00 – 20-00
Ср: 17-00 – 20-00
Чт: 17-00 – 20-00
Пт: 17-00 – 20-00
</t>
  </si>
  <si>
    <t>Гімназія №107 «Введенська»,</t>
  </si>
  <si>
    <t>вул. Введенська, 35</t>
  </si>
  <si>
    <t>Громадська організація "Дитячо-юнацький клуб спортивного танцю «Шанс» (24597043)</t>
  </si>
  <si>
    <t>Приміщення (спортивний зал та роздягальня на 4 поверсі)</t>
  </si>
  <si>
    <t>вул. Пилипа Орлика, 13</t>
  </si>
  <si>
    <t>Розміщення: фізкультурно-спортивних закладів, діяльність яких спрямована на організацію та проведення занять різними видами спорту (спортивні танці)</t>
  </si>
  <si>
    <t xml:space="preserve">252,4 кв.м
Сб: 11.30-21.00
Нд: 11.30-21.00
</t>
  </si>
  <si>
    <t xml:space="preserve">  
ПН. 09:30-10:30; 15:30-17:30                    ВТ. 09:30-10:30; 15:30-17:30                         СР. 09:30-10:30; 15:30-17:30                       ЧТ. 09:30-10:30; 15:30-17:30                     ПТ. 09:30-10:30; 15:30-17:30
</t>
  </si>
  <si>
    <t>Приватне підприємство "НАУКОВО ПРАКТИЧНИЙ ЦЕНТР МАТЕРИНСТВА І ДИТИНСТВА "ДЖЕРЕЛО"</t>
  </si>
  <si>
    <t>Приміщення (кабінети на І поверсі)</t>
  </si>
  <si>
    <t>Бульвар Лесі Українки, 24 А</t>
  </si>
  <si>
    <t xml:space="preserve">19,4 кв.м
пн:17.00-17.30
вт: 15.05-17.05
ср: 17.00-17.30
пт: 15.05-17.05
</t>
  </si>
  <si>
    <t>Приміщення (кабінети на ІІ поверсі)</t>
  </si>
  <si>
    <t>Вул. Бастіонна, 16 А</t>
  </si>
  <si>
    <t xml:space="preserve">12,7 кв.м
пн:15.25-16.10
вт: 15.05-16.20
ср: 15.50-16.20
чт: 15.05-16.20
пт: 15.05-16.20
</t>
  </si>
  <si>
    <t>Вул. Гусовського, 2 А</t>
  </si>
  <si>
    <t xml:space="preserve">11,5 кв.м
пн:15.25-16.25
вт: 15.05-16.40
ср: 16.15-16.40
чт: 15.05-16.30
пт: 15.05-16.40
</t>
  </si>
  <si>
    <t>вул. Лютеранська, 10</t>
  </si>
  <si>
    <t>Розміщення бюджетної установи (дитяча музична школа №9)</t>
  </si>
  <si>
    <t>1 грн. в рік</t>
  </si>
  <si>
    <t>346,2
пн: 15.30-20.15
вт:  15.30-20.15
ср:  15.30-20.15
чт:  15.30-20.15
пт:  15.30-20.15
сб:  09.00-19.30</t>
  </si>
  <si>
    <t>Приміщення (кабінетина 1 поверсі)</t>
  </si>
  <si>
    <t>бул. Дружби Народів, 12-Б</t>
  </si>
  <si>
    <t>Розміщення бюджетної установи (дитяча музична школа №27)</t>
  </si>
  <si>
    <t>Приміщення (кабінетина 1, 2 та 3 поверхах)</t>
  </si>
  <si>
    <t>вул. Рибальська, 4</t>
  </si>
  <si>
    <t>бул. Лесі Українки, 32а</t>
  </si>
  <si>
    <t>вул. Печерський узвіз, 13-А</t>
  </si>
  <si>
    <t>Розміщення бюджетної установи (дитяча музична школа №28)</t>
  </si>
  <si>
    <t>Приміщення (кабінети  на  4 поверсі)</t>
  </si>
  <si>
    <t>вул. Шовковична, 25</t>
  </si>
  <si>
    <t xml:space="preserve">ПН. 16:30 - 21:00        ВТ. 17:00 - 20:30        СР. 16:30 - 21:00          ЧТ. 17:00 - 20:30         ПТ. 16:30 - 21:00
</t>
  </si>
  <si>
    <t xml:space="preserve"> ВТ. 16:00-17:00
</t>
  </si>
  <si>
    <t>Гната Юри вул., 10-Б</t>
  </si>
  <si>
    <t xml:space="preserve">ВТ 14:15-15:45
ЧТ 14:15-15:45
</t>
  </si>
  <si>
    <t xml:space="preserve">СР 14:45-16:15
ПТ 14:45-16:15
</t>
  </si>
  <si>
    <t>ПН 18:00-20:00
ВТ 18:00-20:00
СР 18:00-20:00
ЧТ 18:00-20:00
ПТ 18:00-20:00</t>
  </si>
  <si>
    <t xml:space="preserve">вул. Маршала Гречка, 6-А </t>
  </si>
  <si>
    <t>графік:                                Пн., Ср. -                                     3 год./день,                Вт., Чт., Пт.–                             2 год./день,</t>
  </si>
  <si>
    <t xml:space="preserve">12 год./ тиждень </t>
  </si>
  <si>
    <t>48год./міс.</t>
  </si>
  <si>
    <t>99,84грн/міс.</t>
  </si>
  <si>
    <t>Пн. - 18.00-22.00 Вт. - 18.00-22.00       Ср. - 18.00-22.00             Чт. - 18.00-22.00                Пт. - 18.00-22.00              Сб. - доба                     Нд. - доба</t>
  </si>
  <si>
    <t>20 годи     2 доби</t>
  </si>
  <si>
    <t>88 годин 8,8 діб</t>
  </si>
  <si>
    <t>Товариство з обмеженою відповідальністю "Юн-авт" (37045654)</t>
  </si>
  <si>
    <t>Приміщення (кабінет на 4 поверсі)</t>
  </si>
  <si>
    <t>вул. Печерський узвіз, 13</t>
  </si>
  <si>
    <t>Розміщення шкіл, курсів з навчання водіїв автомобілів (піготовка, перепідготовка і підвищення кваліфікації водіїв)</t>
  </si>
  <si>
    <t xml:space="preserve">50,2 кв.м
пн:17.30-21.30
вт: 16.30-21.30
ср: 16.30-21.30
чт: 16.30-21.30
пт: 16.30-21.30
</t>
  </si>
  <si>
    <t>ПН.15:00-16:00 ВТ.15:00-16:00 СР.15:00-16:00            ЧТ.15:00-16:00 ПТ.15:00-16:00</t>
  </si>
  <si>
    <t>Приміщення,            2, 3 поверхи</t>
  </si>
  <si>
    <t xml:space="preserve"> ПН.15:0017:00 СР.15:00-17:00             ПТ.14:00-15:00                
</t>
  </si>
  <si>
    <t xml:space="preserve"> ПН.15:00-18:00 ВТ.15:00-18:00 СР.15:00-18:00            ЧТ.16:00-18:00 ПТ.15:00-18:00                 
</t>
  </si>
  <si>
    <t xml:space="preserve">Делегатський пров.,1/28 </t>
  </si>
  <si>
    <t xml:space="preserve">ПН 15:00-20:00
ВТ  15:00-20:00
 СР  15:00-20:00
ЧТ  15:00-20:00
ПТ 15:00-20:00
</t>
  </si>
  <si>
    <t xml:space="preserve">ПН 17:00-20:00
СР. 17:00-20:00
ПТ 17:00-20:00
</t>
  </si>
  <si>
    <t>Маяковського В. просп., 39</t>
  </si>
  <si>
    <t>Вт. - 9.00-14.30                       Пт. - 9.00-14.30</t>
  </si>
  <si>
    <t>Кучера В., 8-А</t>
  </si>
  <si>
    <t>ПН 15:00-17:00
ВТ 15:00-17:00
СР 15:00-17:00
ЧТ 15:00-17:00
ПТ 15:00-17:00</t>
  </si>
  <si>
    <t>БО "Благодійний фонд "Наше майбутнє"           Код 24748364</t>
  </si>
  <si>
    <t>Пофітрофлотський проспект, 22</t>
  </si>
  <si>
    <t xml:space="preserve">ВТ. 16:00 - 18:00       ЧТ. 16:00 - 18:00
</t>
  </si>
  <si>
    <t xml:space="preserve">150,4 кв.м
пн: 16.00-20.00
вт: 16.00-20.00
ср: 16.00-20.00
чт: 16.00-20.00
нд: 13.00-17.00
</t>
  </si>
  <si>
    <t>Фізична особа-підприємець Намацалюк О.І. (2733118228)</t>
  </si>
  <si>
    <t>Приміщення (кабінети на ІІІ поверсі)</t>
  </si>
  <si>
    <t>вул. Круглоуніверсітетська 9</t>
  </si>
  <si>
    <t xml:space="preserve">203,6 кв.м
пн: 16.00-20.00
вт: 16.00-20.00
ср: 16.00-20.00
чт: 16.00-20.00
нд: 13.00-17.00
</t>
  </si>
  <si>
    <t>Товариство з обмеженою відповідальністю "Політико-правовий коледж «АЛСКО» (19033611)</t>
  </si>
  <si>
    <t>Приміщення (6 кабінетів на 2 та 3 поверхах)</t>
  </si>
  <si>
    <t>вул. Шота Руставелі, 47</t>
  </si>
  <si>
    <t xml:space="preserve">260,4 кв.м
пн:14.00-17.00
вт: 14.00-17.00
ср: 14.00-17.00
чт: 14.00-17.00
пт: 14.00-17.00
</t>
  </si>
  <si>
    <t>Приміщення (3 кабінетив на 1 та 2 поверхах)</t>
  </si>
  <si>
    <t>вул. Шота Руставелі, 6</t>
  </si>
  <si>
    <t xml:space="preserve">84 кв.м
пн: 9.30-10.45
      15.15-17.30
вт:  9.30-10.20
ср:  9.30-10.15
      15.15-16.45
чт:  9.30-10.45
      16.00-18.00
пт: 15.30-16.00
</t>
  </si>
  <si>
    <t>71-170</t>
  </si>
  <si>
    <t>Розміщення шкіл, курсів з навчання водіїв автомобілів (проведення навчальних занять з підготовки водіїв транспортних засобів категорії «В»)</t>
  </si>
  <si>
    <t xml:space="preserve">75,7 кв.м
Пн: 19.00-21.00
Сб: 11.00-13.00
Сб (1 раз на місяць) - цілодобово
</t>
  </si>
  <si>
    <t xml:space="preserve">133,1
пн: 13.30-19.00
вт:  13.30-20.00
ср:  15.00-18.40
чт:  15.05-19.00
пт:  13.30-20.00
сб:  09.00-12.05
</t>
  </si>
  <si>
    <t xml:space="preserve">309,43
пн: 13.15-20.00
вт:  13.15-20.00
ср:  12.30-20.00
чт:  13.15-20.00
пт:  12.25-20.00
сб:  09.00-16.15
</t>
  </si>
  <si>
    <t xml:space="preserve">727,9
пн: 14.00-21.00
вт:  14.30-21.00
ср:  14.00-20.30
чт:  14.30-21.00
пт:  14.15-21.00
сб:  10.00-14.00
</t>
  </si>
  <si>
    <t xml:space="preserve">182
пн: 13.30-20.00
вт:  13.15-19.00
ср:  13.15-19.30
чт:  13.30-20.00
пт:  13.15-17.30
сб:  09.15-12.00
</t>
  </si>
  <si>
    <t xml:space="preserve">603,6
пн: 13.00-20.30
вт:  13.15-20.45
ср:  12.15-20.00
чт:  13.00-20.30
пт:  13.15-20.45
сб:  11.00-20.00
</t>
  </si>
  <si>
    <t xml:space="preserve">581,4
пн: 13.15-20.45
вт:  12.15-21.00
ср:  13.00-20.45
чт:  13.00-21.00
пт:  12.15-20.50
сб:  08.00-19.20
</t>
  </si>
  <si>
    <t xml:space="preserve">218,4
пн: 12.15-19.00
вт:  12.30-19.00
ср:  12.30-19.45
чт:  12.30-19.00
пт:  12.30-19.00
сб:  10.00-16.30
</t>
  </si>
  <si>
    <t>1) Молодіжна громадська організація "Баскетбольний клуб "Хижаки" (37332887)            2) ТОВ "ПромГуртТрейдер" (32306700)       3) Спортивно- патріотичний клуб "Україна" (40131827)</t>
  </si>
  <si>
    <t>ЗНЗ № 194</t>
  </si>
  <si>
    <t>1) Громадська організація "Міжнародна Федерація "Арашидо" (38358712)            2) ТОВ "ПромГуртТрейдер" (32306700)       3) Спортивно- патріотичний клуб "Україна" (40131827)</t>
  </si>
  <si>
    <t xml:space="preserve">№102/03/26-6880 </t>
  </si>
  <si>
    <t xml:space="preserve"> №08/13760 </t>
  </si>
  <si>
    <t xml:space="preserve">КК ОЖФ </t>
  </si>
  <si>
    <t>ФО-П Сущенко В.Ф. (2725508139)   ФО-П Хоменко К.В. (318724565)  ПП «Каст Про» (33851533)</t>
  </si>
  <si>
    <t>Братиславська вул., 18-А</t>
  </si>
  <si>
    <t>Споруда, 1 поверх (сміттєзбірник)</t>
  </si>
  <si>
    <t xml:space="preserve">№08/13760 </t>
  </si>
  <si>
    <t>ФО-П Сущенко В.Ф. (2725508139)   ФО-П Хоменко К.В. (318724565)  ТОВ «ПромГуртТрейдер» (32306700)</t>
  </si>
  <si>
    <t>Лісовий просп., 41</t>
  </si>
  <si>
    <t>Мілютенка вул., 12-А</t>
  </si>
  <si>
    <t>ФО-П Сущенко В.Ф. (2725508139)   ФО-П Хоменко К.В. (318724565)  ПП «ПерКомПром» (35753675)</t>
  </si>
  <si>
    <t>Волкова вул., 12 А</t>
  </si>
  <si>
    <t xml:space="preserve"> Мілютенка вул., 23</t>
  </si>
  <si>
    <t>Мілютенка вул., 17-Б</t>
  </si>
  <si>
    <t>Ніколаєва вул., 9</t>
  </si>
  <si>
    <t>ФО-П Сущенко В.Ф. (2725508139)         ФО-П Хоменко К.В. (318724565)  ТОВ «ПромГуртТрейдер» (32306700)             ФО-П Сміян В.М. (2903508011)</t>
  </si>
  <si>
    <t>Маяковського В. проспект, 20</t>
  </si>
  <si>
    <t>ФО-П Сущенко В.Ф. (2725508139)   ФО-П Хоменко К.В. (318724565)  ТОВ ЛМ Постач (37118481)</t>
  </si>
  <si>
    <t>Беретті В. вул., 10</t>
  </si>
  <si>
    <t>ТОВ "Автокурс" (40915951)</t>
  </si>
  <si>
    <t>ЗНЗ № 170</t>
  </si>
  <si>
    <t>Володимирська вул., 43</t>
  </si>
  <si>
    <t xml:space="preserve">ТОВ "Реабілітаційний центр "Таврос плюс" (39159399) </t>
  </si>
  <si>
    <t>ТОВ "Навчально-виховний центр "Феномен"                 код   34972619</t>
  </si>
  <si>
    <t>Копилівська, вул. 6</t>
  </si>
  <si>
    <t xml:space="preserve">ДНЗ №268 </t>
  </si>
  <si>
    <t>нежитлові приміщення, 3-й  поверх</t>
  </si>
  <si>
    <t>Освітня діяльність (дошкільна освіта)</t>
  </si>
  <si>
    <t>Приміщення, цокольний поверх</t>
  </si>
  <si>
    <t>Інше (розміщення приватного навчального закладу, що здійснює діяльність у сфері позашкільної освіти)</t>
  </si>
  <si>
    <t>ПП "Центр іноземних мов "АП ЕНД ГОУ" (37626313)</t>
  </si>
  <si>
    <t>Інше (розміщення курсів з вивчення іноземних мов)</t>
  </si>
  <si>
    <t>ЗНЗ "Школа-дитячий садок "Джерело" (31035955)</t>
  </si>
  <si>
    <t>ДНЗ № 572</t>
  </si>
  <si>
    <t xml:space="preserve">№104-6015 </t>
  </si>
  <si>
    <t xml:space="preserve">№08/12992 </t>
  </si>
  <si>
    <t>ДНЗ № 635</t>
  </si>
  <si>
    <t>ГО "Всеукраїнська Федерація спортивного розвитку Грифон, серед дітей та молоді" (40445463)</t>
  </si>
  <si>
    <t>виробнича діяльність</t>
  </si>
  <si>
    <t>вул. Героїв Дніпра, 10-Б</t>
  </si>
  <si>
    <t xml:space="preserve">Пн. 16:30 - 18:30     Ср. 16:30 - 18:30      Чт. 16:30 - 18:30 </t>
  </si>
  <si>
    <t>вул. Йорданська, 4-Г</t>
  </si>
  <si>
    <t>Вт. 18:00 - 21:00         Чт. 18:00 - 21:00       Сб. цілодобово</t>
  </si>
  <si>
    <t>вул. Північна, 8</t>
  </si>
  <si>
    <t xml:space="preserve">Вт. 18:30 - 20:30        Чт. 18:30 - 20:30        Сб. Цілодобово              </t>
  </si>
  <si>
    <t>Пн.-Пт.  -  15:15-17:45</t>
  </si>
  <si>
    <t>школа І-ІІІ ступенів № 301</t>
  </si>
  <si>
    <t>просп. Маяковського, 93-В</t>
  </si>
  <si>
    <t xml:space="preserve">Пн. - 10.30-13.30   18.00-22.00                Вт. - 10.30-13.30   18.00-22.00                   Ср. - 10.30-13.30   18.00-22.00             Чт. - 10.30-13.30   18.00-22.00              Пт. - 10.30-13.30   18.00-22.00               Сб. - доба                     Нд. - доба   </t>
  </si>
  <si>
    <t>35 годин     2 доби</t>
  </si>
  <si>
    <t>154 години 8,8 діб</t>
  </si>
  <si>
    <t>школа І-ІІІ ступенів № 277</t>
  </si>
  <si>
    <t>Пн. - 15.00-18.30 Вт. - 15.00-18.30       Ср. - 15.00-18.30             Чт. - 15.00-18.30                Пт. - 15.00-18.30</t>
  </si>
  <si>
    <t>просп. Оболонський, 14-Г</t>
  </si>
  <si>
    <t xml:space="preserve">Пн. 16:00 - 17:00     Вт. 16:00 - 17:00     Ср. 16:00 - 17:00       Чт. 16:00 - 17:00     Пт. 16:00 - 17:00          </t>
  </si>
  <si>
    <t>вул. Вишгородська, 52-А</t>
  </si>
  <si>
    <t xml:space="preserve">Пн. 15:00 - 16:00        Ср. 15:00 - 16:00         Чт. 15:00 - 16:00             </t>
  </si>
  <si>
    <t>вул. Герої дніпра, 55</t>
  </si>
  <si>
    <t xml:space="preserve">Пн. 15:30 - 16:30        Ср. 15:30 - 16:30                   </t>
  </si>
  <si>
    <t>просп. Оболонський, 27-Б</t>
  </si>
  <si>
    <t xml:space="preserve">Пн. 15:00 - 17:00     Вт. 15:00 - 17:00     Ср. 15:00 - 17:00       Чт. 15:00 - 17:00     Пт. 15:00 - 17:00          </t>
  </si>
  <si>
    <t xml:space="preserve">Пн. 17:00 - 21:00        Ср. 17:00 - 21:00         Пт. 17:00 - 21:00            </t>
  </si>
  <si>
    <t>КП "Керуюча компанія з обслуговування житлового фонду Печерського району м.Києва"</t>
  </si>
  <si>
    <t>2 роки         364 дні</t>
  </si>
  <si>
    <t>КП "КК ОЖФ Голосіївського  району                         м. Києва"</t>
  </si>
  <si>
    <t>Приміщення підвалу</t>
  </si>
  <si>
    <t>ККОЖФ</t>
  </si>
  <si>
    <t>ПП "Орлан Інвест" (32567662)</t>
  </si>
  <si>
    <t>Пулюя І. вул., 5, літ. А</t>
  </si>
  <si>
    <t>ФО-П Пащенко О.Л. (2357513247)</t>
  </si>
  <si>
    <t xml:space="preserve">Приміщення, 1 поверх </t>
  </si>
  <si>
    <t>Інше (освітня діяльність)</t>
  </si>
  <si>
    <t>КП "КИЇВСЬКЕ ІНВЕСТИЦІЙНЕ АГЕНТСТВО"</t>
  </si>
  <si>
    <t>Приміщення,
1 поверх</t>
  </si>
  <si>
    <t>Пасхаліна Юрія вул., 16</t>
  </si>
  <si>
    <t>Приміщення,          підвал</t>
  </si>
  <si>
    <t>ГО "Танцювальний спортивний клуб "Старданс" (38354456)</t>
  </si>
  <si>
    <t>ЗНЗ № 9</t>
  </si>
  <si>
    <t>ЗНЗ № 252</t>
  </si>
  <si>
    <t>Цитадельна вул., 7</t>
  </si>
  <si>
    <t>ПП Міжнародний центр розвитку хореографічного мистецтва "Українська Академія Балету" Код  23744006</t>
  </si>
  <si>
    <t>Приміщення Великого і Малого залів</t>
  </si>
  <si>
    <t>Діяльність у галузі освіти</t>
  </si>
  <si>
    <t>приміщення; 1-5 поверх, підвал</t>
  </si>
  <si>
    <t>ГО "Дитяча Федерація Айкідо Йошинкан Нагано Рю"  (38683241)</t>
  </si>
  <si>
    <t>Гімназія № 261</t>
  </si>
  <si>
    <t>Волинська вул., 6</t>
  </si>
  <si>
    <t>ТОВ "Британські обрії" 
(37257978)</t>
  </si>
  <si>
    <t>спеціалізована школа №94 "Еллада"</t>
  </si>
  <si>
    <t>ФОП Артьомкіна Людмила Григорівна</t>
  </si>
  <si>
    <t>Приміщення                     1 і 3 поверхів</t>
  </si>
  <si>
    <t>ФО-П Дубіна Г.Г. (2045301508)</t>
  </si>
  <si>
    <t>Закревського М. вул., 65</t>
  </si>
  <si>
    <t>Інше (діяльність у галузі освіти - погодинне проведення занять з хореографії з дітьми)</t>
  </si>
  <si>
    <t>ФОП Мельниук О.В.
код 2547013500</t>
  </si>
  <si>
    <t>Гоголівська вул.,31</t>
  </si>
  <si>
    <t>Ліцей № 38</t>
  </si>
  <si>
    <t xml:space="preserve">Інше 
(матиматика, психологія, ритміка, англійськамова, логіка, мовлення) </t>
  </si>
  <si>
    <t>ПП "Робот-Інтелект"                    код 21545057</t>
  </si>
  <si>
    <t>Спаська вул., 16</t>
  </si>
  <si>
    <t xml:space="preserve">ЗНЗ №124 </t>
  </si>
  <si>
    <t>Інше (навчання іноземним мовам по новітнім технологіям та методикам)</t>
  </si>
  <si>
    <t>ФОП Короленко Т.О. (3151810849)</t>
  </si>
  <si>
    <t>Школа № 113</t>
  </si>
  <si>
    <t>ПП "Країна дитинства" (35093811)</t>
  </si>
  <si>
    <t>Флоренції вул., 7</t>
  </si>
  <si>
    <t>Нежитловий
ДНЗ  № 559</t>
  </si>
  <si>
    <t>Митрополита Андрея Шептицького вул., 5-А</t>
  </si>
  <si>
    <t>8,77 (погодинна оренда)
7,31 (добова оренда)</t>
  </si>
  <si>
    <t xml:space="preserve">
Пн-Пт: 15.00-19.00
Сб - 24 год.
</t>
  </si>
  <si>
    <t xml:space="preserve">Курчатова Академіка вул., 8-А </t>
  </si>
  <si>
    <t xml:space="preserve">Інше використання нерухомого майна   (розміщення суб’єкту господарювання, що провадить освітню діяльність (погодинно) </t>
  </si>
  <si>
    <t>Пн. - 15.15 -18.00 Вт. - 15.15-18.00       Ср. - 15.15-18.00             Чт. - 15.15-18.00                Пт. - 15.15-18.00</t>
  </si>
  <si>
    <t>просп. Маршала Рокосовського, 5</t>
  </si>
  <si>
    <t xml:space="preserve"> Ср. 16:00 - 17:00         Пт. 16:00 - 17:00          </t>
  </si>
  <si>
    <t>вул. Олександра Архипенка (Мате Залки), 10-В</t>
  </si>
  <si>
    <t xml:space="preserve">Пн. 16:00 - 17:00            19:30-21:00               Ср. 19:30-21:00           Чт. 16:00 - 17:00            </t>
  </si>
  <si>
    <t>Спеціалізована школа І-ІІІ ступенів з поглибленим вивченням англійської та італійської мов № 130 імені Данте Аліг"єрі                             м. Києва</t>
  </si>
  <si>
    <t>Велика Васильківська,128, вул.</t>
  </si>
  <si>
    <t xml:space="preserve">Великий зал –
I поверх 
(185,00 кв. м)
Пн. 15.00-21.00
Вт. 15.00-20.30
Ср. 15.00-20.00
Чт. 15.00-20.00
Пт. 15.00-20.30
Сб. 10.00-20.00 (добова оплата) 
Малий зал  - 
II поверх
(75,00 кв. м)
Пн. 15.00-19.30
Вт. 15.00-19.00
Ср. 16.00-20.30
Чт. 16.30-19.30
Пт. 16.00-19.00
Всього : 8 902, 52 грн. за міс.
(В сер. за місяць – 192 год. та 4 суботи)
</t>
  </si>
  <si>
    <t>78,64</t>
  </si>
  <si>
    <t>6,88 (погодинна оренда)
5,74 (добова оренда)</t>
  </si>
  <si>
    <t xml:space="preserve">Пн, Ср: 16.00-21.00 год.
Вт, Чт, Пт: 16.00-20.00 год.
</t>
  </si>
  <si>
    <t>Нежитловий
ЗНЗ  № 103</t>
  </si>
  <si>
    <t>Пн, Ср, Пт: 18.00-21.00 год.,
Вт, Чт: 18.00-19.00, 20.00-21.00 год.</t>
  </si>
  <si>
    <t>Приміщення 
(2 кабінети площею 10 кв.м та 32,6 кв.м на ІІІ поверсі)</t>
  </si>
  <si>
    <t xml:space="preserve">10 кв.м 
пн: 15.00-20.00
вт: 15.00-20.00
ср: 15.00-20.00
чт: 15.00-20.00
пт: 15.00-20.00 
32,6 кв.м
пн: 16.30-20.00
вт: 16.30-20.00
ср: 16.30-20.00
чт: 16.30-20.00
 пт: 16.30-20.00
</t>
  </si>
  <si>
    <t>Спеціалізована школа І-ІІІ ступенів з поглибленим вивченням української мови та літератури № 87 імені                                    О.П. Довженка міста Києва</t>
  </si>
  <si>
    <t>Антоновича, 4/6, вул.</t>
  </si>
  <si>
    <t xml:space="preserve">Курси вивчення іноземних мов   </t>
  </si>
  <si>
    <t xml:space="preserve">Пн: 19-00 – 21-00
Вт: 17-30 – 18-30
Ср: 17-00 – 18-00
Чт: 17-30 – 18-30
</t>
  </si>
  <si>
    <t xml:space="preserve">школа І-ІІІ ступенів № 282 </t>
  </si>
  <si>
    <t>Пн. - 15.50-19.30 Вт. - 18.00-19.30       Ср. - 15.50-19.30             Чт. - 18.00-19.30                Пт. - 15.50-19.30    (Під час літніх канікул (з 01 червня по 31 серпня) приміщення не орендується)</t>
  </si>
  <si>
    <t>Приміщення,
2 поверх</t>
  </si>
  <si>
    <t xml:space="preserve">ПН 15:00-18:00
СР. 15:00-18:00
ПТ 15:00-18:00
</t>
  </si>
  <si>
    <t>Приміщення, 3,4-й  поверхи</t>
  </si>
  <si>
    <t>Пн. 19.00-21.00,                                    Вт. 19.00-21.00 -  парні дні,                                                 Ср. 19.00-21.00,                            Чт. 19.00-21.00 – непарні дні</t>
  </si>
  <si>
    <t>Вакуленчука вул., 50-А</t>
  </si>
  <si>
    <t>Інше ( здійснення освітньої діяльності)</t>
  </si>
  <si>
    <t xml:space="preserve"> ПН.15:30-17:30 ВТ.15:30-17:30 СР.15:30-17:30            ЧТ.15:30-17:30 ПТ.15:30-17:30                 
</t>
  </si>
  <si>
    <t>107,00</t>
  </si>
  <si>
    <t>Пн-Пт: 16.00-17.00 год.</t>
  </si>
  <si>
    <r>
      <t xml:space="preserve">10 кв.м - </t>
    </r>
    <r>
      <rPr>
        <b/>
        <sz val="10"/>
        <rFont val="Calibri"/>
        <family val="2"/>
        <charset val="204"/>
        <scheme val="minor"/>
      </rPr>
      <t>10,37 грн.</t>
    </r>
    <r>
      <rPr>
        <sz val="10"/>
        <rFont val="Calibri"/>
        <family val="2"/>
        <charset val="204"/>
        <scheme val="minor"/>
      </rPr>
      <t xml:space="preserve">,
32,6 кв.м - </t>
    </r>
    <r>
      <rPr>
        <b/>
        <sz val="10"/>
        <rFont val="Calibri"/>
        <family val="2"/>
        <charset val="204"/>
        <scheme val="minor"/>
      </rPr>
      <t>33,79 грн.</t>
    </r>
    <r>
      <rPr>
        <sz val="10"/>
        <rFont val="Calibri"/>
        <family val="2"/>
        <charset val="204"/>
        <scheme val="minor"/>
      </rPr>
      <t xml:space="preserve"> </t>
    </r>
  </si>
  <si>
    <r>
      <t xml:space="preserve">10 кв.м - 
</t>
    </r>
    <r>
      <rPr>
        <b/>
        <sz val="10"/>
        <rFont val="Calibri"/>
        <family val="2"/>
        <charset val="204"/>
        <scheme val="minor"/>
      </rPr>
      <t>25 годин</t>
    </r>
    <r>
      <rPr>
        <sz val="10"/>
        <rFont val="Calibri"/>
        <family val="2"/>
        <charset val="204"/>
        <scheme val="minor"/>
      </rPr>
      <t xml:space="preserve">,
32,6 кв.м - 
</t>
    </r>
    <r>
      <rPr>
        <b/>
        <sz val="10"/>
        <rFont val="Calibri"/>
        <family val="2"/>
        <charset val="204"/>
        <scheme val="minor"/>
      </rPr>
      <t>17 год 30 хв</t>
    </r>
    <r>
      <rPr>
        <sz val="10"/>
        <rFont val="Calibri"/>
        <family val="2"/>
        <charset val="204"/>
        <scheme val="minor"/>
      </rPr>
      <t xml:space="preserve"> </t>
    </r>
  </si>
  <si>
    <r>
      <t xml:space="preserve">10 кв.м - 
</t>
    </r>
    <r>
      <rPr>
        <b/>
        <sz val="10"/>
        <rFont val="Calibri"/>
        <family val="2"/>
        <charset val="204"/>
        <scheme val="minor"/>
      </rPr>
      <t>110 годин</t>
    </r>
    <r>
      <rPr>
        <sz val="10"/>
        <rFont val="Calibri"/>
        <family val="2"/>
        <charset val="204"/>
        <scheme val="minor"/>
      </rPr>
      <t xml:space="preserve">,
32,6 кв.м - </t>
    </r>
    <r>
      <rPr>
        <b/>
        <sz val="10"/>
        <rFont val="Calibri"/>
        <family val="2"/>
        <charset val="204"/>
        <scheme val="minor"/>
      </rPr>
      <t>76,12 годин</t>
    </r>
  </si>
  <si>
    <t>розміщення бюджетної установи, яка утримується за рахунок державного бюджету</t>
  </si>
  <si>
    <t>ФОП Мельничук О.В.
код 2547013500</t>
  </si>
  <si>
    <t>5</t>
  </si>
  <si>
    <t>Управління освіти Подільського району</t>
  </si>
  <si>
    <t>ТОВ "Спортивно-патріотичний клуб "Україна"</t>
  </si>
  <si>
    <t>ТОВ "Автошкола "Унісерв" (38130342)</t>
  </si>
  <si>
    <t>ТОВ "Навчально-виховний комплекс "Розумна дитина" (38538244)</t>
  </si>
  <si>
    <t>ЗНЗ № 14</t>
  </si>
  <si>
    <t>ТОВ "Навчально-виховний комплекс "Арлекін" (40901095)</t>
  </si>
  <si>
    <t>Фізична особа - підприємець Цатенко Станіслав Миколайович (3476906434)</t>
  </si>
  <si>
    <t>Приміщення, перший поверх їдальні</t>
  </si>
  <si>
    <t>Розміщення їдальні, яка не здійснює продаж товарів підакцизної групи</t>
  </si>
  <si>
    <t>Оболонський проспект, 28-В</t>
  </si>
  <si>
    <t>КП ОЖФ</t>
  </si>
  <si>
    <t>ККОЖФ Подільського району</t>
  </si>
  <si>
    <t>Задорожний провулок, 6</t>
  </si>
  <si>
    <t>Приміщення цокольного поверху</t>
  </si>
  <si>
    <t>Комунальний позашкільний навчальний заклад "Перші Київські державні курси іноземних мов"
код 03083073</t>
  </si>
  <si>
    <t>Коцюбинського М. вул., 12 Б</t>
  </si>
  <si>
    <t xml:space="preserve">школа  №135 
</t>
  </si>
  <si>
    <t>комунальний позашкільний навчальний заклад</t>
  </si>
  <si>
    <t>ФОП Левицький Ю.М. (Код 3042919051)</t>
  </si>
  <si>
    <t xml:space="preserve">Буфет (крім товарів підакцизної групи)         </t>
  </si>
  <si>
    <t>Перемоги проспект, 128/2</t>
  </si>
  <si>
    <t xml:space="preserve">ПН. 17:00-20:00                 
ВТ. 17:00-20:00                              СР. 17:00-20:00              ЧТ.17:00-20:00               ПТ.17:00-20:00             СБ.10:00-13:00            </t>
  </si>
  <si>
    <t>вул. петра Калнишевського, 3-А</t>
  </si>
  <si>
    <t xml:space="preserve">Пн. 18:30 - 21:00      Вт. 18:00 - 20:00      Ср  18:30 - 21:00      Чт. 18:00 - 20:00          Пт.17:30 - 21:00       </t>
  </si>
  <si>
    <t xml:space="preserve">Пн. 15:00 - 18:30      Вт. 18:00 - 21:00      Ср  15:00 - 18:30      Чт. 18:00 - 21:00      Сб. Цілодобово </t>
  </si>
  <si>
    <t>вул. Макіївська, 5</t>
  </si>
  <si>
    <t>Пн. 15:00 - 17:00      Ср. 15:00 - 17:00      Пт. 15:00 - 17:00</t>
  </si>
  <si>
    <t>вул. Йорданська, 9-Є</t>
  </si>
  <si>
    <t>Пн. 16:00 - 18:00      Ср. 16:00 - 18:00      Пт. 16:00 - 18:00</t>
  </si>
  <si>
    <t xml:space="preserve">Нежитловий </t>
  </si>
  <si>
    <t>М. Омеляновича - Павленка, 15</t>
  </si>
  <si>
    <t>Понеділок - П"ятниця:                                     з 10.00 год                         до 15.00 год</t>
  </si>
  <si>
    <t>3,4 поверхи</t>
  </si>
  <si>
    <t xml:space="preserve">ПН 17:00-21:00
ВТ  17:00-21:00
СР. 17:00-21:00
ЧТ. 17:00-21:00
</t>
  </si>
  <si>
    <r>
      <t xml:space="preserve">10 кв.м - </t>
    </r>
    <r>
      <rPr>
        <b/>
        <sz val="10"/>
        <rFont val="Calibri"/>
        <family val="2"/>
        <charset val="204"/>
      </rPr>
      <t>10,37 грн.</t>
    </r>
    <r>
      <rPr>
        <sz val="10"/>
        <rFont val="Calibri"/>
        <family val="2"/>
        <charset val="204"/>
      </rPr>
      <t xml:space="preserve">,
32,6 кв.м - </t>
    </r>
    <r>
      <rPr>
        <b/>
        <sz val="10"/>
        <rFont val="Calibri"/>
        <family val="2"/>
        <charset val="204"/>
      </rPr>
      <t>33,79 грн.</t>
    </r>
    <r>
      <rPr>
        <sz val="10"/>
        <rFont val="Calibri"/>
        <family val="2"/>
        <charset val="204"/>
      </rPr>
      <t xml:space="preserve"> </t>
    </r>
  </si>
  <si>
    <r>
      <t xml:space="preserve">10 кв.м - 
</t>
    </r>
    <r>
      <rPr>
        <b/>
        <sz val="10"/>
        <rFont val="Calibri"/>
        <family val="2"/>
        <charset val="204"/>
      </rPr>
      <t>25 годин</t>
    </r>
    <r>
      <rPr>
        <sz val="10"/>
        <rFont val="Calibri"/>
        <family val="2"/>
        <charset val="204"/>
      </rPr>
      <t xml:space="preserve">,
32,6 кв.м - 
</t>
    </r>
    <r>
      <rPr>
        <b/>
        <sz val="10"/>
        <rFont val="Calibri"/>
        <family val="2"/>
        <charset val="204"/>
      </rPr>
      <t>17 год 30 хв</t>
    </r>
    <r>
      <rPr>
        <sz val="10"/>
        <rFont val="Calibri"/>
        <family val="2"/>
        <charset val="204"/>
      </rPr>
      <t xml:space="preserve"> </t>
    </r>
  </si>
  <si>
    <r>
      <t xml:space="preserve">10 кв.м - 
</t>
    </r>
    <r>
      <rPr>
        <b/>
        <sz val="10"/>
        <rFont val="Calibri"/>
        <family val="2"/>
        <charset val="204"/>
      </rPr>
      <t>110 годин</t>
    </r>
    <r>
      <rPr>
        <sz val="10"/>
        <rFont val="Calibri"/>
        <family val="2"/>
        <charset val="204"/>
      </rPr>
      <t xml:space="preserve">,
32,6 кв.м - </t>
    </r>
    <r>
      <rPr>
        <b/>
        <sz val="10"/>
        <rFont val="Calibri"/>
        <family val="2"/>
        <charset val="204"/>
      </rPr>
      <t>76,12 годин</t>
    </r>
  </si>
  <si>
    <t>Вартість об'єкта</t>
  </si>
  <si>
    <t>Орендо-давець</t>
  </si>
  <si>
    <t>Харак-теристика об'єкта оренди</t>
  </si>
  <si>
    <t>Місячна орендна плата грн</t>
  </si>
  <si>
    <t>Печерський узвіз, 19</t>
  </si>
  <si>
    <t>11.10.2017</t>
  </si>
  <si>
    <t>Приватний заклад охорони здоров"я</t>
  </si>
  <si>
    <t xml:space="preserve">Спеціалізована школа І-ІІІ ступенів № 189 </t>
  </si>
  <si>
    <t>ПП «Другі Київські курси іноземних мов» (35810436)</t>
  </si>
  <si>
    <t>Приміщення, 1, 3 поверхи</t>
  </si>
  <si>
    <t>Курганівська вул., 3</t>
  </si>
  <si>
    <t>Інше (творча майстерня)</t>
  </si>
  <si>
    <t>ТОВ "Навчальний СТЕМ-центр "Сократ"                          Код 40893320</t>
  </si>
  <si>
    <t>Голосіївська, 12, вул.</t>
  </si>
  <si>
    <t xml:space="preserve">Проведення занять з дітьми з робототехніки, конструювання з використанням навчальних конструкторів ЛЕГО та інших (погодинно)
</t>
  </si>
  <si>
    <t>Харківське шосе, 18</t>
  </si>
  <si>
    <t>Платіжний термінал</t>
  </si>
  <si>
    <t>Школа І-ІІІ ступенів № 275</t>
  </si>
  <si>
    <t>ТОВ "СПК "Україна" (40131827)</t>
  </si>
  <si>
    <t>Маяковського В. просп., 3-Г</t>
  </si>
  <si>
    <t>ТОВ "Приватна школа фізкультурно - спортивний центр "Мастер Фіт" 38489318</t>
  </si>
  <si>
    <t>ЗНЗ І-ІІІ ступенів № 90</t>
  </si>
  <si>
    <t xml:space="preserve">Пн: 16.00-22.00
Вт: 16.00-22.00
Ср: 16.00-22.00
Чт: 16.00-22.00
Пт: 16.00-22.00
Сб: доба
</t>
  </si>
  <si>
    <t>46467/003</t>
  </si>
  <si>
    <t>08/15023</t>
  </si>
  <si>
    <t>Ушинського вул., 17</t>
  </si>
  <si>
    <t>ЦМК</t>
  </si>
  <si>
    <t>104-7972</t>
  </si>
  <si>
    <t>08/16657</t>
  </si>
  <si>
    <t>ФОП Гайдаєнко Євген Миколайович (2825205977)</t>
  </si>
  <si>
    <t>Дубровицька вул., 8-А</t>
  </si>
  <si>
    <t>Приміщення 7 поверху</t>
  </si>
  <si>
    <t>Лікування артрозів</t>
  </si>
  <si>
    <t>ТОВ "Лінгвістичний центр "Космополіт"</t>
  </si>
  <si>
    <t xml:space="preserve">Інше (курси іноземних мов) </t>
  </si>
  <si>
    <t>Галицька вул., 5</t>
  </si>
  <si>
    <t>ЗНЗ №262</t>
  </si>
  <si>
    <t>нежитлові притміщення, 1-й поверх</t>
  </si>
  <si>
    <t>ПП "Ніка Плюс" (36341796)</t>
  </si>
  <si>
    <t>Нежитловий
ЗНЗ  № 148 початкова</t>
  </si>
  <si>
    <t>ТОВ "Культурний центр "Видавництво Кембріджського університету"
код 31925774</t>
  </si>
  <si>
    <t>Мельникова вул., 39</t>
  </si>
  <si>
    <t xml:space="preserve">школа  №61
</t>
  </si>
  <si>
    <t xml:space="preserve">Інше 
(курси англійської мови)
</t>
  </si>
  <si>
    <t xml:space="preserve">Інше використання нерухомого майна   (розміщення приватного навчального закладу, що здійснює діяльність у сфері позашкільної освіти (погодинно) </t>
  </si>
  <si>
    <t xml:space="preserve">Пн. - 16.30 -19.30 Вт. - 16.30 -19.30       Ср. - 16.30 -19.30            Чт. - 16.30 -19.30             </t>
  </si>
  <si>
    <t>Ліцей «Голосіївський» № 241 міста Києва</t>
  </si>
  <si>
    <t xml:space="preserve">Вт:  15-30 – 19-30
Чт:  15-30 – 19-30
Сб:  10-00 – 18-00 – (добова оплата)
</t>
  </si>
  <si>
    <t xml:space="preserve">Пн. - 17.00 -18.00   Ср. - 17.00 -18.00            Пт. - 17.00 -18.00             </t>
  </si>
  <si>
    <t xml:space="preserve">Пн. – Пт.- 15.00-19.00,         </t>
  </si>
  <si>
    <t>Верховної Ради бульв., 7-А</t>
  </si>
  <si>
    <t>57,60</t>
  </si>
  <si>
    <t xml:space="preserve">Пн-Чт: 14.00-16.00;
18.00-19.00 год.,
Пт: 13.00-16.00 год.
</t>
  </si>
  <si>
    <t xml:space="preserve">ПН. 14:-18:00
ВТ. 14:-18:00
СР. 14:-18:00
ЧТ. 14:-18:00
ПТ. 14:-18:00
</t>
  </si>
  <si>
    <t>13.10.2017</t>
  </si>
  <si>
    <t>25.10.2017</t>
  </si>
  <si>
    <t>30.10.2017</t>
  </si>
  <si>
    <t>Управління освіти Голосіївської РДА</t>
  </si>
  <si>
    <t>Управління освіти Шевченківської РДА</t>
  </si>
  <si>
    <t>Інше використання</t>
  </si>
  <si>
    <t>7952/26/2/103</t>
  </si>
  <si>
    <t>08/15935</t>
  </si>
  <si>
    <t>Ентузіастів вул., 29/3</t>
  </si>
  <si>
    <t xml:space="preserve">7951/26/2/103 </t>
  </si>
  <si>
    <t>08/15937</t>
  </si>
  <si>
    <t>106-7052</t>
  </si>
  <si>
    <t>08/16577</t>
  </si>
  <si>
    <t xml:space="preserve"> 28.09.2017</t>
  </si>
  <si>
    <t xml:space="preserve">Правди проспект, 33 </t>
  </si>
  <si>
    <t>нежитлові приміщення, 1-й поверх</t>
  </si>
  <si>
    <t>106-6755</t>
  </si>
  <si>
    <t>08/16056</t>
  </si>
  <si>
    <t>Виробничий кооператив "Зірка"</t>
  </si>
  <si>
    <t>Світлицького вул., 31/7</t>
  </si>
  <si>
    <t>ЗНЗ інтернат №6</t>
  </si>
  <si>
    <t xml:space="preserve">Інше (позашкільна освіта, майстерня з виробництва поліграфічної продукції) </t>
  </si>
  <si>
    <t xml:space="preserve">105/01-2197/В-04 </t>
  </si>
  <si>
    <t xml:space="preserve">08/15642 </t>
  </si>
  <si>
    <t>Член Київського міського осередку Спілки дизайнерів України Андреєв Олександр Вікторович (1925616750)</t>
  </si>
  <si>
    <t>100-18104</t>
  </si>
  <si>
    <t>08/17667</t>
  </si>
  <si>
    <t>Комунальне підприємство "Керуюча компанія з обслуговування житлового фонду Голосіївського району                м. Києва"</t>
  </si>
  <si>
    <t xml:space="preserve">Саксаганського вул., 45, </t>
  </si>
  <si>
    <t xml:space="preserve">№062/05/20-7979 </t>
  </si>
  <si>
    <t>Банки</t>
  </si>
  <si>
    <t>14.1</t>
  </si>
  <si>
    <t>105/01-2460/В-04</t>
  </si>
  <si>
    <t>08/17659</t>
  </si>
  <si>
    <t>09.10.2012
(09.09.2014)</t>
  </si>
  <si>
    <t>НВЗО «Школа-ліцей «Обдаровання» Київської Академії наук 
(21703616)</t>
  </si>
  <si>
    <t xml:space="preserve"> Дружби Народів бульвар, 32а</t>
  </si>
  <si>
    <t xml:space="preserve">Дошкільний навчальний заклад № 424 </t>
  </si>
  <si>
    <t>Приміщення 
(2 кабінети на 2 поверсі)</t>
  </si>
  <si>
    <t>Інше (освітні послуги: підготовка дітей до школи)</t>
  </si>
  <si>
    <t xml:space="preserve">Михайла Бойчука (Кіквідзе) Вул. , 3-А </t>
  </si>
  <si>
    <t xml:space="preserve">Дошкільний навчальний заклад № 152 </t>
  </si>
  <si>
    <t>Приміщення 
(кабінет на 1 поверсі)</t>
  </si>
  <si>
    <t>09.10.2012
(08.05.2015)</t>
  </si>
  <si>
    <t xml:space="preserve"> Аскольдів провулок,5</t>
  </si>
  <si>
    <t>Дошкільний навчальний заклад № 1</t>
  </si>
  <si>
    <t>Приміщення 
(2 кабінети на 2 та 3 поверсі)</t>
  </si>
  <si>
    <t>Телеграфний провулок, 2-А</t>
  </si>
  <si>
    <t>Дошкільний навчальний заклад № 632</t>
  </si>
  <si>
    <t>Приміщення 
(2 кабінети на 1 та 2 поверсі)</t>
  </si>
  <si>
    <t>Дошкільний навчальний заклад № 325</t>
  </si>
  <si>
    <t>Приміщення 
(кабінет на 1  поверсі)</t>
  </si>
  <si>
    <t>Чигоріна Вул., 61</t>
  </si>
  <si>
    <t>Дошкільний навчальний заклад № 457</t>
  </si>
  <si>
    <t>Приміщення 
(кабінет на 2  поверсі)</t>
  </si>
  <si>
    <t>Дошкільний навчальний заклад № 298</t>
  </si>
  <si>
    <t>КП "Керуюча компанія з обслуговування житлового фонду Дніпровського району м.Києва"</t>
  </si>
  <si>
    <t>встановити 3%,                                 15 % - 12835 грн / міс</t>
  </si>
  <si>
    <t>100-17011</t>
  </si>
  <si>
    <t>08/16399</t>
  </si>
  <si>
    <t>ГО "Центр лікувальної педагогіки "Сонячне подвір"я" Код 26379468</t>
  </si>
  <si>
    <t>Коломиївський, провулок,              9-А</t>
  </si>
  <si>
    <t>ДНЗ                 № 157</t>
  </si>
  <si>
    <t>Приміщення                   1 і 2 поверхів</t>
  </si>
  <si>
    <t>31, 
 п. 19.11.</t>
  </si>
  <si>
    <t>1 грн. на рік, 
1</t>
  </si>
  <si>
    <t>Протокол №70 від 16.11.2017 - не розглянуто та перенесено.</t>
  </si>
  <si>
    <t xml:space="preserve">Внести зміни
в розмір орендної ставки на частину площі, що перевищує
100 кв. м: 
із  3%  на 1%, відповідно до листа орендаря, погодження управління освіти Голосіївської РДА
</t>
  </si>
  <si>
    <t xml:space="preserve">№062/05/19-7477 </t>
  </si>
  <si>
    <t xml:space="preserve">№08/13100 </t>
  </si>
  <si>
    <t>НАЦІОНАЛЬНИЙ НАУКОВО-ДОСЛІДНИЙ РЕСТАВРАЦІЙНИЙ ЦЕНТР УКРАЇНИ
02224347</t>
  </si>
  <si>
    <t>Терещенківська вул., 11 Б, В</t>
  </si>
  <si>
    <t>нежилий будинок</t>
  </si>
  <si>
    <t xml:space="preserve">лист Національного науково-дослідного реставраційного центру України від 18.07.2017 №316/24/01-16/17, вх. №26047 від 27.07.2017; лист Мінкультури вих. від 28.07.2017 №329/24/01-/17, вх. від 15.08.2017 №28635). </t>
  </si>
  <si>
    <t>Правобережне об'єднання управління пенсійного фонду України в м. Києві, (22869431)</t>
  </si>
  <si>
    <t xml:space="preserve"> Корольова вул., 5 А</t>
  </si>
  <si>
    <t>ДНЗ №497</t>
  </si>
  <si>
    <t>заплановано відновлення ДНЗ на 2018 рік</t>
  </si>
  <si>
    <t>102/03/26-8554</t>
  </si>
  <si>
    <t>08/16839</t>
  </si>
  <si>
    <t>КП  "Фармація" (05415852)</t>
  </si>
  <si>
    <t xml:space="preserve">№062/05/15-8086 </t>
  </si>
  <si>
    <t xml:space="preserve">№08/13958 </t>
  </si>
  <si>
    <t>КЖСЕ, код 03366500</t>
  </si>
  <si>
    <t>опорний пункт;                   було 6% 1714,50 грн.</t>
  </si>
  <si>
    <t>опорний пункт;                   було 6% 10624,00 грн.</t>
  </si>
  <si>
    <t>Вацлава Гавела бульвар, 36 Г, літ.А</t>
  </si>
  <si>
    <t>опорний пункт;                   було 6% 1634,00грн.</t>
  </si>
  <si>
    <t>107-30/6275</t>
  </si>
  <si>
    <t>08/14784</t>
  </si>
  <si>
    <t>Центральне міжрегіональне управління з питань виконання кримінальних покарань та пробації Міністерства юстиції, (40867327)</t>
  </si>
  <si>
    <t>Василя Стуса вул., 25</t>
  </si>
  <si>
    <t>розміщення районного відділу кримінально-виковавчої інспекції
3113,97 грн.</t>
  </si>
  <si>
    <t>062/15/1/23-5295</t>
  </si>
  <si>
    <t>08/14257</t>
  </si>
  <si>
    <t>Комунальне підприємство "Київжитлоспецексплуатація", (26187970)</t>
  </si>
  <si>
    <t>Василя Стуса вул., 26</t>
  </si>
  <si>
    <t xml:space="preserve">розміщення опорного пункту дільниці по обслуговуванню інженерних систем в будинках
1906,21 грн Є лист Святошинської РДА від 12.09.2017 №107-30/6619) </t>
  </si>
  <si>
    <t>до орендодавця не зверталися</t>
  </si>
  <si>
    <t>КП "Київжитлоспецекспуатація" Код 03366500</t>
  </si>
  <si>
    <t>Антоновича (Горького) вул., 9</t>
  </si>
  <si>
    <t>з 05.05.2017 до 03.05.2020</t>
  </si>
  <si>
    <t>6% - 4671,75 грн. Заповнено відповідно до інформації в договорі оренди від 05.05.2017 № 45-17</t>
  </si>
  <si>
    <t>0,1</t>
  </si>
  <si>
    <t xml:space="preserve">Надати дозвіл на встановлення орендної ставки 
у розмірі 0,1% . За 6% сплачують 3 028,99 грн. без ПДВ  Є лист Дарницької РДА м.Києва від 08.09.2017 №101-8937/02, вх. №08/15389 від 11.09.2017)
</t>
  </si>
  <si>
    <t>6% - 2017,5 грн.
 Є заперечення Деснянської районної в м.Києві державної адміністрації в м.Києві (лист від 28.08.2017 №102/03/26-7481)</t>
  </si>
  <si>
    <t>062/05/17-8338</t>
  </si>
  <si>
    <t>08/14438</t>
  </si>
  <si>
    <t>Головне управління юстиції у місті Києві, код 34691374</t>
  </si>
  <si>
    <t>Юри Гната вул., 9, літ. А</t>
  </si>
  <si>
    <t>до 26.04.2020</t>
  </si>
  <si>
    <t>3 % - 2686,20</t>
  </si>
  <si>
    <t>108-13885</t>
  </si>
  <si>
    <t>08/14752</t>
  </si>
  <si>
    <t>3% - 10 893,7 грн. В міс.</t>
  </si>
  <si>
    <t>105/01-2219/В-04</t>
  </si>
  <si>
    <t>08/15680</t>
  </si>
  <si>
    <t>Державна бюджетна установа (розміщення відділів)</t>
  </si>
  <si>
    <t>Відповідно до Методики встановлено орендну ставку 3 % (4820,81 грн ).                          Пропонується орендна ставка 0,1 %</t>
  </si>
  <si>
    <t>Державна бюджетна установа (розміщення Печерського районного відділу державної виконавчої служби  м Києва)</t>
  </si>
  <si>
    <t>Відповідно до Методики встановлено орендну ставку 3 % (18220,80 грн).                          Пропонується орендна ставка 0,1 %</t>
  </si>
  <si>
    <t>Інсттутська вул., 13 А літ. А</t>
  </si>
  <si>
    <t>Державна бюджетна установа (розміщення нотаріальної контори № 6)</t>
  </si>
  <si>
    <t>Відповідно до Методики встановлено орендну ставку 3 % (21190,43 грн).                          Пропонується орендна ставка 0,1 %</t>
  </si>
  <si>
    <t>16.05.2017            18.08.2017 (лист Деп. комунальної власності                 м. Києва)</t>
  </si>
  <si>
    <t>Головне територіальне управління юстиції у місті Києві                    Код 34691374</t>
  </si>
  <si>
    <r>
      <t>Розміщення Другої Київської державної нотаріальної контори.  Відповідно до листа Депатарманту комунальної власності м. Києва від 18.08.2017, для Головного територіального управління юстиції у місті Києві запропоновано орендну ставку у розмірі</t>
    </r>
    <r>
      <rPr>
        <b/>
        <sz val="10"/>
        <rFont val="Calibri"/>
        <family val="2"/>
        <charset val="204"/>
        <scheme val="minor"/>
      </rPr>
      <t xml:space="preserve"> 0,1%</t>
    </r>
  </si>
  <si>
    <t>18.08.2017 (лист Деп. комунальної власності                 м. Києва)</t>
  </si>
  <si>
    <t>КП "КК ОЖФ Голосіївського району                м. Києва"</t>
  </si>
  <si>
    <t xml:space="preserve">Велика Васильківська (Червоноармійська)вул., 92, </t>
  </si>
  <si>
    <t>з 29.11.2016 до 27.11.2019</t>
  </si>
  <si>
    <r>
      <t>Відповідно до листа Депатарманту комунальної власності м. Києва від 18.08.2017, для Головного територіального управління юстиції у місті Києві запропоновано орендну ставку у розмірі</t>
    </r>
    <r>
      <rPr>
        <b/>
        <sz val="10"/>
        <rFont val="Calibri"/>
        <family val="2"/>
        <charset val="204"/>
        <scheme val="minor"/>
      </rPr>
      <t xml:space="preserve"> 0,1%</t>
    </r>
  </si>
  <si>
    <t xml:space="preserve">Ломоносова вул., 22/15, </t>
  </si>
  <si>
    <t>101-8685/02</t>
  </si>
  <si>
    <t>08/15157</t>
  </si>
  <si>
    <t xml:space="preserve">Встановити орендну ставку у розмірі 0,1%. 
За орендною ставкою 3% сплачують 5 184,12 грн.
</t>
  </si>
  <si>
    <t xml:space="preserve">Встановити орендну ставку у розмірі 0,1%. 
За орендною ставкою 3% сплачують 5 374,24 грн.
</t>
  </si>
  <si>
    <t>106-7053</t>
  </si>
  <si>
    <t>08/16575</t>
  </si>
  <si>
    <t xml:space="preserve"> №08/13574 </t>
  </si>
  <si>
    <t xml:space="preserve"> Рибальська вул., 11</t>
  </si>
  <si>
    <t>20 - 1% ,  24 - 4%  - 3654,00 грн. в місяць звернулись з проханням встановити розмір орендної плати на рівні 1% - 1155,0 грн без ПДВ.</t>
  </si>
  <si>
    <t>062/05/15-8102</t>
  </si>
  <si>
    <t>08/13976</t>
  </si>
  <si>
    <t>КП "Володимирський ринок"</t>
  </si>
  <si>
    <t>РГ на честь святого рівноапостольного князя Володимира у Голосіївському районі м. Києва, 26188343</t>
  </si>
  <si>
    <t>релігійна організація</t>
  </si>
  <si>
    <t>лист  релігійної громади щодо визначення орендної ставки у розмірі 1% від 07.07.2017 №2/7, вх. №08/12122 від 10.07.2017).                            1% та 4% - 14203,40 грн.</t>
  </si>
  <si>
    <t>062/05/15-9947</t>
  </si>
  <si>
    <t>08/17791</t>
  </si>
  <si>
    <t>Болбочана П. вул., 6 літ. А</t>
  </si>
  <si>
    <t xml:space="preserve">розміщення комунального підприємства ;         15% - 46 450,00 грн </t>
  </si>
  <si>
    <t>101-8206/02</t>
  </si>
  <si>
    <t>08/14342</t>
  </si>
  <si>
    <t>П
ПН. 15:00-18:00
ВТ. 14:00-18:30
СР. 15:00-18:00
ЧТ. 15:00-18:30
ПТ. 16:30-18:30 
(16 год. в тижд.)</t>
  </si>
  <si>
    <t>Надати дозвіл на зменшення орендної ставки з 15 % на 1 %  з 01.09.2017. За орендною ставкою 15 % сплачують 3634,56 грн.</t>
  </si>
  <si>
    <t>Борг по орендній платі відсутній.  Відповідно до Методики  орендна ставка 15  % (9212,5 грн) Протокольним рішенням постійної комісії Київради з питань власності  від 20.05.2014 № 174 встановлено пільгову орендну ставку 3%. Орендар звернувся щодо встановлення пільгової орендної ставки 3 %</t>
  </si>
  <si>
    <t>№08/13858</t>
  </si>
  <si>
    <t>40% - 143230,0</t>
  </si>
  <si>
    <t>062/05/12-10164</t>
  </si>
  <si>
    <t>08/18306</t>
  </si>
  <si>
    <t>Управління поліції охорони в м. Києві, код 4109147</t>
  </si>
  <si>
    <t>Маяковського В. проспект, 5 в, літ. В</t>
  </si>
  <si>
    <t>Продовжити дію знижки у розмірі 50%, 
15% - 11693,31 грн. на міс.</t>
  </si>
  <si>
    <t>ФОП Скакун В.М. (2392117635)</t>
  </si>
  <si>
    <t>Севастопольська вул., 7/13</t>
  </si>
  <si>
    <t>Виготовлення та ремонт меблів</t>
  </si>
  <si>
    <t xml:space="preserve">Надати дозвіл на встановлення нижчої ставки орендної плати у розмірі 50 % до 31.10.2017. За орендною ставкою 7 % (із застосуванням коефіцієнту 0,7) сплачують  25 766,31 грн. без ПДВ
7 (застосовано із коефіцієнтом 0,7) 
</t>
  </si>
  <si>
    <t>№08/Б-7785 від 11.08.2017</t>
  </si>
  <si>
    <t>Адвокат Бардаш Олександр Вікторович                       Інд.код 3239814731</t>
  </si>
  <si>
    <t>Глушкова проспект, 22</t>
  </si>
  <si>
    <t xml:space="preserve">Відповідно до статті 4 ЗУ "Про основи соціальної захищеності інвалідів в Україні" заявник просить визначити менший розмір орендної плати у розмірі 1093,33 грн. </t>
  </si>
  <si>
    <t>100-17945</t>
  </si>
  <si>
    <t>08/17707</t>
  </si>
  <si>
    <t>ТОВ "Санта-Р"                  Код 25268525</t>
  </si>
  <si>
    <t>з 31.08.2017 до 29.08.220</t>
  </si>
  <si>
    <t>Розміщення аварійної дільниці сантехнічної служби ДНЗ та ЗШС Голосіївського району. Зменшення орендної ставки із 15% до 10%, відповідно до листа орендаря від 05.09.2017 та погодження управління освіти Голосіївської РДА</t>
  </si>
  <si>
    <t xml:space="preserve">062/05/19-9734 </t>
  </si>
  <si>
    <t>08/17477</t>
  </si>
  <si>
    <t>ККПНЗ "Київський міський будинок учителя"</t>
  </si>
  <si>
    <t>ГО "Клуб спортивного бального танцю "Ювента", код 20065912</t>
  </si>
  <si>
    <t>Володимирська вул., 57 літ.А</t>
  </si>
  <si>
    <t>приміщення; 4 поверх</t>
  </si>
  <si>
    <t xml:space="preserve">до 17.04.2019 </t>
  </si>
  <si>
    <t>Звернення балансоутримувача та орендаря щодо звільнення від сплати орендної плати на час проведення попередніх та комплексних наукових досліджень (інструментальних робіт) будівлі з 04.08.2017 по 11.08.2017</t>
  </si>
  <si>
    <t>ГО "Центр вчителів бального спортивного танцю", код 24731263</t>
  </si>
  <si>
    <t>48,89 за 1 год.</t>
  </si>
  <si>
    <t>до 18.05.2019</t>
  </si>
  <si>
    <t>Звернення балансоутримувача щодо звільнення від сплати орендної плати на час проведення попередніх та комплексних наукових досліджень (інструментальних робіт) будівлі з 04.08.2017 по 11.08.2017</t>
  </si>
  <si>
    <t>ТОВ Культурний центр "Кияночка" творча майстерня, заклад освіти та культури, код 13690221</t>
  </si>
  <si>
    <t>приміщення; підвал, 1,2,3 поверхи</t>
  </si>
  <si>
    <t>до 05.07.2018</t>
  </si>
  <si>
    <t>19.11</t>
  </si>
  <si>
    <t>08.11.2017</t>
  </si>
  <si>
    <t>03.11.2017</t>
  </si>
  <si>
    <t>Управління культури, туризму та охорони культурної спадщини Дніпровської РДА</t>
  </si>
  <si>
    <t>Приміщення,
1 поверх, підвал</t>
  </si>
  <si>
    <t>01.11.2017</t>
  </si>
  <si>
    <t>009-264р</t>
  </si>
  <si>
    <t>08/231-2678/ПР</t>
  </si>
  <si>
    <t>ФОП Бабич Д.Б., 3042024470</t>
  </si>
  <si>
    <t>вбудоване в житловий будинок нежитлове приміщення</t>
  </si>
  <si>
    <t>очищення питної води</t>
  </si>
  <si>
    <t>ТОВ "Реабілітаційний центр "Таврос плюс"
39159399</t>
  </si>
  <si>
    <t>09.11.2017</t>
  </si>
  <si>
    <t>07.11.2017</t>
  </si>
  <si>
    <t>06.11.2017</t>
  </si>
  <si>
    <t>КНП"Киїївський міський медичний центр "Академія здоровя людини" ВО КМР (КМДА)</t>
  </si>
  <si>
    <t>Харківське шосе, № 121, корпус 7</t>
  </si>
  <si>
    <t>062/05/19-10745</t>
  </si>
  <si>
    <t>08/19243</t>
  </si>
  <si>
    <t>ФО-П Каткова І.В., 2448322909</t>
  </si>
  <si>
    <t>кафе (крім товарів підакціизної групи)</t>
  </si>
  <si>
    <t>2 роки 364 дні, але не більше ніж дотпочатку реставраційних робіт</t>
  </si>
  <si>
    <t>Зміна площі з 97,25 кв. м на 131,40 кв. м,орендар погодився сплачувати додатково доорендної плати 9294,28 грн.з листопада 2017 до жовтня 2020 року.</t>
  </si>
  <si>
    <t>062/05/19-10603</t>
  </si>
  <si>
    <t>08/19104</t>
  </si>
  <si>
    <t>Північний офіс Держаудитслужби, 
40479560</t>
  </si>
  <si>
    <t xml:space="preserve">Січових Стрільців вул., 18, літ. А </t>
  </si>
  <si>
    <t>062/05/18-10641</t>
  </si>
  <si>
    <t>08/19150</t>
  </si>
  <si>
    <t>Центральне  обєднання управління Пенсіного фонду України в м. Києві, 40376133</t>
  </si>
  <si>
    <t>Крутий Узвіз вул., 4, літ. А</t>
  </si>
  <si>
    <t>приміщення 1,2 поверхи, мезонін</t>
  </si>
  <si>
    <t>01.09.2014</t>
  </si>
  <si>
    <t>КП "КК ОЖФ Голосіївського району                       м. Києва"</t>
  </si>
  <si>
    <t>приміщення 1 поверху</t>
  </si>
  <si>
    <t>104-9430</t>
  </si>
  <si>
    <t>08/19000</t>
  </si>
  <si>
    <t>ТОВ "УК Грецький продукт"  (39076831)</t>
  </si>
  <si>
    <t>27.11.2017</t>
  </si>
  <si>
    <t>062/05/17-10559</t>
  </si>
  <si>
    <t>08/19001</t>
  </si>
  <si>
    <t>Перинатальний центр м. Києва</t>
  </si>
  <si>
    <t>Релігійна громада парафії на честь Преподобної Марії Єгипетської у Печерському районі м. Києва УПЦ (3543025)</t>
  </si>
  <si>
    <t>Предславинська вул., 9</t>
  </si>
  <si>
    <t>приміщення,1 поверх</t>
  </si>
  <si>
    <t>П
ПН. 15:30-18:00
ВТ. 15:30-18:00
СР. 15:30-17:30
ЧТ. 15:30-18:00
Пт. 15:30-18:00 
(12 год. на тиждень)</t>
  </si>
  <si>
    <t>П
ПН. 15:30-16:30
ВТ. 15:30-17:30
СР. 16:00-17:30
ЧТ. 15:30-16:30
ПТ. 15:00-17:30 
(8 год. на тиждень)</t>
  </si>
  <si>
    <t>П
ПН. 15:30-16:30
ВТ. 15:30-17:00
СР. 15:30-17:00
ЧТ. 15:30-17:00
ПТ. 15:30-17:00 
(7 год. на тиждень)</t>
  </si>
  <si>
    <t>П
ПН. 15:15-16:15
ВТ. 15:15-16:15
СР. 15:15-16:15
ЧТ. 15:15-16:15
ПТ. 15:15-16:15 
(5 год. на тиждень)</t>
  </si>
  <si>
    <t>П
ВТ. 15:30-16:30
Ср. 15:30-16:30
Чт. 15:30-16:30
ПТ. 15:30-16:30 (
4 год. на тиждень)</t>
  </si>
  <si>
    <t>П
ПН. 15:00-15:30
ВТ. 15:00-15:30
ЧТ. 15:30-16:00
ПТ. 15:30-16:00 
(2 год. на тиждень)</t>
  </si>
  <si>
    <t xml:space="preserve">П
ПН: 15.00-15.30
       15.35-16.00
        16.05-16.25
СР: 15.00-15.30
       15.40-16.05
ЧТ: 15.00-15.30
       15.35-16.00
        16.05-16.25
ПТ: 15.00-15.30
       15.40-16.05 
(5 год. на тиждень)
</t>
  </si>
  <si>
    <t>9469/26/2/103</t>
  </si>
  <si>
    <t>08/18963</t>
  </si>
  <si>
    <t>БО МФ "Волошка" ЄДРПОУ 39440509</t>
  </si>
  <si>
    <t>Митрополита Андрея Шептицького вул., 22а</t>
  </si>
  <si>
    <t>Приміщення, гараж</t>
  </si>
  <si>
    <t>31.</t>
  </si>
  <si>
    <t>РОЗМІЩЕННЯ БЛАГОДІЙНОЇ ОРГАНІЗАЦІЇ, ЯКА ЗДІЙСНЮЄ БЕЗКОШТОВНУ СОЦІАЛЬНУ ДОПОМОГУ ДІТЯМ-СИРОТАМ, УЧАСНИКАМ АТО ТА НЕ ВИКОРИСТОВУЄТЬСЯ ДЛЯ ПРОВАДЖЕННЯ ПІДПРИЄМНИЦЬКОЇ ДІЯЛЬНОСТІ</t>
  </si>
  <si>
    <t>100-19889</t>
  </si>
  <si>
    <t>08/19387</t>
  </si>
  <si>
    <t>Благодійна організація Міжнародний благодійний фонд "Майбутнє дітям"</t>
  </si>
  <si>
    <t xml:space="preserve">стандартизована  </t>
  </si>
  <si>
    <t>105/01-4746/1-1</t>
  </si>
  <si>
    <t>08/20191</t>
  </si>
  <si>
    <t>БО "Благодійний фонд допомоги військовослужбовцям та сприяння у патріотичному вихованні молоді" (40153018)</t>
  </si>
  <si>
    <t>Розміщення благодійної організації, яка здійснює безкоштовну психологічну, соціальну допомогу, реабілітацію та адаптацію інвалідів та інших осіб - учасників АТО</t>
  </si>
  <si>
    <t>Відповідно до пункту 17 протоколу постійної комісії Київської міської ради з питань власності від 04.10.2016 № 26 в оголошенні зазначався альтернативний варіант цільового використання нежитлових приміщень 15% - 20 725,00 грн без ПДВ.</t>
  </si>
  <si>
    <t>приміщення, І поверх</t>
  </si>
  <si>
    <t>105/01-4724/1</t>
  </si>
  <si>
    <t>08/20190</t>
  </si>
  <si>
    <t>БО "Благодійний фонд Всім світом" (40797454)</t>
  </si>
  <si>
    <t>Розміщення благодійної організації, яка здійснює безкоштовну психологічну, соціальну допомогу, реабілітацію та адаптацію дітей – інвалідів, дітей з вадами розвитку, інвалідів та інших осіб - учасників АТО</t>
  </si>
  <si>
    <t>Відповідно до пункту 17 протоколу постійної комісії Київської міської ради з питань власності від 04.10.2016 № 26 в оголошенні зазначався альтернативний варіант цільового використання нежитлових приміщень 15% - 21 656,25 грн без ПДВ.</t>
  </si>
  <si>
    <t>105/01-5750/1</t>
  </si>
  <si>
    <t>08/20824</t>
  </si>
  <si>
    <t>06.12.2017</t>
  </si>
  <si>
    <t>Благодійний фонд "Агапіт"</t>
  </si>
  <si>
    <t>19.11.               31.</t>
  </si>
  <si>
    <t>розміщення благодійної організації, яка здійснює безкоштовну психологічну, соціальну допомогу, реабілітацію  інвалідів та інших осіб - учасників АТО, якщо орендована площа не використовується для провадження підприємницької діяльності.</t>
  </si>
  <si>
    <t>газета "Хрещатик", сайт</t>
  </si>
  <si>
    <t>100,0 - 1 грн на рік,                                   15,9 - 7%</t>
  </si>
  <si>
    <t>29.11.2017</t>
  </si>
  <si>
    <t>23.11.2017</t>
  </si>
  <si>
    <t>01.12.2017</t>
  </si>
  <si>
    <t>ПАТ "Укртелеком" (21560766)</t>
  </si>
  <si>
    <t>Інше (розміщення обладнання проводового радіомовлення, що забезпечує роботу радіоточок населення Дарницького району)</t>
  </si>
  <si>
    <t>Первин           ний</t>
  </si>
  <si>
    <t>22.11.2017</t>
  </si>
  <si>
    <t>Управління освіти та інноваційного розвитку</t>
  </si>
  <si>
    <t>Інше (додаткові освітні послуги (курси  английської мови)</t>
  </si>
  <si>
    <t>Зміна ІУ (Заміна сторони по договору оренди)</t>
  </si>
  <si>
    <t>приміщення; 2,3 поверхи</t>
  </si>
  <si>
    <t>062/05/11-10567</t>
  </si>
  <si>
    <t>08/18994</t>
  </si>
  <si>
    <t>КП "Дарницький медичний центр", 
34840585</t>
  </si>
  <si>
    <t>приміщення 3 поверху</t>
  </si>
  <si>
    <t xml:space="preserve">розміщення комунального підприємства, що здійснює діяльність у сфері охорони здоров'я </t>
  </si>
  <si>
    <t>до 23.02.2018</t>
  </si>
  <si>
    <t>зміна розміру  площ  приміщень з «64,3 кв. м» до «24,36 кв. м»</t>
  </si>
  <si>
    <t>08.12.2017</t>
  </si>
  <si>
    <t>15.12.2017</t>
  </si>
  <si>
    <t>062-05/19-11545</t>
  </si>
  <si>
    <t>08/20515</t>
  </si>
  <si>
    <t>30.11.2017</t>
  </si>
  <si>
    <t>Національний медичний університет імені О. О. Богомольця</t>
  </si>
  <si>
    <t>Трьохсвятительська вул., 4, літ. Г</t>
  </si>
  <si>
    <t xml:space="preserve">нежилий </t>
  </si>
  <si>
    <t>розміщення державного навчального заколаду у сфері охорони здоров'я, який утримується за рахунгок державного бюджету</t>
  </si>
  <si>
    <t>062/05/19-11698</t>
  </si>
  <si>
    <t>08/20838</t>
  </si>
  <si>
    <t>Національна медична академія післядипломної освіти імені П. Л. Шупіка</t>
  </si>
  <si>
    <t>Шевченка бульвар, 1, літ. А</t>
  </si>
  <si>
    <t>приміщення 1-3 поверхів та підвал</t>
  </si>
  <si>
    <t xml:space="preserve">розміщення державного навчального закладу у сфері охорони здоров’я, який утримується за рахунок державного бюджету </t>
  </si>
  <si>
    <t>104-8734</t>
  </si>
  <si>
    <t>08/17801</t>
  </si>
  <si>
    <t>104-9427</t>
  </si>
  <si>
    <t>08/18954</t>
  </si>
  <si>
    <t xml:space="preserve"> Оболонський  районний в м.Києві центр соціальних служб для сім'ї, дітей та молоді (23697423)</t>
  </si>
  <si>
    <t>Північна вул.,  46</t>
  </si>
  <si>
    <t>Мукачівська вул., 14-А</t>
  </si>
  <si>
    <t>Полярна вул., 8-А</t>
  </si>
  <si>
    <t>Маршала Рокосовського проспект, 3-В</t>
  </si>
  <si>
    <t>062/05/16-11633</t>
  </si>
  <si>
    <t>08/20593</t>
  </si>
  <si>
    <t xml:space="preserve"> 01.12.2017</t>
  </si>
  <si>
    <t>Ярославська вул., 17/22 літ. Г</t>
  </si>
  <si>
    <t>062/05/16-11697</t>
  </si>
  <si>
    <t>08/20839</t>
  </si>
  <si>
    <t>ФО-П Коркач С. М.</t>
  </si>
  <si>
    <t>приміщення 2 поверху</t>
  </si>
  <si>
    <t>розміщення суб'єкта господарювання, що здійснює побутове обслуговування населення (майстерня з ремонту одягу, приймальний пункт хімчистки)</t>
  </si>
  <si>
    <t>ФОП  Григорчук Юрій Володимирович                              р.н.о.к.п.п. 2633212157</t>
  </si>
  <si>
    <t>108-20103</t>
  </si>
  <si>
    <t>08/20266</t>
  </si>
  <si>
    <t>Шота Руставелі вул., 47</t>
  </si>
  <si>
    <t xml:space="preserve"> + </t>
  </si>
  <si>
    <t>Дружби Народів бульвар, 12Б</t>
  </si>
  <si>
    <t xml:space="preserve">Спеціалізована школа 
№ 80 </t>
  </si>
  <si>
    <t>062/05/19-10298</t>
  </si>
  <si>
    <t>08/18532</t>
  </si>
  <si>
    <t>04.06..2014</t>
  </si>
  <si>
    <t>КП "Київкінофільм", 35531906</t>
  </si>
  <si>
    <t>жилий</t>
  </si>
  <si>
    <t>105/01-2904/В-04</t>
  </si>
  <si>
    <t>08/21091</t>
  </si>
  <si>
    <t>11.12.2017</t>
  </si>
  <si>
    <t xml:space="preserve">Всеукраїнська громадська організація "Український собор", </t>
  </si>
  <si>
    <t>Інститутська/Садова вул., 15/5 літ. "А"</t>
  </si>
  <si>
    <t>Зміна цільового використання об"єкту з розміщення громадської приймальні депутата Київради О.Окопного на розміщення громадської організації на площі, що не використовується для провадження підприємницької діяльності</t>
  </si>
  <si>
    <t>Азербайджанська вул., 8-Б</t>
  </si>
  <si>
    <t>Ахматової А. вул., 13-В</t>
  </si>
  <si>
    <t>109/01/25-12234</t>
  </si>
  <si>
    <t>08/21949</t>
  </si>
  <si>
    <t>ТОВ "Приватний навчальний заклад "Міжнародний інститт сучасних знань", 
39412885
ФОП 
Федоренко В.М.,                                2122706358</t>
  </si>
  <si>
    <t>СШ  №61</t>
  </si>
  <si>
    <t xml:space="preserve">Приватний навчальний заклад 
(крім п.19 Методики)
(позашкільні освітні курси з програмування)
</t>
  </si>
  <si>
    <t>П, 
ПН. 15.00-19.00 
ВТ. 15.00-19.00
СР. 15.00-19.00
ЧТ. 15.00-19.00 
ПТ. 15.00-19.00 
(20 год. На тиждень)</t>
  </si>
  <si>
    <t xml:space="preserve">Порушене питання було предметом розгляду на засіданні ПК КМР від 30.06.2017 протокол №55.
Однак ПК КМР не погодила проведення конкурсу і разом з тим не погодила укладання договору з єдиним претендентом. Просимо повторно розглянути результати вивчення попиту на право оренди  нежитлового приміщення та погодити оголошення конкурсу.  
</t>
  </si>
  <si>
    <t>062/05/20-11809</t>
  </si>
  <si>
    <t xml:space="preserve">08/20918 </t>
  </si>
  <si>
    <t>Фролівська вул., 1/6 літ А'</t>
  </si>
  <si>
    <t>приміщення, 1-2 поверхи</t>
  </si>
  <si>
    <t>до дати підписання акту приймання-передавання приміщення переможцем аукціону, але не більше ніж 2 роки 364 дні</t>
  </si>
  <si>
    <t>106-9782</t>
  </si>
  <si>
    <t>08/21519</t>
  </si>
  <si>
    <t>18.12.2017</t>
  </si>
  <si>
    <t>1) ГО "БФ "Стрічка надії",(ініціатор)                        2) ФОП Федоренко В.М.</t>
  </si>
  <si>
    <t>Червонопільська вул., 13/16, літ.А</t>
  </si>
  <si>
    <t>нежитлові приміщення напівпідвалу</t>
  </si>
  <si>
    <t>29,                                                             17.3.</t>
  </si>
  <si>
    <t>Громадська організація,                  склад</t>
  </si>
  <si>
    <t>орендна плата:                         для розміщення ГО - 20,00кв.м  - 1%, 57,50кв.м-4%,                   склад - 8%</t>
  </si>
  <si>
    <t>062/05/20-12446</t>
  </si>
  <si>
    <t>08/22427</t>
  </si>
  <si>
    <t>27.12.2017</t>
  </si>
  <si>
    <t>БО "Благодійний фонд "За Європейській рівень життя" 38398451                         БО "Благодійний фонд " Омріяна Країна" 38703503       ГО "Київська бізнес асоціація аїна-Європа" 41805434       ГО "Асоціація Бізнес-Центрів" 40210086                         ТОВ " Виробнича фірма "Ваел-Пром" 41192812                       ТОВ "Мамахохотала" 40279111</t>
  </si>
  <si>
    <t>Саксаганського вул., 40/85 літ А, А'</t>
  </si>
  <si>
    <t>29                                                                                        21.6.                                                                                                11.1.</t>
  </si>
  <si>
    <t>Громадська організація              Побутове обслуговування населення                     Офіс</t>
  </si>
  <si>
    <t>009-303р</t>
  </si>
  <si>
    <t>08/231-2906/ПР</t>
  </si>
  <si>
    <t>07.11.2016
25.11.2016</t>
  </si>
  <si>
    <t>ГО "Ліга аматорського футболу" (40653043)
ФОП Шевелев Д. Ю. (3113518531)</t>
  </si>
  <si>
    <t>Нежитловий
ЗНЗ № 65</t>
  </si>
  <si>
    <t>спортивний майданчик</t>
  </si>
  <si>
    <t xml:space="preserve">П
(Пн-Пт: 18.00-24.00,
Сб: 00.00-24.00-доба 
</t>
  </si>
  <si>
    <t xml:space="preserve">ПР
</t>
  </si>
  <si>
    <t>105/01-6627/1</t>
  </si>
  <si>
    <t>08/21320</t>
  </si>
  <si>
    <t>13.12.2017</t>
  </si>
  <si>
    <t>гр. Колесник Олена Леонідівна (2460019762)                                                             ТОВ "УКРЕНЕРГОБУДРЕСУРСИ"                         (36203764)</t>
  </si>
  <si>
    <t>Московська вул., 46/2</t>
  </si>
  <si>
    <t>24.8.</t>
  </si>
  <si>
    <t>стоянка для автомобілю (паркомісце)</t>
  </si>
  <si>
    <t xml:space="preserve">062/05/20-12161 </t>
  </si>
  <si>
    <t>08/21532</t>
  </si>
  <si>
    <t>ФО-П Домніч В. В. 2461103830              ФО-П Федоренко В. М. 2122706358</t>
  </si>
  <si>
    <t>Маршала Тимошенка вул., 9 літ. А</t>
  </si>
  <si>
    <t>062/05/20-12001</t>
  </si>
  <si>
    <t>08/21462</t>
  </si>
  <si>
    <t>ТОВ "Печерський ринок" 01527732    ТОВ "Гуд Дей Груп" 38545026</t>
  </si>
  <si>
    <t>Михайла Бойчука вул., 1/3</t>
  </si>
  <si>
    <t>Є лист Деснянської РДА від 17.10.2017 №102/03/26-9139</t>
  </si>
  <si>
    <t>109/01/25-12423</t>
  </si>
  <si>
    <t>08/22701</t>
  </si>
  <si>
    <t>ФОП 
Фурманенко Р.І.    код 2386310377             
ТОВ "ГУД ДЕЙ ГРУП"  код  38545026</t>
  </si>
  <si>
    <t>Пугачова вул. 17</t>
  </si>
  <si>
    <t xml:space="preserve">
                                                                                      21.6
                   </t>
  </si>
  <si>
    <t xml:space="preserve">Побутове обслуговування населення (діяльність у сфері фотографії)                                                        
                                                                                         </t>
  </si>
  <si>
    <t>105/01-4742/1</t>
  </si>
  <si>
    <t>08/21090</t>
  </si>
  <si>
    <t>ТОВ "СА - КЛІНІК" (32665473),                                 ГО "Ліга розвитку культури" (41319799)</t>
  </si>
  <si>
    <t>Старонаводницька вул., 6А</t>
  </si>
  <si>
    <t xml:space="preserve">
Побутове обслуговування населення (перукарня), громадська організація, на площі, що не використовується для провадження підприємницької діяльності 
</t>
  </si>
  <si>
    <t xml:space="preserve">105/01-6199/1 /1 </t>
  </si>
  <si>
    <t>08/21763</t>
  </si>
  <si>
    <t>20.12.2017</t>
  </si>
  <si>
    <t>31.09.2017</t>
  </si>
  <si>
    <t>ГО«Київська міська спілка ветеранів АТО Печерського району» (40800105),                                        ГО  «МП7» (40260687),                                          ТОВ «Хаус Статус Груп» (41596353)</t>
  </si>
  <si>
    <t>Дарвіна вул., 7 літ. "Б"</t>
  </si>
  <si>
    <t>ГО (БО) організації, на площі, що не використовується для провадження підприємницької діяльності;                                        ГО (БО), яка здійснює безкоштовну психологічну, соціальну допомогу, реабілітацію та адаптацію учасників АТО,           - для розміщення суб’єкту господарювання, що здійснює побутове обслуговування населення (виготовлення та ремонт одягу)</t>
  </si>
  <si>
    <t>Сабурова вул., 13 літ. А</t>
  </si>
  <si>
    <t>062/05/20-12430</t>
  </si>
  <si>
    <t>08/22429</t>
  </si>
  <si>
    <t>ПОГ "Прогрес-1" 40125195                   ТОВ "Гуд дей груп" 38545026</t>
  </si>
  <si>
    <t>Полярна вул., 15 літ. А</t>
  </si>
  <si>
    <t>приміщення 1-3 поверхи</t>
  </si>
  <si>
    <t>Є заява ТОВ "Гуд дей груп" щодо відмови від наміру орендувати нежитлове приміщення</t>
  </si>
  <si>
    <t xml:space="preserve">ПОГ "Прогрес-1", 40125195                   </t>
  </si>
  <si>
    <t xml:space="preserve">ТОВ "Українські будівельні рішення" 39446495    ТОВ "Гуд дей груп" 38545026  </t>
  </si>
  <si>
    <t>Саксаганського вул., 40/5 літ. А, А'</t>
  </si>
  <si>
    <t>Проектування</t>
  </si>
  <si>
    <t xml:space="preserve">105/01-5473/1 </t>
  </si>
  <si>
    <t>08/21762</t>
  </si>
  <si>
    <t>ТОВ "БС - Плюс" (40167350)                 ТОВ "Аптека № 1 Трансфарм" (32799279)                   ТОВ "Аптечне об"єднання "Біокон" (34539443)</t>
  </si>
  <si>
    <t>Приміщення, 1 поверх (вестибюль)</t>
  </si>
  <si>
    <t>Розміщення аптеки, що реалізує готові ліки</t>
  </si>
  <si>
    <t>109/01/25-12510</t>
  </si>
  <si>
    <t xml:space="preserve">08/22433 </t>
  </si>
  <si>
    <t>Приватна організація "Приватний позашкільний навчальний заклад "Український сувенір",
21504420,
ФОП 
Ковальський Ю.А.,                                  2829224877</t>
  </si>
  <si>
    <t xml:space="preserve">Гоголівська вул., 27А </t>
  </si>
  <si>
    <t>ДНЗ  №545</t>
  </si>
  <si>
    <t xml:space="preserve">Приміщення, 1 поверх, 2 поверх
</t>
  </si>
  <si>
    <t xml:space="preserve">Інше 
(англійська мова, хореографія, вокал)
(курси із вивченням іноземних мов для дітей дошкільного віку)
</t>
  </si>
  <si>
    <t>Академіка Корольова проспект, 7 літ А</t>
  </si>
  <si>
    <t>105/01-5852/1 /1</t>
  </si>
  <si>
    <t>08/21766</t>
  </si>
  <si>
    <t>ГО  "Родина Героїв "Небесної сотні" (39335984)                                ГО «За комфортне життя» (38870414),                      ТОВ «Сервіс - Комунал» (38566989) ,                    ГС «Асоціація народних волонтерів України» (39563292)</t>
  </si>
  <si>
    <t>6.1.</t>
  </si>
  <si>
    <t xml:space="preserve">Розміщення громадської                 (благодійної) організації (спілки), на площі, що не використовується для провадження підприємницької діяльності;                                                                                                                                                Торгівельного об"єкту з продажу автомобілів           </t>
  </si>
  <si>
    <t>107-30/8957</t>
  </si>
  <si>
    <t>08/21228</t>
  </si>
  <si>
    <t xml:space="preserve"> 18.12.2017</t>
  </si>
  <si>
    <t>Громадська організація "Міжнародне об'єднання громадських науково-освітніх установ і спільнот України і світу "О.А.З.І.З", (41589084)</t>
  </si>
  <si>
    <t>Перемоги проспект, 63</t>
  </si>
  <si>
    <t>Гімназія № 154</t>
  </si>
  <si>
    <t>Інше (громадський проект)</t>
  </si>
  <si>
    <t>розміщення "Центр отримання знань "Ц.О.З." (громадський проект 2017)</t>
  </si>
  <si>
    <t>Не набрало  необхідної кількості голосів</t>
  </si>
  <si>
    <t>Протокол №77 від 26.01.2018 - питання не набрало необхідної кількості голосів</t>
  </si>
  <si>
    <t>108-21220</t>
  </si>
  <si>
    <t>08/21992</t>
  </si>
  <si>
    <t>Загальноосвітній навчальний заклад "Школа дитячий садок "Джерело"          Код 31035955</t>
  </si>
  <si>
    <t>Солом'янська вул., 33-А</t>
  </si>
  <si>
    <t>27</t>
  </si>
  <si>
    <t xml:space="preserve">Приватний навчальний заклад (крім п. 19 Методики) </t>
  </si>
  <si>
    <t xml:space="preserve">П, 
ПН. 15:30 - 16:30               СР. 15:30 - 16:30 
(2 год. На тиждень)
</t>
  </si>
  <si>
    <t>Протокол №77 від 26.01.2018 Солом"янській РДА доопрацювати питання в частині орендної плати</t>
  </si>
  <si>
    <t>Єреванська вул., 16-А</t>
  </si>
  <si>
    <t>Приміщення,1,2 поверх</t>
  </si>
  <si>
    <t xml:space="preserve">ВТ. 15:30 - 16:30               ЧТ. 15:30 - 16:30 
(2 год. На тиждень)
</t>
  </si>
  <si>
    <t xml:space="preserve">Героїв Севастополя вул., 31-А </t>
  </si>
  <si>
    <t xml:space="preserve">ПН. 16:30 - 17:30               СР. 16:30 - 17:30 
(2 год. На тиждень)
</t>
  </si>
  <si>
    <t xml:space="preserve">10799/26/2/103 </t>
  </si>
  <si>
    <t>08/21231</t>
  </si>
  <si>
    <t>БО "Благодійний фонд "Карітас-Київ"</t>
  </si>
  <si>
    <t>Івана Микитенка вул., 7Б</t>
  </si>
  <si>
    <t>Розміщення благодійної організації</t>
  </si>
  <si>
    <t xml:space="preserve">ПН. 17:00 - 21.00               СР. 17:00 - 21.00 
ПТ. 17:00 - 21.00 
(12 год. На тиждень)
</t>
  </si>
  <si>
    <t>Протокол №77 від 26.01.2018 - запросити на наступне засідання представника організації. Протокол №65 від 03.10.2017 - не набрало необхідної кількості голосів.
Протокол №63 від 19.09.2017 - не розглянуто та перенесено.
Протокол №62 від 12.09.2017 - питання не розглянуто та перенесено.
Протокол №61 від 05.09.2017 - не розглянуто та перенесено.</t>
  </si>
  <si>
    <t xml:space="preserve">Повторне звернення від 09.01.2018 №08/249 </t>
  </si>
  <si>
    <t>Електриків провулок, 9 літ.А</t>
  </si>
  <si>
    <t>107-30/9483</t>
  </si>
  <si>
    <t>08/22632</t>
  </si>
  <si>
    <t>28.12.2017</t>
  </si>
  <si>
    <t>ТОВ "Атлетіко", (36411344)</t>
  </si>
  <si>
    <t>Тулузи вул., 4</t>
  </si>
  <si>
    <t>розміщення фізкультурно-спортивного закладу, діяльність якого спрямована на організацію та проведення занять різними видами спорту</t>
  </si>
  <si>
    <t>118/26/2/103</t>
  </si>
  <si>
    <t>08/322</t>
  </si>
  <si>
    <t>05.01.2017</t>
  </si>
  <si>
    <t>ФОП Наумов О. В. (2127606437)</t>
  </si>
  <si>
    <t>Райдужна вул, 25</t>
  </si>
  <si>
    <t>Фізкультурно-спортивний заклад, діяльність  якого спрямована на організацію та проведення занять різними видами спорту</t>
  </si>
  <si>
    <t>7274.75</t>
  </si>
  <si>
    <t>41.1.</t>
  </si>
  <si>
    <t>96/26/2/103</t>
  </si>
  <si>
    <t>08/323</t>
  </si>
  <si>
    <t>10.01.2018</t>
  </si>
  <si>
    <t>31ю10.2017</t>
  </si>
  <si>
    <t>ФОП Патарая Артур Борисович</t>
  </si>
  <si>
    <t>009-306р</t>
  </si>
  <si>
    <t>08/231-2872/ПР</t>
  </si>
  <si>
    <t>ТОВ "Центр дитячого реабілітаційного плавання"   (39989365)</t>
  </si>
  <si>
    <t>Курчатова вул., 18-А</t>
  </si>
  <si>
    <t>Приміщення            1 поверх</t>
  </si>
  <si>
    <t>21.2.</t>
  </si>
  <si>
    <t>Оздоровчі заклади для дітей</t>
  </si>
  <si>
    <t xml:space="preserve">Протокол №77 від 26.01.2018 - перенести до укладання з Товариством соціальної угоди по проведенню реабілітаційних занять з плавання для дітей міста Києва на безоплатній основі. </t>
  </si>
  <si>
    <t>ПР, 
ПК охорони здоров"я та соціального захисту населення підтримала проект рішення</t>
  </si>
  <si>
    <t>11023/26/2/103</t>
  </si>
  <si>
    <t>08/21430</t>
  </si>
  <si>
    <t>ФОП Бойко Олена Володимирівна  (Код 2682819022)</t>
  </si>
  <si>
    <t>Челябінська вул., 7в</t>
  </si>
  <si>
    <t>Частина приміщення, 1 поверх</t>
  </si>
  <si>
    <t>Буфет в Школі джасового та естрадного мистецтв</t>
  </si>
  <si>
    <t>133/26/2/103</t>
  </si>
  <si>
    <t>08/326</t>
  </si>
  <si>
    <t>20.11.2017</t>
  </si>
  <si>
    <t>30.09.2017</t>
  </si>
  <si>
    <t>ФОП Шевченко Ф. В. (2976512958)</t>
  </si>
  <si>
    <t>199000,00</t>
  </si>
  <si>
    <t>58000,00</t>
  </si>
  <si>
    <t>100-22074</t>
  </si>
  <si>
    <t>08/20293 
08/21945</t>
  </si>
  <si>
    <t>27.11.2017 
21.12.2017</t>
  </si>
  <si>
    <t>ТОВ "Автошкола "СІТІ"                              Код 41404255</t>
  </si>
  <si>
    <t xml:space="preserve">П, 
Пн: 19-00 – 21-00
Ср: 19-00 – 21-00
Чт: 11-00 – 13-00
Пт: 11-00 – 13-00 
(8 год. В тиждень) 
</t>
  </si>
  <si>
    <t>062/05/20-11863</t>
  </si>
  <si>
    <t>08/21017</t>
  </si>
  <si>
    <t>Дитяча клінічна лікарня № 6 Шевченківського району</t>
  </si>
  <si>
    <t>Погоджено із зауваженнями</t>
  </si>
  <si>
    <t>Є повторне звернення ДКВ від 06.12.2017 щодо розгляду питання</t>
  </si>
  <si>
    <t>107-30/8991</t>
  </si>
  <si>
    <t>08/21313</t>
  </si>
  <si>
    <t>Громадська організація "Танцювальний спортивний клуб "Данс Олімп", (38913866)</t>
  </si>
  <si>
    <t>П, 
ВТ 17:30-19:00
СР 14:00-15:00
СР 18:30-19:30
ЧТ 17:30-19:00
ПТ 14:00-15:00
ПТ 18:30-19:30
(7 год. На тиждень)</t>
  </si>
  <si>
    <t xml:space="preserve">
проведення занять зі спортивних танців</t>
  </si>
  <si>
    <t>ФОП Лук'янов І. В., (2247214495)</t>
  </si>
  <si>
    <t>П, 
ВТ 14:45-15:45
ВТ 16:00-17:15
ЧТ 14:45-15:45
ЧТ 16:00-17:15  
(4 год. 30 хв. в тиждень)</t>
  </si>
  <si>
    <t xml:space="preserve">
проведення занять з хореографії</t>
  </si>
  <si>
    <t>Котельникова вул., 44</t>
  </si>
  <si>
    <t>ДНЗ № 214</t>
  </si>
  <si>
    <t>ВТ 15:30-18:00
ЧТ 15:30-18:00 
(5 год. в тиждень)</t>
  </si>
  <si>
    <t xml:space="preserve">
Надання освітніх послуг дітям дошкільного віку</t>
  </si>
  <si>
    <t>Кучера Василя вул., 4-А</t>
  </si>
  <si>
    <t>ДНЗ № 257</t>
  </si>
  <si>
    <t>ПН 15:30-16:30
ВТ 15:30-16:30
СР 15:30-16:30
ЧТ 15:30-16:30 
(4 год. В тиждень)</t>
  </si>
  <si>
    <t>Надання освітніх послуг дітям дошкільного віку</t>
  </si>
  <si>
    <t>102/03/26-11200</t>
  </si>
  <si>
    <t>08/21641</t>
  </si>
  <si>
    <t>Управління освіти Деснянської РДА</t>
  </si>
  <si>
    <t>ФОП Пащенко О.Л.  (2357513247)</t>
  </si>
  <si>
    <t>Курчатова вул., 8-А</t>
  </si>
  <si>
    <t>ДНЗ № 519</t>
  </si>
  <si>
    <t>Інше (погодинне надання послуг з дошкільної освіти)</t>
  </si>
  <si>
    <t xml:space="preserve">П, 
Пн. – 15.15-18.00
Вт. – 15.15-18.00
Ср. – 15.15-18.00
Чт. – 15.15-18.00
Пт. – 15.15-18.00 
(14 год. На тиждень)
</t>
  </si>
  <si>
    <t>Протокол №77 від 26.01.2018 - питання знято на доопрацювання М.Буділовим</t>
  </si>
  <si>
    <t xml:space="preserve">101-13667/02 </t>
  </si>
  <si>
    <t>08/21682</t>
  </si>
  <si>
    <t>Вербицького вул., 4</t>
  </si>
  <si>
    <t>Вербицького вул., 19</t>
  </si>
  <si>
    <t>Вербицького вул., 9-Г</t>
  </si>
  <si>
    <t>Урлівська вул., 1/8</t>
  </si>
  <si>
    <t>Княжий Затон вул., 13</t>
  </si>
  <si>
    <t>Вишняківська вул., 7-Б</t>
  </si>
  <si>
    <t>Тростянецька вул., 47</t>
  </si>
  <si>
    <t>11315/26/2/103</t>
  </si>
  <si>
    <t xml:space="preserve">08/21898 </t>
  </si>
  <si>
    <t>14.11.2017</t>
  </si>
  <si>
    <t>Нежитловий
ЗНЗ № 128</t>
  </si>
  <si>
    <t>102,00</t>
  </si>
  <si>
    <t xml:space="preserve"> П
(Пн-Пт: 14.00-20.00)</t>
  </si>
  <si>
    <t>1805000,00</t>
  </si>
  <si>
    <t>105/01-4576/1</t>
  </si>
  <si>
    <t>08/21319</t>
  </si>
  <si>
    <t>Приміщення (кабінет на І поверсі)</t>
  </si>
  <si>
    <t>Інше (освітні послуги: навчання іноземних мов)</t>
  </si>
  <si>
    <t>Протокол №77 від 26.01.2018 - питання перенесено для опрацювання в частині заповнення таблиці</t>
  </si>
  <si>
    <t>062/05/19-11811</t>
  </si>
  <si>
    <t>ТОВ "БК-Моноліт" код 31282862</t>
  </si>
  <si>
    <t>107-30/9298</t>
  </si>
  <si>
    <t>08/21841</t>
  </si>
  <si>
    <t>КНП "ЦПМСД №1"</t>
  </si>
  <si>
    <t>ФОП Акінжали В.А., (3128203321)</t>
  </si>
  <si>
    <t>розміщення торговельного об'єкту з продажу окулярів, лінз, скелець</t>
  </si>
  <si>
    <t>062/05/19-17</t>
  </si>
  <si>
    <t>Орган самоорганізації населення "Комітет мікрорайону "Лук'янівській"</t>
  </si>
  <si>
    <t xml:space="preserve"> Хрещатик вул., 19, літ. А</t>
  </si>
  <si>
    <t>приміщення; 1-3 поверхи</t>
  </si>
  <si>
    <t xml:space="preserve">розміщення бюджетної установи, яка повністю утримується за рахунок бюджету міста Києва </t>
  </si>
  <si>
    <t xml:space="preserve">Погоджено із зауваженнями </t>
  </si>
  <si>
    <t>За умови здійснення заходів щодо розкриття інформації  на відповідному веб-сайті про діяльність  громадської організації</t>
  </si>
  <si>
    <t>062/05/12-12578</t>
  </si>
  <si>
    <t xml:space="preserve">Державна установа "Київський міський лабораторний центр Міністерства охорони здоров'я України" </t>
  </si>
  <si>
    <t>Державна установа «Центр громадського здоров’я Міністрества охорони здоров’я України»</t>
  </si>
  <si>
    <t>приміщення 1-2 поверхів, підвал</t>
  </si>
  <si>
    <t>Розміщення державного закладу у сфері охорони здоров’я, що утримується за рахунок державного бюджету</t>
  </si>
  <si>
    <t xml:space="preserve">За умови, що рішення набуває чинності з дати підписання акту приймання-передачі нежитлових приміщень на баланс КП «Київжитлоспецексплутатація». </t>
  </si>
  <si>
    <t>062/05/12-12577</t>
  </si>
  <si>
    <t>102/03/26-10728</t>
  </si>
  <si>
    <t>08/20653</t>
  </si>
  <si>
    <t>КНП ЦПМСД №1 Деснянського району м. Києва</t>
  </si>
  <si>
    <t>Маяковського В. проспект, 32-Б</t>
  </si>
  <si>
    <t>Приміщення            6 поверх</t>
  </si>
  <si>
    <t>105/01-6626/1</t>
  </si>
  <si>
    <t>08/21736</t>
  </si>
  <si>
    <t>19.12.2017</t>
  </si>
  <si>
    <t>Школа І-ІІІ ступенів № 90</t>
  </si>
  <si>
    <t>Приміщення (кабінети на 1, 2 та 3 поверхах)</t>
  </si>
  <si>
    <t>109/01/25-10845</t>
  </si>
  <si>
    <t>08/20964</t>
  </si>
  <si>
    <t>Початковий  спеціалізований  мистецький навчальний заклад «Київська дитяча музична школа № 11»</t>
  </si>
  <si>
    <t xml:space="preserve"> Артилерійський провулок, 5 А</t>
  </si>
  <si>
    <t>109/01/25-12232</t>
  </si>
  <si>
    <t>08/21951</t>
  </si>
  <si>
    <t>Початковий  спеціалізований  мистецький навчальний заклад «Київська дитяча музична школа № 32»</t>
  </si>
  <si>
    <t>Пирогова вул., 2</t>
  </si>
  <si>
    <t>107-30/9546</t>
  </si>
  <si>
    <t>08/22635</t>
  </si>
  <si>
    <t xml:space="preserve"> 28.12.2017</t>
  </si>
  <si>
    <t>Управління праці та соціального захисту населення Святошинської РДА</t>
  </si>
  <si>
    <t>Київський міський центр зайнятості, (03491091)</t>
  </si>
  <si>
    <t>Гната Юри вул., 14-Б</t>
  </si>
  <si>
    <t>розміщення Святошинського районного центру зайнятості. 
Рішенням комісії визначена орендна ставка у розмірі 1% (№69 від 14.11.2017)
3% - 18488,94 грн/міс.</t>
  </si>
  <si>
    <t>062/05/20-12196</t>
  </si>
  <si>
    <t>08/21507</t>
  </si>
  <si>
    <t>31.10.2017 (стандартизована)</t>
  </si>
  <si>
    <t>КК ОЖФ Святошинського району м. Києва</t>
  </si>
  <si>
    <t>Святошинська РДА, 373955418</t>
  </si>
  <si>
    <t>Якуба Коласа вул., 8А</t>
  </si>
  <si>
    <t>приміщення; 1,2 поверхи, підвал</t>
  </si>
  <si>
    <t>Протокол №77 від 16.01.2018 - знято з розгляду суб"єктом подання на доопрацювання</t>
  </si>
  <si>
    <t>009-236р</t>
  </si>
  <si>
    <t>08/231-2464/ПР</t>
  </si>
  <si>
    <t>Громадська спілка "Братерство учасників бойових дій України" (39877688)</t>
  </si>
  <si>
    <t>Шевельова Юрія вул.,  48</t>
  </si>
  <si>
    <t xml:space="preserve">Протокол №77 від 16.01.2018 - рекомендувати потенційному орендарю здійснити організаційні заходи щодо розкриття інформації  на відповідному веб-сайті про діяльність  громадської організації </t>
  </si>
  <si>
    <t>ПР, ПК з питань охорони здоров"я та соціального захисту населення не надала висновок в установленому Регламентом порядку</t>
  </si>
  <si>
    <t>009-261р</t>
  </si>
  <si>
    <t>08/231-2665/ПР</t>
  </si>
  <si>
    <t>ГО "Фонд інвалідів Чорнобиля", код 21588049</t>
  </si>
  <si>
    <t>Сабурова О. вул., 13 літ. А</t>
  </si>
  <si>
    <t>009-237р</t>
  </si>
  <si>
    <t>08/231-2470/Пр</t>
  </si>
  <si>
    <t>ГО "Київська міська спілка ветеранів АТО" (39490874)</t>
  </si>
  <si>
    <t xml:space="preserve">ПР                                                 №08/231-2470/ПР).          ПК охорони здоров'я та соціального захисту підтримала проект рішення.  </t>
  </si>
  <si>
    <t>009-252р</t>
  </si>
  <si>
    <t>08/231-2612/ПР</t>
  </si>
  <si>
    <t>Член НСХУ  Лучко В.О. 1495101870</t>
  </si>
  <si>
    <t>Гарматна вул., 33/1</t>
  </si>
  <si>
    <t>Приміщення                 1 Поверх</t>
  </si>
  <si>
    <t>ПР, На засідання ПК КМР з питань культури, туризму та інформаційної політики 08.11.2017 - рішення прийнято</t>
  </si>
  <si>
    <t>009-342р</t>
  </si>
  <si>
    <t>08/231-3118/ПР</t>
  </si>
  <si>
    <t>31.01.2017 (стандартизована)</t>
  </si>
  <si>
    <t>ККТЗК "Український академічний фольклорно-етнографічний ансамбль "Калина", 14284961</t>
  </si>
  <si>
    <t xml:space="preserve">ПР,  ПК культури  - підтримано  із рекомендаціями  </t>
  </si>
  <si>
    <t>062/05/15-12327</t>
  </si>
  <si>
    <t>21.12.2017</t>
  </si>
  <si>
    <t>КОМУНАЛЬНИЙ НАВЧАЛЬНИЙ ЗАКЛАД "КИЇВСЬКИЙ МІСЬКИЙ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t>
  </si>
  <si>
    <t>Хмельницького Б., вул.,51, літ. А</t>
  </si>
  <si>
    <t>1-3 поверхи</t>
  </si>
  <si>
    <t>19.4</t>
  </si>
  <si>
    <t xml:space="preserve">для розміщення навчального закладу, що фінансується з місцевого бюджету </t>
  </si>
  <si>
    <t>2 рокі 364 дні</t>
  </si>
  <si>
    <t>009-333р</t>
  </si>
  <si>
    <t>08/231-3075/ПР</t>
  </si>
  <si>
    <t>Громадська організація "Організація інвалідів Чорнобиля" (26077282)</t>
  </si>
  <si>
    <t>30.1</t>
  </si>
  <si>
    <t>Розміщення громадської організації інвалідів</t>
  </si>
  <si>
    <t>ПР, 
Постійною комісією Київради з питань охорони здоров"я та соціального захисту - не прийнято рішення</t>
  </si>
  <si>
    <t>009-305р</t>
  </si>
  <si>
    <t>08/231-2938/ПР</t>
  </si>
  <si>
    <t>28.11.2017</t>
  </si>
  <si>
    <t>Член Національної Спілки художників України Хоменко В. О.</t>
  </si>
  <si>
    <t>Андріївський узвіз, 36,літ. А</t>
  </si>
  <si>
    <t>приміщення 1, 2 поверхів. Підвал</t>
  </si>
  <si>
    <t xml:space="preserve">29. </t>
  </si>
  <si>
    <t>розміщення майстерні художника на площі,що не використувується для провадження підприємницької діяльності</t>
  </si>
  <si>
    <t>49,25     20,0       29,25</t>
  </si>
  <si>
    <t>ПР,  ПК культури  - підтримала проект рішення</t>
  </si>
  <si>
    <t>109/01/25-12233</t>
  </si>
  <si>
    <t>08/21948</t>
  </si>
  <si>
    <t>Головне управління Національної поліції у місті Києві</t>
  </si>
  <si>
    <t xml:space="preserve"> Пушкінська вул., 12 А</t>
  </si>
  <si>
    <t xml:space="preserve">062/05/19-11263 </t>
  </si>
  <si>
    <t>08/20082</t>
  </si>
  <si>
    <t>Пимоненка, 10 А</t>
  </si>
  <si>
    <t>їдальня, що не здійснює продаж товарів підакцизної групи</t>
  </si>
  <si>
    <t>до 26.09.2020</t>
  </si>
  <si>
    <t xml:space="preserve">встановлення пільгової орендної ставки у розмірі 50% на час проведення ремонтних робіт на строк не більше 3 місяців, знижка на місяць: </t>
  </si>
  <si>
    <t>062/05/20-12155</t>
  </si>
  <si>
    <t xml:space="preserve">08/22440 </t>
  </si>
  <si>
    <t>Олександрівська клінічна лікарня м. Києва</t>
  </si>
  <si>
    <t>ТОВ "Аптека-маяк", 40135439</t>
  </si>
  <si>
    <t>Шовковична вул., 39/1 к.6-А</t>
  </si>
  <si>
    <t>до 12.08.2020</t>
  </si>
  <si>
    <t>101-13262/03</t>
  </si>
  <si>
    <t>08/20921</t>
  </si>
  <si>
    <t>ГО "Київ самоврядний" (40144092)</t>
  </si>
  <si>
    <t>Приймальня депутата Лобан Ю.М.</t>
  </si>
  <si>
    <t xml:space="preserve">Надати дозвіл на заміну сторони 
у договорі оренди із всеукраїнського громадського об’єднання «Європейський шлях» (громадська приймальня депутата Київради Стрижова Д.С.) на розміщення громадської організації «Київ самоврядний» (громадська приймальня депутата Київради Лобан Ю.М.) 
</t>
  </si>
  <si>
    <t>90.1</t>
  </si>
  <si>
    <t>062/05/12-335</t>
  </si>
  <si>
    <t>Київська філія громадської організації "Всеукраїнське об"єднання учасників бойовий дій", 
23697280</t>
  </si>
  <si>
    <t xml:space="preserve">Ярославів Вал вул., 33, літ. В., В' </t>
  </si>
  <si>
    <t>До моменту приватизації, але не більше ніж до 30.11.2019</t>
  </si>
  <si>
    <t xml:space="preserve">заміна сторони у договорі оренди із ГО «Центр допомоги і адаптації ветеранів, інвалідів, бійців АТО та інших учасників бойових дій» на  Київська філія громадської організації "Всеукраїнське об"єднання учасників бойовий дій", </t>
  </si>
  <si>
    <t>109/01/25-12380</t>
  </si>
  <si>
    <t>08/21899</t>
  </si>
  <si>
    <t xml:space="preserve">Дитячо-юнацька спортивна школа № 20 Шевченківського району м. Києва 
код 22882012
 </t>
  </si>
  <si>
    <t>Стрітенська вул., 11</t>
  </si>
  <si>
    <t>Приміщення, 
1 поверх</t>
  </si>
  <si>
    <t>п.19.12.</t>
  </si>
  <si>
    <t xml:space="preserve">Комунальний
 позашкільний навчальний заклад </t>
  </si>
  <si>
    <t>Розглянути
 клопотання орендаря щодо уточнення  технічної характеристики приміщення з цоколь на 1 поверх та уточнення  загальної площі приміщення з 295,6 кв.м на 388,9 кв.м відповідно до нових поповерхових планів БТІ</t>
  </si>
  <si>
    <t>Протокол №77 від 16.01.2017 - питання не розглянуто та перенесено. Протокол №72 від 05.12.2017 - доручено доопрацювати С.Артеменку та М.Іщенку</t>
  </si>
  <si>
    <t xml:space="preserve">Протокол №77 від 16.01.2017 - питання не розглянуто та перенесено. Протокол №76 від 26.12.2017 - питання перенесено. </t>
  </si>
  <si>
    <t>107-30/8891</t>
  </si>
  <si>
    <t>Київська обласна громадська організація "Клуб бального танцю "Діамант-Еліт", (37417169)</t>
  </si>
  <si>
    <t>ПНЗ "Центр дозвілля дітей"</t>
  </si>
  <si>
    <t>П, 
ПН 16:30-20:30
ВТ 18:00-21:00
СР 18:00-20:30
ЧТ 15:45-16:30
ЧТ 18:00-18:30
ПТ 16:30-17:15
ПТ 19:00-20:30
(13 год. На тиждень)</t>
  </si>
  <si>
    <t xml:space="preserve">Протокол №77 від 16.01.2017 - питання не розглянуто та перенесено. </t>
  </si>
  <si>
    <t>Зміна графіку з 16 год. На тиждень на 13 год. На тиждень</t>
  </si>
  <si>
    <t>107-30/8780</t>
  </si>
  <si>
    <t>08/20883</t>
  </si>
  <si>
    <t>ФОП Семенчов А. А., (2828124395)</t>
  </si>
  <si>
    <t>П, 
ЧТ 16:00-20:00
ПТ 16:00-20:00</t>
  </si>
  <si>
    <t>Зміна графіку з 4 год./тиждень на 8 год./тиждень</t>
  </si>
  <si>
    <t>107-30/9360</t>
  </si>
  <si>
    <t>08/21900</t>
  </si>
  <si>
    <t>ПП "Центр розвитку Європи", (32977463)</t>
  </si>
  <si>
    <t xml:space="preserve">П, 
ПН 15:00-19:00
ВТ 15:00-19:00
СР 15:00-19:00
ЧТ 15:00-19:00
ПТ 15:00-17:00
(28 год. На тиждень) </t>
  </si>
  <si>
    <t>Проведення занять з іноземної</t>
  </si>
  <si>
    <t>Проведення занять з іноземної
з 20 год./тиждень на 28 год./тиждень</t>
  </si>
  <si>
    <t>П, 
ПН 14:00-19:00
ВТ 14:00-19:00
СР 14:00-19:00
ЧТ 14:00-19:00 
(20 годин на тиждень)</t>
  </si>
  <si>
    <t>Проведення занять з іноземної
з 12 год./тиждень на 20 год./тиждень</t>
  </si>
  <si>
    <t>101-14097/02</t>
  </si>
  <si>
    <t xml:space="preserve">08/22694 </t>
  </si>
  <si>
    <t>14.08.2017</t>
  </si>
  <si>
    <t>20.1     18.2</t>
  </si>
  <si>
    <t>Буфет (крім товарів підакцизної групи) (14,70 кв. м);  Послуги ксерокопіювання (2,00 кв. м)</t>
  </si>
  <si>
    <t xml:space="preserve">7% + сума, додана за результатами конкурсуЗмінити цільове призначення частини об’єкта оренди на розміщення ксерокопіювальної техніки для надання населенню послуг із ксерокопіювання документів (2,0 кв. м)
</t>
  </si>
  <si>
    <t>108-21159</t>
  </si>
  <si>
    <t>08/21009</t>
  </si>
  <si>
    <t xml:space="preserve">ФОП Руденко Г. О., код ЄДРПОУ 2208500311 </t>
  </si>
  <si>
    <t>Вацлава Гавела, бульвар, 7</t>
  </si>
  <si>
    <t>до 02.11.2018</t>
  </si>
  <si>
    <t xml:space="preserve">Внести зміни 
до істотних умов договору оренди
в частині зміни цільового призначення
(з розміщення об’єкту з продажу продовольчих товарів, крім товарів підакцизної групи  -30,00  кв.м - 8% на розміщення кафетерію, що здійснює продаж товарів підакцизної групи   –                 30,00 кв.м – 20%).
</t>
  </si>
  <si>
    <t>108-21157</t>
  </si>
  <si>
    <t>08/21008</t>
  </si>
  <si>
    <t>ПП "Валюшино", Код 35489184</t>
  </si>
  <si>
    <t>Вацлава Гавела, бульвар, 13</t>
  </si>
  <si>
    <t>до 30.06.2019</t>
  </si>
  <si>
    <t xml:space="preserve">Внести зміни 
до істотних умов договору оренди
в частині зміни цільового призначення
(з розміщення суб’єктів господарювання, що здійснюють побутове обслуговування населення, в тому числі перукарні -35,7  кв.м - 5% на розміщення торгівельного об’єкту з продажу продовольчих товарів, крім товарів підакцизної групи – 35,7 кв.м – 8%).
</t>
  </si>
  <si>
    <t xml:space="preserve">10354/26/2/103 </t>
  </si>
  <si>
    <t>08/20589</t>
  </si>
  <si>
    <t>1-й повторний</t>
  </si>
  <si>
    <t>Протокол №77 від 16.01.2017 - питання не розглянуто та перенесено.Протокол №66 від 19.10.2017 - питання не набрало необхідної кількості голосів. Протокол №65 від 03.10.2017 -питання не розглянуто та перенесено</t>
  </si>
  <si>
    <t>Повторний розгляд. 
зміна ІУ в частині цільового використання з 5% (побутове обслуговування (ремонт одягу) на 6% буфет</t>
  </si>
  <si>
    <t>11392/26/2/103</t>
  </si>
  <si>
    <t>08/22588</t>
  </si>
  <si>
    <t>Чупринки Григорія вул., 8-А</t>
  </si>
  <si>
    <t>9.4.      21.6.</t>
  </si>
  <si>
    <t>Визначити орендну ставку у розмірі 18% на всю площу орендованого приміщення</t>
  </si>
  <si>
    <t>062/05/18-11871</t>
  </si>
  <si>
    <t>08/21014</t>
  </si>
  <si>
    <t>ТОВ " КС Еко" 41219011</t>
  </si>
  <si>
    <t>Пост-Волинська вул., 3 літ. Х</t>
  </si>
  <si>
    <t>21.8.                  11.1.</t>
  </si>
  <si>
    <t>Прийом вторсировини              Офіс</t>
  </si>
  <si>
    <t>456,7         118,5</t>
  </si>
  <si>
    <t>до 27.12.2018</t>
  </si>
  <si>
    <t>Протокол №77 від 16.01.2017 - питання не розглянуто та перенесено</t>
  </si>
  <si>
    <t>була площа - 556,6 кв. м</t>
  </si>
  <si>
    <t>062/05/19-12005</t>
  </si>
  <si>
    <t>08/21461</t>
  </si>
  <si>
    <t>КТКЗК "Циганський академічний музично-драматичний театр "Романс", 22958413</t>
  </si>
  <si>
    <t>Перемоги проспект, 38 літ.А</t>
  </si>
  <si>
    <t>приміщення; 1,2 поверхи</t>
  </si>
  <si>
    <t>до 08.03.2018</t>
  </si>
  <si>
    <t>Звернення орендаря щодо внесення змін в частині площі, а саме: з 317,2 кв.м на 322,2 кв.м</t>
  </si>
  <si>
    <t>101-14108/02</t>
  </si>
  <si>
    <t>08/22693</t>
  </si>
  <si>
    <t>ПАТ АКБ "Індустріалбанк" (13857564)</t>
  </si>
  <si>
    <t>Привокзальна вул., 12</t>
  </si>
  <si>
    <t xml:space="preserve">15% (протокол від 27.04.2016 № 14 постійної комісії Київради з питань власності)Надати дозвіл на заміну сторони 
у договорі оренди із публічного акціонерного товариства «Акціонерний банк «Експрес-Банк» на публічне акціонерне товариство акціонерний комерційний банк «Індустріалбанк» 
</t>
  </si>
  <si>
    <t>062/05/19-11826</t>
  </si>
  <si>
    <t>08/21004</t>
  </si>
  <si>
    <t>ТОВ "Крістал-трейд"
35961519</t>
  </si>
  <si>
    <t>11.1
9.4</t>
  </si>
  <si>
    <t>до 25.10.2020</t>
  </si>
  <si>
    <t>Заміна сторони з ФОП Литвинова І.О на ТОВ "Крістал-трейд"</t>
  </si>
  <si>
    <t>Протокол №77 від 16.01.2017 - питання не розглянуто та перенесено. Протокол №45 від 07.04.2017 - створено робочу групу у складі: Л.Антонєнка, А.Свириденко, В.Сторожука, С.Артеменка, М.Буділова, М.Іщенка</t>
  </si>
  <si>
    <t>107-30/8992</t>
  </si>
  <si>
    <t>08/21312</t>
  </si>
  <si>
    <t>Святошинська районна у місті Києві організація Всеукраїнської громадської організації "Захист дітей війни", (33640549)</t>
  </si>
  <si>
    <t>Якуба Коласа вул., 15-Б</t>
  </si>
  <si>
    <t>фінансується по цільовій програмі "Соціальне партнерство"</t>
  </si>
  <si>
    <t>102/03/26-10702</t>
  </si>
  <si>
    <t>08/20657</t>
  </si>
  <si>
    <t>Школа № 249</t>
  </si>
  <si>
    <t>Приватна Лінгвістична гімназія  (26051839)</t>
  </si>
  <si>
    <t>Беретті В. вул., 7</t>
  </si>
  <si>
    <t>Приміщення            2 поверх</t>
  </si>
  <si>
    <t>Приватний навчальний заклад загальної освіти</t>
  </si>
  <si>
    <t>Ліцензія надана розпорядженням КМДА від 02.12.2016 № 1230</t>
  </si>
  <si>
    <t>109/01/25-12622</t>
  </si>
  <si>
    <t>08/22432</t>
  </si>
  <si>
    <t xml:space="preserve">ГО "Координаційний центр об'єднання багатодітних сімей"
код 21469072
 </t>
  </si>
  <si>
    <t>Січових Стрільців вул., 79</t>
  </si>
  <si>
    <t>п.31</t>
  </si>
  <si>
    <t>062/05/11-12399</t>
  </si>
  <si>
    <t>08/22411</t>
  </si>
  <si>
    <t>нежиллі</t>
  </si>
  <si>
    <t>К. 1 -1428,0;     К. 26 - 460,29</t>
  </si>
  <si>
    <t xml:space="preserve">Розміщення державного закладу у сфері охорони здоров'я, який утримуються за рахунок державного бюджету </t>
  </si>
  <si>
    <t>Пропозиція Депртаменту охорони здоровя продовжити договір оренди до 31.12.2018</t>
  </si>
  <si>
    <t xml:space="preserve">Пропозиція Центру продовжити договір оренди на 2 роки. </t>
  </si>
  <si>
    <t>108-21444</t>
  </si>
  <si>
    <t>08/21533</t>
  </si>
  <si>
    <t xml:space="preserve">Каменярів вул.,  50-Б </t>
  </si>
  <si>
    <t xml:space="preserve">П, 
ПН. 15:30 - 17:00               ПТ. 15:30 - 17:00 
(3 год. На тиждень)
</t>
  </si>
  <si>
    <t>062/05/17-11825</t>
  </si>
  <si>
    <t>08/21003</t>
  </si>
  <si>
    <t>ШВД №3</t>
  </si>
  <si>
    <t>ВБО "Центр ендогенного дихання "Довгожитель"
26194711</t>
  </si>
  <si>
    <t xml:space="preserve"> Верховинна вул., 13</t>
  </si>
  <si>
    <t>101-13611/02</t>
  </si>
  <si>
    <t xml:space="preserve">08/21680 </t>
  </si>
  <si>
    <t>МГО "Клуб "Каннагара"  (26547931)</t>
  </si>
  <si>
    <t xml:space="preserve">П, 
ПН. 17:00-21:00                 
ВТ. 17:00-21:00                              СР. 17:00-21:00              ЧТ.17:00-21:00               ПТ.17:00-21:00 
(20 год. На тиждень)                       </t>
  </si>
  <si>
    <t>Протокол №77 від 16.01.2017 - питання не розглянуто та перенесено. Протокол №76 від 26.12.2017 - питання знято на доопрацювання депутатом М.Конобасом</t>
  </si>
  <si>
    <t xml:space="preserve">Протокол №77 від 16.01.2017 - питання не розглянуто та перенесено. Протокол №69 від 14.11.2017 - знято на доопрацювання В.Сторожуком. </t>
  </si>
  <si>
    <t>101-13872/02</t>
  </si>
  <si>
    <t>08/21902</t>
  </si>
  <si>
    <t>23.12.2014</t>
  </si>
  <si>
    <t>ФОП Саваскул Т.І. (1723400646)</t>
  </si>
  <si>
    <t>Харківське шосе, 166</t>
  </si>
  <si>
    <t>21</t>
  </si>
  <si>
    <t>108-20854</t>
  </si>
  <si>
    <t>08/20892</t>
  </si>
  <si>
    <t>ТОВ "Фірма "Камертон" ЛТД   Код 21632201</t>
  </si>
  <si>
    <t>Митрополита Василя Липківського вул., 40</t>
  </si>
  <si>
    <t>108-21437</t>
  </si>
  <si>
    <t>08/21383</t>
  </si>
  <si>
    <t>ТОВ "ЗОСЯ",                    Код 22890365</t>
  </si>
  <si>
    <t>Новгородська, вул. 1</t>
  </si>
  <si>
    <t xml:space="preserve">108-21442 </t>
  </si>
  <si>
    <t>08/21534</t>
  </si>
  <si>
    <t>КНП "ЦПМСД    № 2" Солом'янського району</t>
  </si>
  <si>
    <t>ФОП Алієва       Елла Кямалівна   р.н.о.к.п.п. 1957516980</t>
  </si>
  <si>
    <t>9870/26/2/103</t>
  </si>
  <si>
    <t>08/19525</t>
  </si>
  <si>
    <t>062/05/17-11861</t>
  </si>
  <si>
    <t>08/21012</t>
  </si>
  <si>
    <t>ТОВ "Чобіток"  21454828</t>
  </si>
  <si>
    <t>Кольцова бульвар, 13 літ. А</t>
  </si>
  <si>
    <t>062/05/19-12432</t>
  </si>
  <si>
    <t>08/22428</t>
  </si>
  <si>
    <t>ТОВ "Алфея" 31361949</t>
  </si>
  <si>
    <t>приміщення 1-3 поверх</t>
  </si>
  <si>
    <t>062/05/20-12157</t>
  </si>
  <si>
    <t>08/21526</t>
  </si>
  <si>
    <t>Київська міська дирекція ПАТ "Укрпошта" 01189979</t>
  </si>
  <si>
    <t>8-го Березня вул., 7 літ. А</t>
  </si>
  <si>
    <t>Протокол №77 від 16.01.2017 - питання не розглянуто та перенесено. Протокол № 72 від 05.12.2017 - доручено Оболонській РДА здійснити обстеження нежитлових приміщень.</t>
  </si>
  <si>
    <t>062/05/16-12584</t>
  </si>
  <si>
    <t>08/302</t>
  </si>
  <si>
    <t>ТОВ "Оптова компанія"
32556734</t>
  </si>
  <si>
    <t>Марка Вовчка вул., 21</t>
  </si>
  <si>
    <t>нежиилий</t>
  </si>
  <si>
    <t>нежитлові дужинки, споруди, мережі та вбудовані приміщення</t>
  </si>
  <si>
    <t>17</t>
  </si>
  <si>
    <t>склади, торговельні обєкти з продажупродовольчих товарів, без реалізації товарів підакцизної групи, їдалень без реалізації товарів підакцизної групи, побутове обслуговування</t>
  </si>
  <si>
    <t>ФОП Очеретян Олег Валерійович   р.н.о.к.п.п. 2792516978</t>
  </si>
  <si>
    <t>ТОВ "Професійний навчальний заклад "Автошкола Колесо", (35322479)</t>
  </si>
  <si>
    <t>СЗШ №35</t>
  </si>
  <si>
    <t>П, 
ПН 17:30-21:00
ВТ 17:30-21:00
СР 17:30-21:00
ЧТ 17:30-21:00
СБ доба
(14 год. На тиждень та 1 доба)</t>
  </si>
  <si>
    <t>Проведення занять з правил дорожнього руху та безпеки дорожнього руху</t>
  </si>
  <si>
    <t>100-22262</t>
  </si>
  <si>
    <t>08/21837</t>
  </si>
  <si>
    <t>ТОВ "Доктор Алекс ЛТД"                               Код 32133458</t>
  </si>
  <si>
    <t>Голосіївський проспект,                  59-А</t>
  </si>
  <si>
    <t>101-13666/02</t>
  </si>
  <si>
    <t>08/21683</t>
  </si>
  <si>
    <t>02.09.2014</t>
  </si>
  <si>
    <t>Прватний заклад охорони здоров'я</t>
  </si>
  <si>
    <t>ПП "Сяйво-Дент", Код  38393432</t>
  </si>
  <si>
    <t>Васильченка вул, 3</t>
  </si>
  <si>
    <t xml:space="preserve">Приватний заклад охорони здоров'я </t>
  </si>
  <si>
    <t>062/05/11-12025</t>
  </si>
  <si>
    <t>08/21403</t>
  </si>
  <si>
    <t>КНП "Київський міський медичний центр "Академія здоровя людини"</t>
  </si>
  <si>
    <t>ТОВ "Редокс Профі", 
38896165</t>
  </si>
  <si>
    <t>Харківське шосе, 121, К 26</t>
  </si>
  <si>
    <t>10.1</t>
  </si>
  <si>
    <t xml:space="preserve">розміщення приватного закладу охорони здоров'я (проведення онкологічного,
фізіотерапевтичного лікування)
</t>
  </si>
  <si>
    <t>062/05/12-12431</t>
  </si>
  <si>
    <t>08/22430</t>
  </si>
  <si>
    <t>ФО-П Форботок О. В. 2837817952</t>
  </si>
  <si>
    <t>ставка із врахуванням коефіцієнка 0,7</t>
  </si>
  <si>
    <t>104-10287</t>
  </si>
  <si>
    <t>08/20658</t>
  </si>
  <si>
    <t>КНП "ЦПМСД № 2" Оболонського району м. Києва</t>
  </si>
  <si>
    <t>кп "Фармація" (05415852)</t>
  </si>
  <si>
    <t>Дніпроводська вул.,13/1</t>
  </si>
  <si>
    <t>108-21533</t>
  </si>
  <si>
    <t>08/21754</t>
  </si>
  <si>
    <t>КНП "КДЦ" Солом'янського району</t>
  </si>
  <si>
    <t>Гарматна вул., 36</t>
  </si>
  <si>
    <t>062/05/10-11821</t>
  </si>
  <si>
    <t>08/20928</t>
  </si>
  <si>
    <t>ПП "Корсі", 34966542</t>
  </si>
  <si>
    <t>Тарачівська вул., 6</t>
  </si>
  <si>
    <t>100-21801</t>
  </si>
  <si>
    <t>08/21315</t>
  </si>
  <si>
    <t>КП "КК ОЖФ Голосіївського району                        м. Києва"</t>
  </si>
  <si>
    <t>ПП "Український експертний будівельний центр"                            Код 37026684</t>
  </si>
  <si>
    <t>Скасування пункту 27 ІІІ частини "Нові питання оренди" рішення постійної комісії Київради з питань власності  від 03.10.2017 №65, де орендна плата в місяць зазначена в розмірі 2 588,60 грн. без ПДВ</t>
  </si>
  <si>
    <t xml:space="preserve">100-22064 </t>
  </si>
  <si>
    <t>08/21513</t>
  </si>
  <si>
    <t xml:space="preserve">ФОП Артьомкіна Л.Г. </t>
  </si>
  <si>
    <t xml:space="preserve">П, 
Пн. – 19.00-21.00
Вт. – 19.00-21.00
Ср. – 19.00-21.00
Чт. – 19.00-21.00
(8,5 год. В тиждень)
</t>
  </si>
  <si>
    <t>Курси вивчення іноземних мов</t>
  </si>
  <si>
    <t>105/01-2908/В-04</t>
  </si>
  <si>
    <t>08/22702</t>
  </si>
  <si>
    <t>29.12.2017</t>
  </si>
  <si>
    <t>Панаса Мирного вул., 24</t>
  </si>
  <si>
    <t xml:space="preserve">
Пн: 13.30-20.30
Вт: 13.30-20.30
Ср: 13.30-20.30
Чт: 14.00-18.00
Пт: 13.30-20.30 
(32 год. На тиждень)
</t>
  </si>
  <si>
    <t xml:space="preserve">  Інформація внесена в ЄІС. 
</t>
  </si>
  <si>
    <t>062/05/18-12457</t>
  </si>
  <si>
    <t>ТОВ "Новинка"</t>
  </si>
  <si>
    <t>ТОВ "Новинка"
32103439</t>
  </si>
  <si>
    <t>Вацлава Гавела бульвар, 20</t>
  </si>
  <si>
    <t>прохання орендаря встановити ставку у розмірі 5% - 71929,58 грн. в місяць відповідно до таблиці 2 Методики</t>
  </si>
  <si>
    <t>108-20852</t>
  </si>
  <si>
    <t>08/20894</t>
  </si>
  <si>
    <t>ТОВ "ДОБА 1721", Код 33885431</t>
  </si>
  <si>
    <t>Космонавта Комарова, проспект,  9 А</t>
  </si>
  <si>
    <t>Торгівля: Промтовари+товари підакцизної групи</t>
  </si>
  <si>
    <t>ФОП Смолов Валерій Володимирович   р.н.о.к.п.п. 2481204577</t>
  </si>
  <si>
    <t xml:space="preserve">10021/26/2/103 </t>
  </si>
  <si>
    <t>08/19871</t>
  </si>
  <si>
    <t>Громадська організація "Обєднання користувачів компютерних технологій для інвалідів "Вікно в світ" (Код 25280638)</t>
  </si>
  <si>
    <t>Гагаріна Юрія проспект, 18</t>
  </si>
  <si>
    <t>30.</t>
  </si>
  <si>
    <t xml:space="preserve">062/05/18-12133 </t>
  </si>
  <si>
    <t>08/23180</t>
  </si>
  <si>
    <t>14.12.2017</t>
  </si>
  <si>
    <t>ВНЗ "Київський медичний коледж ім.П.І.Гаврося"</t>
  </si>
  <si>
    <t>ТОВ "Фабрика Світязь", 30023858</t>
  </si>
  <si>
    <t>Білецького Академіка вул., 14</t>
  </si>
  <si>
    <t>17.1.       33</t>
  </si>
  <si>
    <t>кафе (крім товарів підакцизної групи)           Інше (виробництво продовольчих товарів)</t>
  </si>
  <si>
    <t>10167/26/2/103</t>
  </si>
  <si>
    <t>08/20090</t>
  </si>
  <si>
    <t>ФОП Асланян Темур Намеснікович (інд. Код 2374318038)</t>
  </si>
  <si>
    <t>Марганецька вул., 22</t>
  </si>
  <si>
    <t>Приміщення, 1 поверх, прибудова</t>
  </si>
  <si>
    <t xml:space="preserve">17.2.           9.3.   </t>
  </si>
  <si>
    <t>Продтовари (крім товарів підакцизної групи)             Промтовари+товари підакзизної групи</t>
  </si>
  <si>
    <t>190,40          31,30</t>
  </si>
  <si>
    <t>21128,65        7815,04</t>
  </si>
  <si>
    <t>106-106/ОП/4-602-10067</t>
  </si>
  <si>
    <t>08/22703</t>
  </si>
  <si>
    <t>07.08.2017, 30.11.2017</t>
  </si>
  <si>
    <t>на рецензуванні в ДКВ</t>
  </si>
  <si>
    <t>1) Член КОНСХУ Чорнобров Ф.І.,                   2) ФОП Добер Ж.А.</t>
  </si>
  <si>
    <t>Нижній Вал вул., 37/20</t>
  </si>
  <si>
    <t>нежитлові приміщення , 1-й поверх</t>
  </si>
  <si>
    <t>29,                19</t>
  </si>
  <si>
    <t>1) майстерня художника,                         2) Культурно-мистецькі заходи</t>
  </si>
  <si>
    <t>1) 1%,4%, 2) 7%</t>
  </si>
  <si>
    <t>Протокол №77 від 16.01.2017 - питання не розглянуто та перенесено. Протокол №70 від 16.11.2017 - не розглянуто та перенесено.</t>
  </si>
  <si>
    <t>062/05/17-10300</t>
  </si>
  <si>
    <t>08/18531</t>
  </si>
  <si>
    <t>БО "100 відсотків життя. Київський регіон", 34618692</t>
  </si>
  <si>
    <t>до 03.10.2020</t>
  </si>
  <si>
    <t xml:space="preserve">Визначити орендну ставку у розмірі 1% </t>
  </si>
  <si>
    <t>1%, 4% - 4911,13 грн. Зміна орендної плати з 4911,13 грн. на місяць (  з урахуванням знижки 50% -2455,57 грн.) на 1 грн. на рік</t>
  </si>
  <si>
    <t>107-30/8830</t>
  </si>
  <si>
    <t>08/20903</t>
  </si>
  <si>
    <t>Головне управління Національної поліції у м. Києві, (40108583)</t>
  </si>
  <si>
    <t>Жолудєва вул., 6-Д</t>
  </si>
  <si>
    <t>розміщення дільничного пункту поліції
3% - 1056,64 грн/міс.</t>
  </si>
  <si>
    <t>розміщення дільничних інспекторів поліції
3% - 7321,09 грн/міс.</t>
  </si>
  <si>
    <t>розміщення дозвільної служби та дільничних інспекторів поліції
3% - 12959,41 грн/міс.</t>
  </si>
  <si>
    <t>062/05/15-12383</t>
  </si>
  <si>
    <t>08/21903</t>
  </si>
  <si>
    <t>Головне упарвління Національної поліції у м. Києві 40108583</t>
  </si>
  <si>
    <t>Петра Болбочана, вул.., 6 літ. А</t>
  </si>
  <si>
    <t>приміщення 1-3 поверхи, підвал</t>
  </si>
  <si>
    <t>була 3% - 74 735,40 грн.</t>
  </si>
  <si>
    <t>062/05/17-11860</t>
  </si>
  <si>
    <t>08/21011</t>
  </si>
  <si>
    <t xml:space="preserve"> 14.06.2016</t>
  </si>
  <si>
    <t>Київська міська наркологічна клінічна лікарня "Соціотерапія"</t>
  </si>
  <si>
    <t>Чорнобильськавул., 13-Б</t>
  </si>
  <si>
    <t>розміщення бюджетної кстанови, яка утримується за рахунок державного бюджету</t>
  </si>
  <si>
    <t>до 12.06.2019</t>
  </si>
  <si>
    <t>була ставка -3 %-10158,25 грн.</t>
  </si>
  <si>
    <t>Протокол №77 від 16.01.2017 - питання не розглянуто та перенесено. Протокол №70 від 16.11.2017 - не розглянуто та перенесено. Протокол №57 від 11.07.2017 - питання не набрало необхідної кількості голосів
Протокол №55 від 30.06.2017 -питання перенесено. Оредодацю майна запросити представника установи</t>
  </si>
  <si>
    <t>Протокол №77 від 16.01.2018 - питання не розглянуто та перенесено. Протокол №70 від 16.11.2017 - не розглянуто та перенесено.</t>
  </si>
  <si>
    <t>Протокол №77 від 16.01.2018 - питання не набрало необхідної кількості голосів. Протокол №70 від 16.11.2017 - не розглянуто та перенесено.</t>
  </si>
  <si>
    <t xml:space="preserve">Протокол №77 від 16.01.2018 - питання не розглянуто та перенесено. </t>
  </si>
  <si>
    <t xml:space="preserve">Прохання орендаря встановити орендну ставку у розмірі 
0,01 %
(528,01 грн за міс, та 0,23 грн за 1 кв. м станом на 01.07.2017)
</t>
  </si>
  <si>
    <t>062/05/19-11538</t>
  </si>
  <si>
    <t xml:space="preserve">08/20425 </t>
  </si>
  <si>
    <t>Пушкінська вул., 32 літ. А, А</t>
  </si>
  <si>
    <t>до 16.08.2019</t>
  </si>
  <si>
    <t>Протокол №77 від 16.01.2018 - питання не набрало необхідної кількості голосів</t>
  </si>
  <si>
    <t>3% - 75705,00</t>
  </si>
  <si>
    <t>Бальзака О. вул., 63</t>
  </si>
  <si>
    <t>Різницька вул., 11Б</t>
  </si>
  <si>
    <t>109/01/25-9855</t>
  </si>
  <si>
    <t>08/18474</t>
  </si>
  <si>
    <t>Головне територіальне управління юстиції у місті Києві 
код 34691374</t>
  </si>
  <si>
    <t>Саксаганського вул. 110</t>
  </si>
  <si>
    <t>Розглянути клопотання орендаря щодо встановлення орендної ставки у розмірі 0,1% (орендна плата в місяць 
3%-3745,31 грн;
0,1% - 137,57 грн)</t>
  </si>
  <si>
    <t>Розглянути клопотання орендаря щодо встановлення орендної ставки у розмірі 0,1% (орендна плата в місяць 
3%-18937,38 грн
0,1% - 695,63 грн)</t>
  </si>
  <si>
    <t>Розглянути клопотання орендаря щодо встановлення орендної ставки у розмірі 0,1% (орендна плата в місяць 
3%-24912,33 грн
0,1% - 848,11 грн)</t>
  </si>
  <si>
    <t xml:space="preserve">Прохання орендаря встановити орендну ставку у розмірі 
0,1 %
(2923,74 грн за міс, та 3,34 грн за 1 кв. м станом на 01.10.2017)
</t>
  </si>
  <si>
    <t>Протокол №77 від 16.01.2018 - питання не розглянуто та перенесено. Протокол №70 від 16.11.2017 - не розглянуто та перенесено. Протокол №55 від 30.06.2017 -питання не набрало необхідної кількості голосів</t>
  </si>
  <si>
    <t>Антоновича вул., 115, К3</t>
  </si>
  <si>
    <t>15% - 29025,00 грн. в міс.</t>
  </si>
  <si>
    <t>Протокол №77 від 16.01.2018 - питання не розглянуто та перенесено. Лист суб"єкта подання від 16.01.2018 №08/657</t>
  </si>
  <si>
    <t xml:space="preserve">Зміна ставки                           20 кв. м -1%                          60 кв. м - 4%                      місячна орендна плата 6325,02 грн.                                                                                      </t>
  </si>
  <si>
    <t>062/05/14-11176</t>
  </si>
  <si>
    <t>08/19984</t>
  </si>
  <si>
    <t>ГО "Особливі можливості", код 40484696</t>
  </si>
  <si>
    <t>була орендна плата 6826,62 та орендна ставка 1% для 20,0 кв.м та 4% для 85,6 кв.м</t>
  </si>
  <si>
    <t>Запросити Корчак Світлану Миколаївну 0973240284</t>
  </si>
  <si>
    <t>062/05/18-11635</t>
  </si>
  <si>
    <t xml:space="preserve">08/20587 </t>
  </si>
  <si>
    <t>Київський міський психоневрологічний диспанссер</t>
  </si>
  <si>
    <t xml:space="preserve">Міський лкувально-консультативний центр </t>
  </si>
  <si>
    <t>Смоленська, вул., 8</t>
  </si>
  <si>
    <t>до 10.09.2019</t>
  </si>
  <si>
    <t>продовження зстосування ставки 1% до 31.12.2018 року</t>
  </si>
  <si>
    <t>КНП "ЦПМСД №2" Оболонського району м. Києва</t>
  </si>
  <si>
    <t>12%, 2890,32 грн.</t>
  </si>
  <si>
    <t xml:space="preserve">062/05/19-11458 </t>
  </si>
  <si>
    <t>08/20294</t>
  </si>
  <si>
    <t>КП "Київський центр розвитку міського середовища", код 40092489</t>
  </si>
  <si>
    <t>Хрещатик вул.., 32-А літ. В</t>
  </si>
  <si>
    <t>Інше використання (комунальне підприємство)</t>
  </si>
  <si>
    <t>до 28.10.2020</t>
  </si>
  <si>
    <t>15% - 58256,26</t>
  </si>
  <si>
    <t>08/22606</t>
  </si>
  <si>
    <t xml:space="preserve">період з 01.12.2017 -13.12.2017  - 4200082,88 грн. в міс. 
14.12.2017-31.12.2017 - 116310,00 грн. в міс.
з  01.01.2018 -200 311,88 грн. в міс.
</t>
  </si>
  <si>
    <t>Багомольця вул. , 7/14</t>
  </si>
  <si>
    <t>105/ОП/Р-284/2-3014</t>
  </si>
  <si>
    <t>08/18762</t>
  </si>
  <si>
    <t>Скульптор Романовський І. М. (2414615331)</t>
  </si>
  <si>
    <t>Приміщення,  цоколь</t>
  </si>
  <si>
    <t>Інше використання (розміщення творчої майстерні скульптора)</t>
  </si>
  <si>
    <t>Інше використання 15% - 10610,0 грн</t>
  </si>
  <si>
    <t>105/01-4743/1-1</t>
  </si>
  <si>
    <t>08/20609</t>
  </si>
  <si>
    <t>ФОП Намацалюк О. І. (2733118228)</t>
  </si>
  <si>
    <t>гімназія "Консул" № 86 Печерського району м. Києва</t>
  </si>
  <si>
    <t>кабінети, ІІІ поверх</t>
  </si>
  <si>
    <t xml:space="preserve">п, м
Пн: 16.00-20.00
Вт: 16.00-20.00
Ср: 16.00-20.00
Чт: 16.00-20.00
Нд: 13.00-17.00 (20 год в тиждень)
</t>
  </si>
  <si>
    <r>
      <t xml:space="preserve">12,7  кв. м - постійна, 203,6 кв.м - постійнаПротокольним рішенням № 63 від 11.09.2017 погоджено продовження договору оренди на 2 роки 364 дні, орендна ставка15%, що складає </t>
    </r>
    <r>
      <rPr>
        <b/>
        <sz val="10"/>
        <rFont val="Calibri"/>
        <family val="2"/>
        <charset val="204"/>
        <scheme val="minor"/>
      </rPr>
      <t>24718,11</t>
    </r>
    <r>
      <rPr>
        <sz val="10"/>
        <rFont val="Calibri"/>
        <family val="2"/>
        <charset val="204"/>
        <scheme val="minor"/>
      </rPr>
      <t xml:space="preserve"> грн без ПДВ</t>
    </r>
  </si>
  <si>
    <t>102/03/26-11253</t>
  </si>
  <si>
    <t>08/21761</t>
  </si>
  <si>
    <t xml:space="preserve">Школа № 282 </t>
  </si>
  <si>
    <t>Закревського М. вул., 65-а</t>
  </si>
  <si>
    <t>Приміщення                2 поверх</t>
  </si>
  <si>
    <t>Пн. - 15.50-19.30                   Вт. - 18.00-19.30                   Ср. - 15.50-19.30                   Чт. - 18.00-19.30                    Пт. - 15.50-19.30               (Під час літніх канікул (з 01 червня по 31 серпня) приміщення не орендується)</t>
  </si>
  <si>
    <t>За ставкою 15% - 5086,04 Див. докладно у окремій таблиці</t>
  </si>
  <si>
    <t>105/01-4745/1</t>
  </si>
  <si>
    <t>08/21074</t>
  </si>
  <si>
    <t>Приміщення (4 кабінети: 3 каб. на І та 1 каб. на ІІІ поверхах)</t>
  </si>
  <si>
    <t xml:space="preserve">
пн: 16.00-20.00
вт: 16.00-20.00
ср: 16.00-20.00
чт: 16.00-20.00
нд: 13.00-17.00
16,6 кв.м - постійно
</t>
  </si>
  <si>
    <t xml:space="preserve">  Інформація внесена в ЄІС.
150,4 кв.м - погодинно, 16,6 кв.м - постійно. Термін дії договору оренди до 18.05.2020.
Орендар звернувля листом з проханням зменшити орендну ставку
(було 15% - 16356,48 грн)</t>
  </si>
  <si>
    <t>105/01/4889/1</t>
  </si>
  <si>
    <t>08/21906</t>
  </si>
  <si>
    <t>Інше (проведення занять з англійської та німецької мов, орігамі, шахмати, психологія, права дитини, історія держави і права України, риторика)</t>
  </si>
  <si>
    <t xml:space="preserve">
пн:14.00-17.00
вт: 14.00-17.00
ср: 14.00-17.00
чт: 14.00-17.00
пт: 14.00-17.00 
(15 год.на тиждень)
</t>
  </si>
  <si>
    <t xml:space="preserve">  Інформація внесена в ЄІС.
Термін дії договору оренди до 18.05.2020.
Орендар звернувля листом від 20.10.2017 №105-4889/1 з проханням зменшити орендну ставку (було 15 % - 15519,9 грн.) </t>
  </si>
  <si>
    <t>була 10,5% - 13 896,05 грн.</t>
  </si>
  <si>
    <t>062/05/18-118</t>
  </si>
  <si>
    <t>08/301</t>
  </si>
  <si>
    <t>16% - 232246,24 грн. в місяць</t>
  </si>
  <si>
    <t>106-10322</t>
  </si>
  <si>
    <t>08/22674</t>
  </si>
  <si>
    <t>ЦПМСД №1 Подільського району</t>
  </si>
  <si>
    <t>ФОП Климова В.Г.</t>
  </si>
  <si>
    <t>нежитлові приміщення ,             3-й поверх</t>
  </si>
  <si>
    <t xml:space="preserve">ПРИВАТНИЙ ЗАКЛАД ОХОРОНИ ЗДОРОВ’Я ( кабінет контактної корекції зору) </t>
  </si>
  <si>
    <t>10% - 3793,00 грн.</t>
  </si>
  <si>
    <t>МЗК - 11,7 кв.м - 1%
20 кв.м - 1%,
73,9 кв.м - 4%</t>
  </si>
  <si>
    <t>Т.1, п.4</t>
  </si>
  <si>
    <t>1, 
4,
8</t>
  </si>
  <si>
    <t xml:space="preserve">1, 
4, 
5, 
15  </t>
  </si>
  <si>
    <t>6 695,15 
9 980,42 
29 941,25</t>
  </si>
  <si>
    <t>17187,09 
13 378,6</t>
  </si>
  <si>
    <t xml:space="preserve">2806,45, 
960,00 </t>
  </si>
  <si>
    <t>Ахматової А. вул., 14-Б</t>
  </si>
  <si>
    <t>Дружби народів Бульвар , 7а</t>
  </si>
  <si>
    <t>Дружби народів Бульвар , 29-А</t>
  </si>
  <si>
    <t>Ахматової А.  вул., 2 А</t>
  </si>
  <si>
    <t>Ахматової А. вул., 7/15</t>
  </si>
  <si>
    <t>Академіка Туполєва вул.., 16 літ. А</t>
  </si>
  <si>
    <t>Шевченка Т. бульвар, 60-А</t>
  </si>
  <si>
    <t xml:space="preserve"> Оболонський проспект, 7-А</t>
  </si>
  <si>
    <t>Оболонський проспект, 39-В</t>
  </si>
  <si>
    <t>Харківське шосе, 121, К 1, К. 26</t>
  </si>
  <si>
    <t>Полярна вул., 8-А літ. А</t>
  </si>
  <si>
    <t>Шевченка Т. бульвар, 3 літ. А</t>
  </si>
  <si>
    <t>Попова провулок, 2-В літ. А</t>
  </si>
  <si>
    <t>ГО "Всеукраїнська асоціація  виробників альтернативних та відновлювальних видів палива" 40417504 
ГО "Громадська екологічна ініціатива" 39722396</t>
  </si>
  <si>
    <t>ФО-П Титаренко В. С. 2706100137 
ТОВ "ПромГуртТрейдер" 32306700 
ФО-П Єгунян Л. А. 26090623296</t>
  </si>
  <si>
    <t>СКП "Київтелесервіс", 31815760 
ТОВ "ПромГуртТрейдер", 32306700</t>
  </si>
  <si>
    <t>Визначити оренду ставку у розмірі 15%</t>
  </si>
  <si>
    <t>3.1</t>
  </si>
  <si>
    <t xml:space="preserve">08/12992 </t>
  </si>
  <si>
    <t xml:space="preserve">Погоджено  </t>
  </si>
  <si>
    <t>4.1.</t>
  </si>
  <si>
    <t>358/26/2/103</t>
  </si>
  <si>
    <t>08/706</t>
  </si>
  <si>
    <t>ФОП Сиволожський В.Л.</t>
  </si>
  <si>
    <t xml:space="preserve"> Райдужна вул. 25</t>
  </si>
  <si>
    <t>приміщення 1,2 поверхи</t>
  </si>
  <si>
    <t>4.2.</t>
  </si>
  <si>
    <t>107-30/578</t>
  </si>
  <si>
    <t>08/1480</t>
  </si>
  <si>
    <t>КП "Керуюча компанія з обслуговування житлового фонду Святошинського району м.Києва"</t>
  </si>
  <si>
    <t>ФОП Рищук Ю.С.</t>
  </si>
  <si>
    <t>Доброхотова вул., 11</t>
  </si>
  <si>
    <t>17.2</t>
  </si>
  <si>
    <t xml:space="preserve">Продовольчі товари крім товарів підакцизної групи                            </t>
  </si>
  <si>
    <t>4.3.</t>
  </si>
  <si>
    <t>ФОП Балабанов С.К.</t>
  </si>
  <si>
    <t>4.4.</t>
  </si>
  <si>
    <t>ФОП Помазан Р.А.</t>
  </si>
  <si>
    <t>062/05/11-533</t>
  </si>
  <si>
    <t>08/839</t>
  </si>
  <si>
    <t>19.01.2018</t>
  </si>
  <si>
    <t>КМКЛ №1</t>
  </si>
  <si>
    <t>ТОВ "МЕДЕКСПРЕС"</t>
  </si>
  <si>
    <t>Харківське шосе, 121, корпус 1</t>
  </si>
  <si>
    <t xml:space="preserve">приміщення 1 поверху </t>
  </si>
  <si>
    <t>для розміщення приватного закладу охорони здоров’я (проведення нейрохірургічного оперативного лікування з ендоскопічною асистенцією)</t>
  </si>
  <si>
    <t xml:space="preserve">П, 
Пн.  15.15-18.00
Вт.  15.15-18.00
Ср.  15.15-18.00
Чт.  15.15-18.00
Пт.  15.15-18.00 
(14 год. На тиждень)
</t>
  </si>
  <si>
    <t>Протокол №78 від 30.01.2018 питання не розглянуто та перенесено. Протокол №77 від 26.01.2018 - питання знято на доопрацювання М.Буділовим</t>
  </si>
  <si>
    <t xml:space="preserve">П, 
ПН. 17:00-22:00                 
ВТ. 17:00-22:00                              СР. 17:00-22:00              ЧТ.17:00-22:00               ПТ.17:00-22:00 
(25 год. На тиждень)                       </t>
  </si>
  <si>
    <t>08/231-296/ПР</t>
  </si>
  <si>
    <t>КП УЗН Дніпровського району м. Києва</t>
  </si>
  <si>
    <t>ГО "Рада ветеранів АТО Дніпровського району міста Києва код 39902860</t>
  </si>
  <si>
    <t>Визволителів проспект, 2, літ. А-2</t>
  </si>
  <si>
    <t>Громадська організація з реабілітації, 
Благодійна організація з реабілітації</t>
  </si>
  <si>
    <t xml:space="preserve">Протокол №78 від 30.01.2018 - Рекомендувати організації надати інформацію про джерела фінансування за рахунок якого буде здійснюватися відновлення та реконструкція будівлі. Протокол №69 від 14.11.2017 - перенесено. Протокол №68 від 02.11.2017 питання не розглянуто та перенесено на засідіння комісії запросити балансоутримувача і потенційного орендаря Протокол №43 від 14.03.2017 - Орендодавцю майна надати відомості щодо діяльності організації. Протокол №42 від 16.02.2017 - питання не розглянуто та перенесено. </t>
  </si>
  <si>
    <t xml:space="preserve">ІНФОРМАЦІЮ НЕ НАДАНО
ПР 
Постійна комісія Київської міської ради з питань охорони здоров'я та соціального захисту 22.02.2017 - підтримала проект рішення </t>
  </si>
  <si>
    <t>109/01/25-655</t>
  </si>
  <si>
    <t>стандартизована</t>
  </si>
  <si>
    <t>КП "Керуюча компанія з обслуговування житлового фонду Шевченківського району м.Києва"</t>
  </si>
  <si>
    <t>Комунальна реабілітаційна установа "Київський центр незрячих"</t>
  </si>
  <si>
    <t>Перемоги проспект, 98/2</t>
  </si>
  <si>
    <t>Розміщення бюджетної установи, яка утримується за рахунок бюджету міста Києва</t>
  </si>
  <si>
    <t>П, 
ЧТ 16:00-20:00
ПТ 16:00-20:00 
(8 год. В тиждень)</t>
  </si>
  <si>
    <t>106-6753</t>
  </si>
  <si>
    <t xml:space="preserve">08/15948 </t>
  </si>
  <si>
    <t>Правди проспект, 64 - Г</t>
  </si>
  <si>
    <t>ЗНЗ №242</t>
  </si>
  <si>
    <t>нежитлові притміщення, 2-й поверх</t>
  </si>
  <si>
    <t xml:space="preserve">П,
ПН. 15:00-19:00
ВТ. 15:00-19:00
СР. 15:00-19:00
ЧТ. 15:00-19:00
ПТ. 15:00-19:00 
(28 год. на тижд.) </t>
  </si>
  <si>
    <t>Зміна ІУ (зміна цільового призначення)</t>
  </si>
  <si>
    <t>С. Олійника вул., 21</t>
  </si>
  <si>
    <t>7*</t>
  </si>
  <si>
    <t>2-й повторний</t>
  </si>
  <si>
    <t>Протокол №78 від 30.01.2018 - перенесено до прийняття Нової Методики розрахунку орендної плати. Протокол №77 від 16.01.2017 - питання не розглянуто та перенесено</t>
  </si>
  <si>
    <t xml:space="preserve"> Оболонський просп., 7-А</t>
  </si>
  <si>
    <t>Оболонський просп., 39-В</t>
  </si>
  <si>
    <t>Харківське шосе, № 121, К 1, К. 26</t>
  </si>
  <si>
    <t>нежилі</t>
  </si>
  <si>
    <t xml:space="preserve">Протокол №78 від 30.01.2018 - перенести розгляд питання та запросити представника ДОЗ. Протокол №77 від 16.01.2017 - питання не розглянуто та перенесено. </t>
  </si>
  <si>
    <t xml:space="preserve">Пропозиція Центру продовжити договір оренди на 2 роки 364 дні. </t>
  </si>
  <si>
    <t>Не набрало необхідної кількості голосів</t>
  </si>
  <si>
    <t xml:space="preserve">Протокол №78 від 30.01.2018 - питання не набрало необхідної кількості голосів. Протокол №77 від 16.01.2017 - питання не розглянуто та перенесено. </t>
  </si>
  <si>
    <t xml:space="preserve">Протокол №78 від 30.01.2018 - знято на доопрацювання депутатом С.Артеменком. Протокол №77 від 16.01.2017 - питання не розглянуто та перенесено. </t>
  </si>
  <si>
    <t>Академіка туполєва вул.., 16 літ. А</t>
  </si>
  <si>
    <t>Полярна вул., 8А літ. А</t>
  </si>
  <si>
    <t xml:space="preserve">Протокол №78 перенести розгляд питання та запросити представлника орендаря. Протокол №77 від 16.01.2017 - питання не розглянуто та перенесено. </t>
  </si>
  <si>
    <t>Попова провулок 2В літ. А</t>
  </si>
  <si>
    <t xml:space="preserve">Протокол №78 від 30.01.2018. Протокол №77 від 16.01.2017 - питання не розглянуто та перенесено. </t>
  </si>
  <si>
    <t>А.Ахматової вул., 13-В</t>
  </si>
  <si>
    <t>70.1</t>
  </si>
  <si>
    <t>Заміна сторони по договору з ФО-П Форбаток М.О. на 
ФО-П Форбаток О.В.</t>
  </si>
  <si>
    <t>кафе - 60,70 кв.м 
виробництво - 764,80 кв.м</t>
  </si>
  <si>
    <t>Подільській РДА вивчити попит на оренду нежитлового приміщення на вул. Нижній Вал, 37/20</t>
  </si>
  <si>
    <t>009-363р</t>
  </si>
  <si>
    <t>08/231-3259/ПР</t>
  </si>
  <si>
    <t xml:space="preserve"> Героїв Севастополя вул., 9 А</t>
  </si>
  <si>
    <t>школа №67</t>
  </si>
  <si>
    <t>П, 
ВТ 14:00-17:30
ЧТ 14:00-17:30 
(7 год. На тиждень)</t>
  </si>
  <si>
    <t>Протокол №79 від 13.02.2018 - питання перенесено для уточнення інформації щодо об"єкта</t>
  </si>
  <si>
    <t xml:space="preserve">ПР, 
Постійна комісія Київської міської ради з питань освіти, науки, сім'ї, молоді та спорту - підтримано проект рішення.  </t>
  </si>
  <si>
    <t>104-573</t>
  </si>
  <si>
    <t>08/1108</t>
  </si>
  <si>
    <t>ФОП Скрипник Олександр Олександрович (2826218417);       ФОП Ковалівський Юрій Олександрович (2829224877)</t>
  </si>
  <si>
    <t>Героїв Дніпра вул., 10 Б</t>
  </si>
  <si>
    <t>П, 
ПН. 20:00-21:00 
СР. 20:00-21:00
ПТ. 20:00-21:00
Сб. доба
         Нд. доба 
(13  год. на місяць у будні та 9 днів на місяць у вихідні)</t>
  </si>
  <si>
    <t>Гайдай З.вул., 10 В</t>
  </si>
  <si>
    <t>П, 
ПН. 19:30-21:00 
СР. 19:30-21:00
ПТ. 19:30-21:00
Сб. доба
Нд. доба
(20  год. на місяць у будні та 9 днів на місяць у вихідні)</t>
  </si>
  <si>
    <t>ФОП Грушевська Наталія Вікторівна (3101313660);       ФОП Ковалівський Юрій Олександрович (2829224877)</t>
  </si>
  <si>
    <t>Героїв Сталінграда проспект, 39 Г</t>
  </si>
  <si>
    <t>Приміщення,          2 поверх</t>
  </si>
  <si>
    <t>П, 
Вт.19:30-21:00
Сб. доба 
(7 год. на місяць у будні та 4 дні на місяць у вихідні)</t>
  </si>
  <si>
    <t>105/01-7020/1</t>
  </si>
  <si>
    <t>08/199</t>
  </si>
  <si>
    <t>05.01.2018</t>
  </si>
  <si>
    <t>Громадянин Трегубов Ю. В. (2695415893)                               ТОВ "Ліберті Фанненшл" (40411591)</t>
  </si>
  <si>
    <t>паркомісце № 23, підвал</t>
  </si>
  <si>
    <t>розміщення стоянки для автомобілю (паркомісце № 23)</t>
  </si>
  <si>
    <t>паркомісце № 22, підвал</t>
  </si>
  <si>
    <t>розміщення стоянки для автомобілю (паркомісце № 22)</t>
  </si>
  <si>
    <t>Громадянин Трегубов Ю. В. (2695415893)                               ТОВ "Ліберті Фанненшл" (40411591)                                ТОВ "Укренергобудресурси" (36203764)</t>
  </si>
  <si>
    <t>паркомісце № 19, підвал</t>
  </si>
  <si>
    <t>розміщення стоянки для автомобілю (паркомісце № 19)</t>
  </si>
  <si>
    <t>108-1462</t>
  </si>
  <si>
    <t>08/1513</t>
  </si>
  <si>
    <t xml:space="preserve">ТОВ «Таурус-15» (35378097)
ФОП Думолія Радж Кумар (2983320411)
ФОП Земцова Л.П. (1180809920)
</t>
  </si>
  <si>
    <t xml:space="preserve">Ушинського вул., 1 </t>
  </si>
  <si>
    <t>Приміщення,     цоколь</t>
  </si>
  <si>
    <t>Побутове обслуговування населення 
(перукарня)</t>
  </si>
  <si>
    <t>2 роки             364 дні</t>
  </si>
  <si>
    <t>062/05/20-721</t>
  </si>
  <si>
    <t>08/1373</t>
  </si>
  <si>
    <t>29.01.2018</t>
  </si>
  <si>
    <t>оголошення конкурсу</t>
  </si>
  <si>
    <t>АПЗ "Київський міський дитячий діагностичний центр"</t>
  </si>
  <si>
    <t>Ініціатор ТОВ "ЕКО ГРІН ПЛЮС" (40804183) Заявник ТОВ "ЗЕРНОПРОМ" (30407882)</t>
  </si>
  <si>
    <t>Урлівська вул., 13</t>
  </si>
  <si>
    <t>цоколь</t>
  </si>
  <si>
    <t>20.1</t>
  </si>
  <si>
    <t>Ідальня (крім товарів підакцизної групи)</t>
  </si>
  <si>
    <t>109/01/25-12930</t>
  </si>
  <si>
    <t>08/206</t>
  </si>
  <si>
    <t xml:space="preserve">Ініціатор – ТОВ «КУПЕЦЬКА ГІЛЬДІЯ»
код  37896515
Заявник – ФОП Цоклан Л.П.
код  2590700109
Заявник – ТОВ «РЕДЕКА»
код  33748178
        Заявник – ТОВ «Торговий дім «ТРЕЙД ІНВЕСТ»
код  38005780
Заявник – ФОП Мартинов С.В.
код  3260615751
Заявник – ФОП Кобзаренко Т.В.
код  3249112839
Заявник – ПП «АЛЬБА ПЛЮС»
код  33746605
Заявник – Євдокимов О.О.
Заявник – ФОП Фурса А.Д.
код 3069213443
Заявник – ТОВ «АВАНГАРД – ЛТД»
код  3726788
Заявник – ГО «Київ.Стратегія2025»
код  37818353
</t>
  </si>
  <si>
    <t>Хрещатик вул., 30/1</t>
  </si>
  <si>
    <t>Кіоск</t>
  </si>
  <si>
    <t>Приміщення,
кіоск</t>
  </si>
  <si>
    <t>17.2., 
26.2.</t>
  </si>
  <si>
    <t>Музей</t>
  </si>
  <si>
    <t>Визначити цільове призначення приміщення - розміщення музею</t>
  </si>
  <si>
    <t>продтовари  8% - 4087,04 грн. в місяць</t>
  </si>
  <si>
    <t>108-22400</t>
  </si>
  <si>
    <t>08/190</t>
  </si>
  <si>
    <t>12.09.2017   11.10.2017</t>
  </si>
  <si>
    <t>ФОП Кохненко С.Я.   Р.н.о.к.п.п. 2169514631              ФОП Корноух Л.С.    Р.н.о.к.п.п.  3141310563</t>
  </si>
  <si>
    <t>Освіти вул., 18</t>
  </si>
  <si>
    <t>100-1352</t>
  </si>
  <si>
    <t>08/1588</t>
  </si>
  <si>
    <t>КП "КК ОЖФ Голосіївського району міста Києва"</t>
  </si>
  <si>
    <t>ФОП Жаворонкіна Г. В., 2780006965;                               ТОВ "ГУД ДЕЙ ГРУП" ,                           38545026</t>
  </si>
  <si>
    <t>Велика Васильківська вул., 42-Б</t>
  </si>
  <si>
    <t>14.3.</t>
  </si>
  <si>
    <t>Комп"ютерні клуби, інтернет-кафе</t>
  </si>
  <si>
    <t>Без обмеження цільового використання</t>
  </si>
  <si>
    <t>105/01-3820/1</t>
  </si>
  <si>
    <t>08/198</t>
  </si>
  <si>
    <t>ГО "Інститут досліджень російської агресії" (40813528)                                ГО "Клуб громадського бюджету" (41744225)    ГО "Сінтагма" (40455534)                                ГО "Товариство інвалідів Дніпровського району м. Києва "Патріот" (26267396)                             ГО "Асоціація народних волонтерів України" (39563292)                                БФ "Омріяна країна" (38703503)                               ТОВ "А - Контроль" (40803661)</t>
  </si>
  <si>
    <t>Лютеранська вул., 3 літ. "А"</t>
  </si>
  <si>
    <t xml:space="preserve">Житловий </t>
  </si>
  <si>
    <t>29                             11</t>
  </si>
  <si>
    <t>розміщення: громадської, благодійної організації на площі, що не використовується для провадження підприємницької діяльності;                   офісу</t>
  </si>
  <si>
    <t xml:space="preserve">104-575 </t>
  </si>
  <si>
    <t>08/1106</t>
  </si>
  <si>
    <t>ФОП Сушкевич Анна Миколаївна (3110715720);       ПП "Альба плюс" (33746605)</t>
  </si>
  <si>
    <t>Гайдай З.вул., 9 Б</t>
  </si>
  <si>
    <t>будівля</t>
  </si>
  <si>
    <t>17.2      9.3</t>
  </si>
  <si>
    <t xml:space="preserve">продтовари (крім товарів підакцізної групи);                 промтовари + товари підакцізної групи            </t>
  </si>
  <si>
    <t xml:space="preserve">8, 
18 </t>
  </si>
  <si>
    <t>3 516,67          7 912,5</t>
  </si>
  <si>
    <t>062/05/20-12575</t>
  </si>
  <si>
    <t>08/307</t>
  </si>
  <si>
    <t>КП ШЕУ Голосіївського району м. Києва</t>
  </si>
  <si>
    <t>ТОВ "Прозора криниця", код 38320474; ТОВ "Гуд дей груп", код 38545026; ФО-П Леонова Т.В., код 1823618728; ФО-П Патарая А.Б., 2452525450; ФО-П Погребинська Т.В.</t>
  </si>
  <si>
    <t>Науки проспект, 4 (фабрика "Рошен")</t>
  </si>
  <si>
    <t>підземний пішохідний перехід</t>
  </si>
  <si>
    <t>частина переходу</t>
  </si>
  <si>
    <t>Промтовари + товари підакцизної групи</t>
  </si>
  <si>
    <t>Орендодавцю майна не включати нежитлове приміщення в перелік вільних нежитлових приміщень</t>
  </si>
  <si>
    <t>104-571</t>
  </si>
  <si>
    <t>08/1110</t>
  </si>
  <si>
    <t>ТОВ "Навчально-виховний комплекс "Всезнайко"     (37047306)</t>
  </si>
  <si>
    <t>Озерна вул., 8 А</t>
  </si>
  <si>
    <t>19.14</t>
  </si>
  <si>
    <t>приватний навчальний заклад загальної, дошкільної та позашкілної освіти</t>
  </si>
  <si>
    <t>1, 
3</t>
  </si>
  <si>
    <t xml:space="preserve">1% - 100 кв.м, 
3% - понад 100 кв.м </t>
  </si>
  <si>
    <t>105/01-7201/1</t>
  </si>
  <si>
    <t>08/1586</t>
  </si>
  <si>
    <t>31.01.2018</t>
  </si>
  <si>
    <t>КНП ЦПМСД Печерського району</t>
  </si>
  <si>
    <t>ГО "Всеукраїнська молодіжна організація "Асоціація молодих медиків України" (25882872)</t>
  </si>
  <si>
    <t>Івана Мазепи вул., 2</t>
  </si>
  <si>
    <t>29.1</t>
  </si>
  <si>
    <t>Розміщення громадської організації на площі, що не використовується для провадження підприємницької діяльності (соціальне забезпечення дітей безоплатними ортезами на стопу)</t>
  </si>
  <si>
    <t>062/05/20-497</t>
  </si>
  <si>
    <t xml:space="preserve">08/917 </t>
  </si>
  <si>
    <t>22.01.2018</t>
  </si>
  <si>
    <t>МБФ "Допомога дітям Чорнобиля", код 20066589</t>
  </si>
  <si>
    <t xml:space="preserve">Шолом-Алейхема вул., 3 літ. А </t>
  </si>
  <si>
    <t>приміщення; 1-2 поверх</t>
  </si>
  <si>
    <t>062/05/20-736</t>
  </si>
  <si>
    <t>08/1370</t>
  </si>
  <si>
    <t>ГО "Сінтагма", код 40455534</t>
  </si>
  <si>
    <t>Петлюри С. вул., 23/126 літ. А</t>
  </si>
  <si>
    <t xml:space="preserve">1, 
 4 </t>
  </si>
  <si>
    <t>102/03/26-51</t>
  </si>
  <si>
    <t>08/298</t>
  </si>
  <si>
    <t>ГО "Громадянський Правозахист" (35392698)</t>
  </si>
  <si>
    <t>Бикова Л. бульвар, 7-А</t>
  </si>
  <si>
    <t xml:space="preserve">1, 
4 </t>
  </si>
  <si>
    <t>Протокол №79 від 13.02.2018 - перенести розгляд та запросити потенційного орендаря</t>
  </si>
  <si>
    <t xml:space="preserve">Складна ставка: 1% до 20 кв.м  і 4% до надлишку 2,47 кв.м </t>
  </si>
  <si>
    <t>101-496/02</t>
  </si>
  <si>
    <t>08/1503</t>
  </si>
  <si>
    <t>ГО "Спортивний клуб "СІБУМІ" (41376401)</t>
  </si>
  <si>
    <t>П,
 ПН 19:30-20:30
ВТ 19:30-20:30
СР 19:30-20:30
ЧТ 19:30-20:30
ПТ 19:30-20:30
(5 год. На тиждень)</t>
  </si>
  <si>
    <t>Протокол №79 від 13.02.2018 - перенести та запропонувати орендну плату у розмірі 1000 грн в місяць</t>
  </si>
  <si>
    <t>107-30/390</t>
  </si>
  <si>
    <t>08|764</t>
  </si>
  <si>
    <t>17/01/2018</t>
  </si>
  <si>
    <t>107-30/538</t>
  </si>
  <si>
    <t>08/1499</t>
  </si>
  <si>
    <t xml:space="preserve"> 30.01.2018</t>
  </si>
  <si>
    <t>Громадська організація "Спортивний клуб "Торнадо Данс", (40072154)</t>
  </si>
  <si>
    <t>Наумова Генерала вул., 35А</t>
  </si>
  <si>
    <t>СЗШ №72</t>
  </si>
  <si>
    <t>П, 
ПН 12:30-19:30
ВТ 15:00-18:00
СР 12:30-19:30
ЧТ 15:00-18:00
ПТ 15:30-19:30 
(24 год. На тиждень)</t>
  </si>
  <si>
    <t>Визначити орендну плату у розмірі 1000 грн в місяць</t>
  </si>
  <si>
    <t>Проведення навчально-тренувальних спортивних занять</t>
  </si>
  <si>
    <t>105/01-6563/1/1</t>
  </si>
  <si>
    <t>08/1103</t>
  </si>
  <si>
    <t>23.01.2018</t>
  </si>
  <si>
    <t>УО Печерської РДА</t>
  </si>
  <si>
    <t xml:space="preserve">МБФ "Спорт і діти" (40023490) </t>
  </si>
  <si>
    <t>Білокур К. вул., 3</t>
  </si>
  <si>
    <t>Спеціалізована школа             № 88 Печерського району м. Києва</t>
  </si>
  <si>
    <t>Приміщення, 1 поверх ( спортзал)</t>
  </si>
  <si>
    <t>Розміщення фізкультурно - спортивного закладу, діяльність якого спрямована на організацію та проведення занять різними видами спорту (проведення занять з спортивної гімнастики)</t>
  </si>
  <si>
    <t xml:space="preserve">П, 
ВТ.: 18.00-19.00
ЧТ.: 18.00-19.00
СБ.: 11.00-12.00 
(3 год. На тиждень) </t>
  </si>
  <si>
    <t>105/01-6537/1</t>
  </si>
  <si>
    <t>08/1102</t>
  </si>
  <si>
    <t xml:space="preserve"> 23.01.2018</t>
  </si>
  <si>
    <t>ГО "Дитячий футбольний клуб імені Валентина Щербачова" (40481758)</t>
  </si>
  <si>
    <t xml:space="preserve"> Шота Руставелі вул., 37</t>
  </si>
  <si>
    <t>Ліцей інформаціних технологій № 79 Печерського району м. Києва</t>
  </si>
  <si>
    <t>Приміщення, 4 поверх (спортзал)</t>
  </si>
  <si>
    <t>Розміщення фізкультурно - спортивного закладу, діяльність якого спрямована на організацію та проведення занять різними видами спорту (проведення тренувань з футболу)</t>
  </si>
  <si>
    <t>П, 
ПН.: 18.00-20.00 
СР.:  18.00-20.00 
ПТ.:  18.00-20.00 
СБ.: доба
(годин на тиждень)</t>
  </si>
  <si>
    <t>Визначити СБ. - доба</t>
  </si>
  <si>
    <t>009-365р</t>
  </si>
  <si>
    <t>08/231-3261/ПР</t>
  </si>
  <si>
    <t>22.12.2017</t>
  </si>
  <si>
    <t xml:space="preserve">КНП "КММЦ "Академія здоров'я людини" </t>
  </si>
  <si>
    <t>ПВНЗ "Київський медичний університет"</t>
  </si>
  <si>
    <t>Харківське шосе, № 121, літ. Ч</t>
  </si>
  <si>
    <t>приміщення 9 поверху</t>
  </si>
  <si>
    <t>розміщення приватного навчального закладу</t>
  </si>
  <si>
    <t>ПР, 
ПК з питань охорони здоров"я та соціального захисту населення - підтримала ПР</t>
  </si>
  <si>
    <t>062/05/20-538</t>
  </si>
  <si>
    <t>08/865</t>
  </si>
  <si>
    <t>ВНЗ"Перший Київський медичний коледж"</t>
  </si>
  <si>
    <t>ФОП Гуменний А.Г. 2475010774</t>
  </si>
  <si>
    <t>Мельникова вул., 14</t>
  </si>
  <si>
    <t>23.1</t>
  </si>
  <si>
    <t>буфет в навчальному закладі</t>
  </si>
  <si>
    <t>062/05/20-537</t>
  </si>
  <si>
    <t>08/864</t>
  </si>
  <si>
    <t>108-22401</t>
  </si>
  <si>
    <t>08/191</t>
  </si>
  <si>
    <t>ФОП Сагайдак М.М.              Р.н.о.к.п.п.               2297716598</t>
  </si>
  <si>
    <t>Гарматна вул., 16/85</t>
  </si>
  <si>
    <t>108-565</t>
  </si>
  <si>
    <t>08/714</t>
  </si>
  <si>
    <t>ФОП Кульчицький Б.Ю    Р.н.о.к.п.п. - 3226321718</t>
  </si>
  <si>
    <t>Стадіонна вул., 21/1</t>
  </si>
  <si>
    <t>Приіщення, Цоколь</t>
  </si>
  <si>
    <t>108-1327</t>
  </si>
  <si>
    <t>08/1506</t>
  </si>
  <si>
    <t>ТОВ "Формстиль" - Код ЄДРПОУ 31369534</t>
  </si>
  <si>
    <t xml:space="preserve">Відрадний проспект, 14/45 </t>
  </si>
  <si>
    <t>102/03/26-52</t>
  </si>
  <si>
    <t>08/295</t>
  </si>
  <si>
    <t>ФО-П Ясінська Л. В. (2629402426)</t>
  </si>
  <si>
    <t>107-30/110</t>
  </si>
  <si>
    <t>08/292</t>
  </si>
  <si>
    <t>ФОП Журавель А. М., (2773919045)</t>
  </si>
  <si>
    <t>Ролана Ромена бульв., 4</t>
  </si>
  <si>
    <t>2 роки 364 днів</t>
  </si>
  <si>
    <t>розміщення перукарні</t>
  </si>
  <si>
    <t>552/26/2/103</t>
  </si>
  <si>
    <t>08/1184</t>
  </si>
  <si>
    <t xml:space="preserve"> 24.01.2018</t>
  </si>
  <si>
    <t>03.01.2018</t>
  </si>
  <si>
    <t>КПОЖФ</t>
  </si>
  <si>
    <t>ФОП Таптунов С. М. (3054216215)</t>
  </si>
  <si>
    <t>Миропільська вул., 13А</t>
  </si>
  <si>
    <t>Розміщення буфета, який не здійснює продаж товарів підакцизної групи товарів</t>
  </si>
  <si>
    <t>227500,00</t>
  </si>
  <si>
    <t>101-13724/02</t>
  </si>
  <si>
    <t>08/21830</t>
  </si>
  <si>
    <t>КП "Господар Дарницького району міста Києва" (14315687)</t>
  </si>
  <si>
    <t>Заслонова К. вул., 3</t>
  </si>
  <si>
    <t>20.5</t>
  </si>
  <si>
    <t>08/200</t>
  </si>
  <si>
    <t>ФОП Компанець Олена Миколаївна (2774601465)</t>
  </si>
  <si>
    <t>Цитадельна вул., 4/7</t>
  </si>
  <si>
    <t>розміщення ідальні, що не здійснює продаж товарів підакцізної групи</t>
  </si>
  <si>
    <t>062/05/20-720</t>
  </si>
  <si>
    <t>08/1372</t>
  </si>
  <si>
    <t>ДКЛ № 7 Печерського району м. Києва</t>
  </si>
  <si>
    <t>ФОП Оржаховська С.Я. (2122006264)</t>
  </si>
  <si>
    <t>Підвисоцького Професора вул., 4 літ. Б</t>
  </si>
  <si>
    <t>18.3</t>
  </si>
  <si>
    <t>Дитячі товари</t>
  </si>
  <si>
    <t>062/05/20-12576</t>
  </si>
  <si>
    <t>08/306</t>
  </si>
  <si>
    <t>ФО-П Пантелус З. Я. 1949501264</t>
  </si>
  <si>
    <t>Ялинкова вул., 58/68</t>
  </si>
  <si>
    <t>17.1.</t>
  </si>
  <si>
    <t>Кафе (крім товарів підакцизної групи)</t>
  </si>
  <si>
    <t>38.1</t>
  </si>
  <si>
    <t>107-30/799</t>
  </si>
  <si>
    <t>06.02.2018</t>
  </si>
  <si>
    <t>КП "Керуюча компанія з обслуговування житлового фонду Святошинського району"</t>
  </si>
  <si>
    <t>ФОП Балабанова В.С.</t>
  </si>
  <si>
    <t>Нежитловий, 1 поверх</t>
  </si>
  <si>
    <t>розміщення торговельного об"єкту з продажу продовольчих товарів, крім товарів підакцизної групи</t>
  </si>
  <si>
    <t>062/05/11-530</t>
  </si>
  <si>
    <t>08/835</t>
  </si>
  <si>
    <t>Комунальне некомерційне підприємство «Київський міський медичний центр «Академія здоров’я людини»</t>
  </si>
  <si>
    <t>КП "Дарницький медичний центр"</t>
  </si>
  <si>
    <t>Харківське шосе, № 121, літ. Ч, корп. 3</t>
  </si>
  <si>
    <t xml:space="preserve">розміщення приватного закладу охорони здоров'я </t>
  </si>
  <si>
    <t>ТОВ "Лентрейд Груп", код 41219802</t>
  </si>
  <si>
    <t>Михайлівська вул., 16А літ. І</t>
  </si>
  <si>
    <t>Виставка, виставка-продаж</t>
  </si>
  <si>
    <t>062/05/17-518</t>
  </si>
  <si>
    <t>08/912</t>
  </si>
  <si>
    <t>ДКЛ № 5 Святошинського району м. Києва</t>
  </si>
  <si>
    <t>ФОП Зеленська Юлія Володимирівна, 2595617807</t>
  </si>
  <si>
    <t>Академіка Вернадського бульвар, 53 літ.А</t>
  </si>
  <si>
    <t>14.2.</t>
  </si>
  <si>
    <t>Приватна медична практика</t>
  </si>
  <si>
    <t>062/05/11-514</t>
  </si>
  <si>
    <t>08/895</t>
  </si>
  <si>
    <t>Стоматологічна поліклініка Дарницького району</t>
  </si>
  <si>
    <t>ТОВ "Майстерня посмішки", 38538731</t>
  </si>
  <si>
    <t>Вербицького Архітектора вул., 3 Б</t>
  </si>
  <si>
    <t xml:space="preserve">приватний заклад охорони здоров'я </t>
  </si>
  <si>
    <t>2 роки 236 дні</t>
  </si>
  <si>
    <t>Протокол №79 від 13.02.2018 - перенесено до моменту призначення нового керівника КП "Київська стоматологія"</t>
  </si>
  <si>
    <t>47,89 кв.м  (у т.ч. 21,78 МЗК - 20% від орендної плати)</t>
  </si>
  <si>
    <t>100-1341</t>
  </si>
  <si>
    <t>08/1523</t>
  </si>
  <si>
    <t>ТОВ "Автошкола "СІТІ"                            Код 41404255</t>
  </si>
  <si>
    <t>Антоновича вул., 4/6</t>
  </si>
  <si>
    <t xml:space="preserve">П, 
Пн: 19-00 – 21-00
Ср: 19-00 – 21-00
Чт: 11-00 – 13-00
Пт: 11-00 – 13-00 
(8,5 год. На тиждень)
</t>
  </si>
  <si>
    <t xml:space="preserve">Протокол №79 від 13.02.2018 </t>
  </si>
  <si>
    <t>Збільшується орендна ставка з 10% на 13% за згодою орендаря ТОВ "Автошкола "СІТІ" від 16.01.2018 № 16/01</t>
  </si>
  <si>
    <t>101-283/02</t>
  </si>
  <si>
    <t>08/463</t>
  </si>
  <si>
    <t>ТОВ "Крок до мрій" (39760101)</t>
  </si>
  <si>
    <t>Княжий Зтон вул., 17-В</t>
  </si>
  <si>
    <t>Інше
(надання освітніх послуг)</t>
  </si>
  <si>
    <t>П, 
ПН.17:00-19:00                                                          СР.17:00-19:00                 ПТ.17:00-19:00 
(6 год. на тиждень)</t>
  </si>
  <si>
    <t>101-174/02</t>
  </si>
  <si>
    <t>08/441</t>
  </si>
  <si>
    <t>Вищий навчальний заклад "Університет економіки та права "КРОК" (04635922)</t>
  </si>
  <si>
    <t>Мишуги вул., 5</t>
  </si>
  <si>
    <t>Гімназія міжнар. відносин № 323</t>
  </si>
  <si>
    <t>Приміщення,           1-3  поверхи</t>
  </si>
  <si>
    <t>3081,08+
доба</t>
  </si>
  <si>
    <t xml:space="preserve">П, 
ПН.14:00-15:00               16.00-17.30              ВТ.14:00-15:00               16.00-17.30                                          СР.14:00-15:00               16.00-17.30                          СБ. - доба
(10,5 год. на тиждень та 1 доба) </t>
  </si>
  <si>
    <t>Кошиця вул., 6</t>
  </si>
  <si>
    <t>Гімназія "Діалог"</t>
  </si>
  <si>
    <t>Інше 
(надання освітніх послуг)</t>
  </si>
  <si>
    <t>1271,6 +доба</t>
  </si>
  <si>
    <t xml:space="preserve">П, 
ПН.14:15-15:15 ВТ.15:00-16:00                                             СР.15:00-16:00    ЧТ.15:00-16:00                        Пт.15:00-16:00
СБ. - доба 
(5 год. на тиждень та 1 доба)
</t>
  </si>
  <si>
    <t>102/03/26-11157</t>
  </si>
  <si>
    <t>08/348</t>
  </si>
  <si>
    <t>УО Деснянської РДА</t>
  </si>
  <si>
    <t xml:space="preserve">ТОВ «Навчально-виховний центр «Феномен» (34972619)   </t>
  </si>
  <si>
    <t xml:space="preserve"> Бальзака О., вул, 90-А</t>
  </si>
  <si>
    <t>Інше (здійснення освітньої діяльності погодинно)</t>
  </si>
  <si>
    <t>П, 
Пн. – 15.00-16.30
Ср. – 15.00-16.30
Пн. – 15.00-16.30
Вт. – 15.00-16.30                   (6 годин на тиждень)</t>
  </si>
  <si>
    <t xml:space="preserve">102/03/26-604 </t>
  </si>
  <si>
    <t>08/1478</t>
  </si>
  <si>
    <t>ФОП Чаус Я.О.   (3265312421)</t>
  </si>
  <si>
    <t xml:space="preserve"> Бальзака О. вул., 55-А</t>
  </si>
  <si>
    <t>ДНЗ №111</t>
  </si>
  <si>
    <t>приміщення,        2-3 поверхи</t>
  </si>
  <si>
    <t>Інше (надання освітніх послуг в сфері дошкільної освіти)</t>
  </si>
  <si>
    <t>П, 
Пн. – 15.30-17.00
Вт. – 15.30-17.00
Ср. – 15.30-17.00
Чт. – 15.30-17.00 
(6 год. На тиждень)</t>
  </si>
  <si>
    <t>104-11043</t>
  </si>
  <si>
    <t>08/84</t>
  </si>
  <si>
    <t>ТОВ "Лінгвістична школа" (41211096)</t>
  </si>
  <si>
    <t>Оболонський проспект,  32 Б</t>
  </si>
  <si>
    <t>ЗНЗ № 20</t>
  </si>
  <si>
    <t xml:space="preserve">П, 
Пн. 15:00 - 18:00
Вт. 15:00 - 16:00
Ср.  15:00 - 18:00
Чт. 15:00 - 16:00
Пт. 15:00 - 18:00
(11 год. На тиждень) 
</t>
  </si>
  <si>
    <t>062/05/18-12551</t>
  </si>
  <si>
    <t>08/309</t>
  </si>
  <si>
    <t>ДКЛ № 4 Соломянського району м. Києва</t>
  </si>
  <si>
    <t>ТОВ "Гідротехланд", 37807061</t>
  </si>
  <si>
    <t>Ковальський провулок, 12</t>
  </si>
  <si>
    <t>приміщення; підвал</t>
  </si>
  <si>
    <t>Інше (виробництво продуктів харчування)</t>
  </si>
  <si>
    <t>009-341р</t>
  </si>
  <si>
    <t>08/231-3117/ПР</t>
  </si>
  <si>
    <t>КМК Лікарня швидкої медичної допомоги</t>
  </si>
  <si>
    <t>ТОВ "Наше тепло", 40144197</t>
  </si>
  <si>
    <t>Братиславська вул., 3 літ "Тт"</t>
  </si>
  <si>
    <t>Інше (виробництво теплової енергії)</t>
  </si>
  <si>
    <t>Протокол №79 від 13.02.2018 - перенести, запросити потенційного орендаря</t>
  </si>
  <si>
    <t>ПР, ПК з питань охорони здоров"я та соціального захисту населення не прийняла рішення передбаченого регламентом Київради</t>
  </si>
  <si>
    <t>062/05/19-686</t>
  </si>
  <si>
    <t>08/1303</t>
  </si>
  <si>
    <t xml:space="preserve"> 26.01.2018</t>
  </si>
  <si>
    <t>КП УЗН Шевченківського району</t>
  </si>
  <si>
    <t>ТОВ "Компаніагробуд"
41156334</t>
  </si>
  <si>
    <t>Перемоги проспект, 82 А к. 1</t>
  </si>
  <si>
    <t>нежиилй</t>
  </si>
  <si>
    <t>11.1</t>
  </si>
  <si>
    <t>офіс</t>
  </si>
  <si>
    <t>УК Дарницької РДА</t>
  </si>
  <si>
    <t>ПАТ "ВФ Україна" (14333937)</t>
  </si>
  <si>
    <t>Заслонова вул., 18</t>
  </si>
  <si>
    <t>Палац культури "Дарниця"</t>
  </si>
  <si>
    <t>Частина даху (антеномісце)</t>
  </si>
  <si>
    <t>Телекомунікації</t>
  </si>
  <si>
    <t>062/05/15-534</t>
  </si>
  <si>
    <t>08/892</t>
  </si>
  <si>
    <t>КП "Печерськсервіс"</t>
  </si>
  <si>
    <t>ФО-П Кузмінчук А. В.
2369905120</t>
  </si>
  <si>
    <t xml:space="preserve"> Військовий проїзд вул., 1, літ. К</t>
  </si>
  <si>
    <t>приміщення цокольного поверху</t>
  </si>
  <si>
    <t xml:space="preserve">11.1, 
17.3
</t>
  </si>
  <si>
    <t xml:space="preserve">
офіс (44,40 кв. м); (склад) 495,10 кв. м; (склад-магазин)  362,10 кв. м 
</t>
  </si>
  <si>
    <t xml:space="preserve">15, 
8, 
18          </t>
  </si>
  <si>
    <t xml:space="preserve">Орендодавцю майна подати питання в установленому порядку </t>
  </si>
  <si>
    <t>062/05/19-687</t>
  </si>
  <si>
    <t xml:space="preserve">08/1377 </t>
  </si>
  <si>
    <t>ТОВ "Реабілітаційнио-оздоровчий центр "СКЕНАР СІСТЕМС Україна"
40536005</t>
  </si>
  <si>
    <t>Пимоненка Миколи вул., 10 А</t>
  </si>
  <si>
    <t>124,6 кв. м - розміщення оздоровчого закладу для дітей та молоді
47,0 кв. м - побутове обслуговування населення
26,9 кв. м - сауна</t>
  </si>
  <si>
    <t>5, 
5, 
25</t>
  </si>
  <si>
    <t>2 роки 354 дні</t>
  </si>
  <si>
    <t>062/05/12-243</t>
  </si>
  <si>
    <t>08/457</t>
  </si>
  <si>
    <t>11.01.2018</t>
  </si>
  <si>
    <t>КМКЛ швидкої медичної допомоги</t>
  </si>
  <si>
    <t>Центр екстреної медичної допомоги та медицини катастроф міста Києва, 39007616</t>
  </si>
  <si>
    <t>Братиславська вул., 3 літ.О</t>
  </si>
  <si>
    <t>н/будинок; асфальтне покриття</t>
  </si>
  <si>
    <t>0,00296           0,31616</t>
  </si>
  <si>
    <t>н/будинок - 8,0 кв.м; асфальтне покриття - 20,0 кв.м</t>
  </si>
  <si>
    <t>062/05/13-12580</t>
  </si>
  <si>
    <t>08/311</t>
  </si>
  <si>
    <t>ДИТЯЧО-ЮНАЦЬКА СПОРТИВНА ШКОЛА «АТЛАНТ», 
33628741</t>
  </si>
  <si>
    <t xml:space="preserve"> Лісовий проспект, 39, літ. А</t>
  </si>
  <si>
    <t>для розміщення бюджетної установи, яка повністю утримується за рахунок бюджету міста Києва</t>
  </si>
  <si>
    <t>062/05/13-12579</t>
  </si>
  <si>
    <t>08/312</t>
  </si>
  <si>
    <t>ДИТЯЧО-ЮНАЦЬКА СПОРТИВНА ШКОЛА «АТЛАНТ», 33628741</t>
  </si>
  <si>
    <t>приміщення 1-3 поверхів</t>
  </si>
  <si>
    <t>розміщення бюджетної установи, яка повністю утримується за рахунок бюджету міста Китєва</t>
  </si>
  <si>
    <t>100-23020</t>
  </si>
  <si>
    <t>08/17</t>
  </si>
  <si>
    <t>КП КК ОЖФ Голосіївського району м. Києва</t>
  </si>
  <si>
    <t>ОСН "Комітет мікрорайону "Деміївка"                       Код 26501432</t>
  </si>
  <si>
    <t>Добрий шлях , 64, вул.</t>
  </si>
  <si>
    <t>Приміщення 1 поверху та  підвалу</t>
  </si>
  <si>
    <t>Протокол №79 від 13.02.2018 - перенести, районним адміністраціям надавати інформацію про кількість укладених органами самооргназації населення договорів оренди (із зазначеннями розміру площ) та запросити представника ОСН</t>
  </si>
  <si>
    <t xml:space="preserve">Для розташування приймальної та робочих кабінетів ОСН «Комітет мікрорайону «Деміївка», перший поверх – 62,90 кв. м,
підвал – 94,30 кв. м 
</t>
  </si>
  <si>
    <t>554/26/1/103</t>
  </si>
  <si>
    <t>08/1186</t>
  </si>
  <si>
    <t xml:space="preserve">Стандартизована </t>
  </si>
  <si>
    <t>ОСН "Комітет мікрорайону "Каунаський", код 38409122</t>
  </si>
  <si>
    <t>Харківське шосе вул., 8</t>
  </si>
  <si>
    <t>Договір оренди від 24.01.2017 № 246/1 неж. Прим. площею 74,12 кв.м на Харківському шосе, 8</t>
  </si>
  <si>
    <t>108-422</t>
  </si>
  <si>
    <t>08/399</t>
  </si>
  <si>
    <t>КУ Центральна бібліотека ім. Т.Г.Шевченка для дітей м. Києва Код ЄДРПОУ 02224407</t>
  </si>
  <si>
    <t xml:space="preserve">Виборзька вул., 57 </t>
  </si>
  <si>
    <t>Школа №229</t>
  </si>
  <si>
    <t>Частина нежитлової будівлі</t>
  </si>
  <si>
    <t>Протокол №79 від 13.02.2018 - перенести на доопрацювання в частині харектеристика об"єкта оренди</t>
  </si>
  <si>
    <t>062/05/16-460</t>
  </si>
  <si>
    <t>08/898</t>
  </si>
  <si>
    <t>кп "кжсе"</t>
  </si>
  <si>
    <t>Управління екології та природних ресурсів ВО КМР (КМДА)</t>
  </si>
  <si>
    <t xml:space="preserve"> Турівська вул., 28, літ. А</t>
  </si>
  <si>
    <t>приміщення 1-3 поверхів, підвал</t>
  </si>
  <si>
    <t>19,1</t>
  </si>
  <si>
    <t>розміщення бюджетної установи, яка повністю утримується за рахунок бюджету міста Києва</t>
  </si>
  <si>
    <t>1грн на рік</t>
  </si>
  <si>
    <t>009-345р</t>
  </si>
  <si>
    <t>08/231-3177/ПР</t>
  </si>
  <si>
    <t>КНМЦ по охороні, реставрації та використанню памяток історіу, культури і заповідних територій</t>
  </si>
  <si>
    <t>Член НСХУ Авраменко О.О., 2184718186</t>
  </si>
  <si>
    <t>Андріївський узвіз, 34-В</t>
  </si>
  <si>
    <t>Майстерня художника</t>
  </si>
  <si>
    <t>Протокол №79 від 13.02.2018 - знято на доопрацювання депутатами В.Сторожуком, Ю.Вахелем, С.Артеменком.</t>
  </si>
  <si>
    <t>ПР, ПК з питань культури - погодила ПР
1% - 20,0 кв.м                         4% - 52,45 кв.м</t>
  </si>
  <si>
    <t>Член НСХУ Яворський В.Ю., 2086903857</t>
  </si>
  <si>
    <t>ПР, ПК з питань культури - погодила ПР</t>
  </si>
  <si>
    <t>Член НСХУ Захарченко Н.Д., 2075715820</t>
  </si>
  <si>
    <t>Член НСХУ  Стратілат М.І., 1549710779</t>
  </si>
  <si>
    <t>ПР, ПК з питань культури - погодила ПР
1%-20,0 кв.м    4%-17,81 кв.м</t>
  </si>
  <si>
    <t>Член НСХУ Твердой Н.М., 2192814119</t>
  </si>
  <si>
    <t>ПР, ПК з питань культури - погодила ПР 1%-20,0 кв.м   4%-38,97 кв.м</t>
  </si>
  <si>
    <t>Член НСХУ Бондаренко В.М., 2498913759</t>
  </si>
  <si>
    <t>ПР, ПК з питань культури - погодила ПР 1%-20,0 кв.м   4%-22,08 кв.м</t>
  </si>
  <si>
    <t>Член НСХУ Лагутенко О.А., 2240218009</t>
  </si>
  <si>
    <t>ПР, ПК з питань культури - погодила ПР 1%-20,0 кв.м    4%-6,31 кв.м</t>
  </si>
  <si>
    <t>Член НСХУ Найден О. С., 1371315996</t>
  </si>
  <si>
    <t>ПР, ПК з питань культури - погодила ПР 1%-20,0 кв.м    4%-0,93 кв.м</t>
  </si>
  <si>
    <t>Член НСХУ Ярова Г.В., 2315811143</t>
  </si>
  <si>
    <t>ПР, ПК з питань культури - погодила ПР 1%-20,0 кв.м                    4%-13,03 кв.м</t>
  </si>
  <si>
    <t>009-356р</t>
  </si>
  <si>
    <t>08/231-3211/ПР</t>
  </si>
  <si>
    <t>РО "Релігійна громада Церкви Євангельських Християн "Євангеліє Благодаті" у Деснянському районі м. Києва, код 25880232</t>
  </si>
  <si>
    <t>Харківське шосе, 172 літ. А</t>
  </si>
  <si>
    <t xml:space="preserve">ПР, 
 Постійна комісія Київської міської ради з питань культури, туризму та інформаційної політики - не надала висновок в установленому Регламентом порядку про результат розгляду проекту рішення.   </t>
  </si>
  <si>
    <t>08/310118</t>
  </si>
  <si>
    <t>08/1597</t>
  </si>
  <si>
    <t xml:space="preserve"> ГО "Центр національно-патріотичного виховання" (40259844)</t>
  </si>
  <si>
    <t>Левандовська вул., 4</t>
  </si>
  <si>
    <t>Розміщення громадської організації на площі, що не використовується для провадження підприємницької діяльності</t>
  </si>
  <si>
    <t>6 місяців</t>
  </si>
  <si>
    <t>За умови погашення заборгованості по орендній платі</t>
  </si>
  <si>
    <t xml:space="preserve">22000,00 грн. в міс. Конкурсна пропозиція. Є лист Печерської РДА щодо незгоди встановлення орендарю орендної ставки у розмірі 0,01% строком на 6 місяців  . Станом на 01.02.2018 заборгованість з орендної плати складає 76863,09 грн . </t>
  </si>
  <si>
    <t>062/05/19-516</t>
  </si>
  <si>
    <t>08/923</t>
  </si>
  <si>
    <t>ТОВ "Медікал град"
41202799</t>
  </si>
  <si>
    <t xml:space="preserve"> Пимоненка Миколи вул., 10 А</t>
  </si>
  <si>
    <t>приватний заклад охорони здоровя</t>
  </si>
  <si>
    <t>до 19.11.2020</t>
  </si>
  <si>
    <t>Зменшення орендної плати на 50% терміном до 6 місяців на період виконання ремонтних робіт</t>
  </si>
  <si>
    <t>102/03/26-498</t>
  </si>
  <si>
    <t>08/1518</t>
  </si>
  <si>
    <t>КНП ЦПМСД №2 Деснянського району м. Києва</t>
  </si>
  <si>
    <t>КНП КДЦ Деснянського району м. Києва    (26188308)</t>
  </si>
  <si>
    <t xml:space="preserve">Драйзера Т. вул., 19 </t>
  </si>
  <si>
    <t>Приміщення,        1-7 поверхи</t>
  </si>
  <si>
    <t>Комунальний заклад охорони здоров`я</t>
  </si>
  <si>
    <t>26.06.2015 - 25.06.2018</t>
  </si>
  <si>
    <t>Зменшення площі орендованого приміщення з 6300,00 кв.м до 3504,10 кв.м</t>
  </si>
  <si>
    <t>109/01/25-509</t>
  </si>
  <si>
    <t>08/1487</t>
  </si>
  <si>
    <t>Студія по підготовці акторських кадрів при Національній заслуженій капелі бандуристів імені Г.І.Майбороди
код 26268126</t>
  </si>
  <si>
    <t>Туполєва  вул., 16 А</t>
  </si>
  <si>
    <t>Приміщення, 5 поверх</t>
  </si>
  <si>
    <t>19.12.</t>
  </si>
  <si>
    <t>Державний позашкільний навчальний заклад (гуртожиток)</t>
  </si>
  <si>
    <t xml:space="preserve">Розглянути клопотання орендаря щодо зміни загальної площі приміщення з 499,0 кв.м на 517,3 кв.м відповідно до нового поповерхового плану  БТІ </t>
  </si>
  <si>
    <t>101-14144/02</t>
  </si>
  <si>
    <t>08/143</t>
  </si>
  <si>
    <t>06.06.2014</t>
  </si>
  <si>
    <t>ГО "Центр інституційного розвитку громадянського суспільства" (39142888)</t>
  </si>
  <si>
    <t>Вишняківська вул., 6-А</t>
  </si>
  <si>
    <t xml:space="preserve">Збільшити площу об’єкта оренди з 20,00 кв. м на 23,70 кв. м (відповідно до матеріалів технічної інвентаризації) </t>
  </si>
  <si>
    <t>08/292-014</t>
  </si>
  <si>
    <t>08/1448</t>
  </si>
  <si>
    <t>Зміна ІУ (зменьшення плати: знижка)</t>
  </si>
  <si>
    <t>Державне підприємство "Національний академічний театр опери та балету України імені Т.Г.Шевченка
код 02224531</t>
  </si>
  <si>
    <t>Володимирська вул., 48-48 А</t>
  </si>
  <si>
    <t>Приміщення, 1 поверх, підвал</t>
  </si>
  <si>
    <t>За умови надання звіту щодо утримання в належному стані будівлі</t>
  </si>
  <si>
    <t>Звернення ПК з питань культури, туризму та інформаційної політики щодо визначення орендної ставки у розмірі 0,01%</t>
  </si>
  <si>
    <t>109/01/25-604</t>
  </si>
  <si>
    <t>08/689</t>
  </si>
  <si>
    <t>Розглянути звернення орендаря щодо продовження терміну дії  договору оренди та зміни загальної площі приміщення з 1236,80 кв.м на 1510,60 кв.м  у звязку з уточненням площі відповідно до нових поповерхових планів БТІ</t>
  </si>
  <si>
    <t>104-11216</t>
  </si>
  <si>
    <t>08/86</t>
  </si>
  <si>
    <t>ФОП Пасютіна Ірина Геннадіївна, 2554211360</t>
  </si>
  <si>
    <t>Тимошенка М. вул.,11 Б</t>
  </si>
  <si>
    <t>24.5</t>
  </si>
  <si>
    <t xml:space="preserve">продаж/очищення питної води </t>
  </si>
  <si>
    <t>8, 
5</t>
  </si>
  <si>
    <t>Із застосуванням орендної ставки у розмірі 8%, 5%</t>
  </si>
  <si>
    <t>Зміна цільового використання: з торгвельного об"єкту з продажу продовольчих товарів (крім товарів підакцизної групи) та продажу книг, газет, журналів на розміщення пункту доочищення та продажу питаної води</t>
  </si>
  <si>
    <t>17.2; 21.4</t>
  </si>
  <si>
    <t>продтовари (крім товарів підакцізної групи);               торгівля україномовною пресою</t>
  </si>
  <si>
    <t>062/05/19-680</t>
  </si>
  <si>
    <t>08/1302</t>
  </si>
  <si>
    <t>Національна спілка фотохудожників України</t>
  </si>
  <si>
    <t>Симона Петлюри вул., 23/126, літ. А</t>
  </si>
  <si>
    <t>приміщення 1-2 поверхів</t>
  </si>
  <si>
    <t>розміщення національної творчої спілки на площі. Що не використовуються для провадження підприємницької ліяльності</t>
  </si>
  <si>
    <t>до 18.02.2020</t>
  </si>
  <si>
    <t>зміна розміру  площ  приміщень з «57,80 кв. м» до «32,70  кв. м»</t>
  </si>
  <si>
    <t>105/01-120/В-04</t>
  </si>
  <si>
    <t>08/1587</t>
  </si>
  <si>
    <t>Товариство з обмеженою відповідальністю "Дніпро - ЛТД" (23708581)</t>
  </si>
  <si>
    <t>М. Бойчука (Кіквідзе) вул, 28</t>
  </si>
  <si>
    <t>ПОН (ремонт побутової техніки)</t>
  </si>
  <si>
    <t>в приміщення додатково включені приміщення коридору та вбиральня, якими користується тільки орендар</t>
  </si>
  <si>
    <t>062/05/15-458</t>
  </si>
  <si>
    <t>08/903</t>
  </si>
  <si>
    <t>ТОВ "ФІГАРО КЕЙТЕРІНГ"</t>
  </si>
  <si>
    <t>для побутового обслуговування населення</t>
  </si>
  <si>
    <t>Зміна площі з 474,70 на 506,40 кв.м починаючи з 07.10.2015</t>
  </si>
  <si>
    <t>100-463</t>
  </si>
  <si>
    <t>08/411</t>
  </si>
  <si>
    <t>11.12.20107</t>
  </si>
  <si>
    <t>ТОВ "Київський центральний клуб кіокушинкай карате"                            Код 31748773</t>
  </si>
  <si>
    <t>Глушкова Академіка проспект, 30</t>
  </si>
  <si>
    <t>Продовжити термін дії договору оренди до 01.05.2018 без права пролонгації</t>
  </si>
  <si>
    <r>
      <t xml:space="preserve">Зміна цільового використання: з "розміщення ломбарду" на "розміщення суб"єктів господарювання, що здійснюють побутове обслуговування населення, в тому числі перукарень" 
</t>
    </r>
    <r>
      <rPr>
        <b/>
        <sz val="11"/>
        <rFont val="Calibri"/>
        <family val="2"/>
        <charset val="204"/>
        <scheme val="minor"/>
      </rPr>
      <t>Є скарга мешканців будинку</t>
    </r>
  </si>
  <si>
    <t>Є скарга-заперечення мешканців будинку щодо продовження договору оренди</t>
  </si>
  <si>
    <t>108-21741</t>
  </si>
  <si>
    <t>08/21825</t>
  </si>
  <si>
    <t>Центральне міжрегіональне управління з питань виконання кримінальних покарань та пробації Міністерства юстиції, 
код 40867327</t>
  </si>
  <si>
    <t>Повітрофлотський, просп., 58</t>
  </si>
  <si>
    <t>Приміщення, 
1, 2 поверхи</t>
  </si>
  <si>
    <t>до 01.12.2019</t>
  </si>
  <si>
    <t>Надати дозвіл та укласти додаткову угоду на зміну сторони договору оренди (Орендаря) нежитлових приміщень: Управління державної пенітенціарноїслужби України в м.Києві та Київській області, код ЄДРПОУ 08563659 замінити на Центральне міжрегіональне управління з питань виконання кримінальних покарань та пробації Міністерства юстиції, код ЄДРПОУ 40867327</t>
  </si>
  <si>
    <t>06.11.2015</t>
  </si>
  <si>
    <t>ПАТ"Державний ощадний банк України" (09322277)</t>
  </si>
  <si>
    <t>Харківське шосе, 21/6</t>
  </si>
  <si>
    <t xml:space="preserve">Зменшити площу об’єкта оренди із 
661,40 кв. м на 620,50 кв. м (відповідно до матеріалів технічної інвентаризації) 
</t>
  </si>
  <si>
    <t>109/01/25-632</t>
  </si>
  <si>
    <t>08/1483</t>
  </si>
  <si>
    <t xml:space="preserve">КНП "Консультативно-діагностичний центр"
Шевченківсько району 
</t>
  </si>
  <si>
    <t xml:space="preserve">ФОП Шульга В.І.
 код 2544401851
</t>
  </si>
  <si>
    <t>Саксаганського вул., 100</t>
  </si>
  <si>
    <t>Приміщення; 1  поверх</t>
  </si>
  <si>
    <t xml:space="preserve">Розглянути клопотання орендаря щодо
зміни  загальної площі приміщення з
9,6 кв.м на
9,2 кв.м  відповідно до нового поповерхового плану  БТІ
</t>
  </si>
  <si>
    <t xml:space="preserve">ТОВ "КІТ ПЛЮС"
 код 33230308
</t>
  </si>
  <si>
    <t>Приватна медична практика (наркологічна  та психотерапевтична допомога)</t>
  </si>
  <si>
    <t xml:space="preserve">Розглянути клопотання орендаря щодо
зміни  загальної площі приміщення з 34,4 кв.м на 28,3 кв.м  відповідно до нового поповерхового плану  БТІ
</t>
  </si>
  <si>
    <t xml:space="preserve">ТОВ "Серпанок ЛТД"
 код 23714156
</t>
  </si>
  <si>
    <t xml:space="preserve">Розглянути клопотання орендаря щодо
зміни  загальної площі приміщення з 9,6 кв.м на
9,2 кв.м  відповідно до нового поповерхового плану  БТІ
</t>
  </si>
  <si>
    <t xml:space="preserve">ФОП Сало А.О.
 код 2602414641
</t>
  </si>
  <si>
    <t>Приміщення; 5  поверх</t>
  </si>
  <si>
    <t>Приватна медична практика (терапевтична стоматологія)</t>
  </si>
  <si>
    <t xml:space="preserve">Розглянути клопотання орендаря щодо
зміни  загальної площі приміщення з 15,1 кв.м на 14,9 кв.м  відповідно до нового поповерхового плану  БТІ
</t>
  </si>
  <si>
    <t>106-703</t>
  </si>
  <si>
    <t>08/1401</t>
  </si>
  <si>
    <t>ТОВ "Терахауз", 
33304992</t>
  </si>
  <si>
    <t xml:space="preserve">Червонопільська вул., 5-б, літ.Б </t>
  </si>
  <si>
    <t>нежилі приміщення 1,2 поверхи</t>
  </si>
  <si>
    <t>Зміна цільового призначення: замість "виробнича діяльність 15% з коеф 0,7 - 20521,00грн на міс" читати "склад 8%  -15514,55грн на міс"</t>
  </si>
  <si>
    <t>100-349</t>
  </si>
  <si>
    <t>08/413</t>
  </si>
  <si>
    <t>ФОП Сауріна Ірина Павлівна                           Код 2705010065</t>
  </si>
  <si>
    <t>Саксаганського, 30, літ. "А", вул.</t>
  </si>
  <si>
    <t>Протокол №79 від 13.02.2018 - питання не розглянуто та перенесено</t>
  </si>
  <si>
    <t>Зміна  цільового використання: з  "розміщення кафе, яке            не здійснює продаж товарів підакцизної групи" на "розміщення торговельних об"єктів з продажу продовольчих товарів, крім товарів підакцизної групи"</t>
  </si>
  <si>
    <t>Саксаганського вул., 30, літ. "А"</t>
  </si>
  <si>
    <t xml:space="preserve">062/05/15-18 </t>
  </si>
  <si>
    <t>08/175</t>
  </si>
  <si>
    <t>04.01.2018</t>
  </si>
  <si>
    <t>КП "Печерськ сервіс"</t>
  </si>
  <si>
    <t>ТОВ "ЕЛЕКТРОСТАНДАРТ", 30265364</t>
  </si>
  <si>
    <t>Військовий проїзд, 1, літ. К</t>
  </si>
  <si>
    <t>нежилий приміщення 1 поверху</t>
  </si>
  <si>
    <t>розміщення складу</t>
  </si>
  <si>
    <t>до 02.02.2019</t>
  </si>
  <si>
    <t xml:space="preserve">змінюється загальна площа приміщень з 196,80 кв. м на 
261,20  кв. м, починаючи з 04.02.2016
</t>
  </si>
  <si>
    <t>062/05/18-902</t>
  </si>
  <si>
    <t>08/1692</t>
  </si>
  <si>
    <t>01.02.2018</t>
  </si>
  <si>
    <t>ПрАТ "Торгівельна фірма "Явір", код 13670110</t>
  </si>
  <si>
    <t>Молодогвардійська вул., 20 літ. Р</t>
  </si>
  <si>
    <t>17.3.</t>
  </si>
  <si>
    <t>Протокол №40 від 02.02.2017 - договір оренди продовжено було - торговлений об'єкт з продажу непродовольчих товарів 18% - 64944,00 грн. в місяць</t>
  </si>
  <si>
    <t>062/05/18-12582</t>
  </si>
  <si>
    <t>08/305</t>
  </si>
  <si>
    <t>Київська міська клінічна лікарня № 4</t>
  </si>
  <si>
    <t>ТОВ "ТЕХАВТОПЛЮС", 36018735</t>
  </si>
  <si>
    <t>Солом'янська вул., 17,к.1</t>
  </si>
  <si>
    <t>приватний заклад охорони здоров'я (розміщення апарату магнітно-резонансної терапії)</t>
  </si>
  <si>
    <t>Зміна площі з  77,00 на 95,90</t>
  </si>
  <si>
    <t>107-30/369</t>
  </si>
  <si>
    <t>08/1099</t>
  </si>
  <si>
    <t xml:space="preserve">Зміна ІУ (Зміна графіку використання) </t>
  </si>
  <si>
    <t>Чорнобильська вул., 10Б</t>
  </si>
  <si>
    <t>Київська гімназія №287</t>
  </si>
  <si>
    <t>П, 
ПН 18:30-21:30
ВТ 18:30-21:30
СР 18:30-21:30
ЧТ 18:30-21:30 
(12 год. На тиждень)</t>
  </si>
  <si>
    <t>Зміна графіку використанняя з 12 год та 1 доби на тиждень на 12 год на тиждень</t>
  </si>
  <si>
    <t>062/05/12-605</t>
  </si>
  <si>
    <t>08/1286</t>
  </si>
  <si>
    <t>26.01.2018</t>
  </si>
  <si>
    <t>КМКЛ № 3</t>
  </si>
  <si>
    <t>було - торговлений об'єкт з продажу ортопедичних виробів</t>
  </si>
  <si>
    <t>109/01/25-510</t>
  </si>
  <si>
    <t>08/1486</t>
  </si>
  <si>
    <t xml:space="preserve">ТОВ "Мед Ек Сервіс"
 код 24263595
</t>
  </si>
  <si>
    <t>Петлюри Симона вул., 2/4</t>
  </si>
  <si>
    <t>Приміщення; 1, 2  поверх</t>
  </si>
  <si>
    <t>Розглянути 
клопотання орендаря щодо зміни загальної площі приміщення з  58,6 кв.м на 57,9 кв.м відповідно до нового поповерхового плану БТІ</t>
  </si>
  <si>
    <t>062/05/12-627</t>
  </si>
  <si>
    <t>08/1182</t>
  </si>
  <si>
    <t>24.01.2018</t>
  </si>
  <si>
    <t>КМКЛШМД</t>
  </si>
  <si>
    <t>ТОВ "Роял Сервіс", 24575679</t>
  </si>
  <si>
    <t>Братиславська вул., літ.Тт</t>
  </si>
  <si>
    <t>Інше (гараж)</t>
  </si>
  <si>
    <t>до 08.05.2019</t>
  </si>
  <si>
    <t>Зміна площі з 556,0 кв.м на 152,0 кв.м</t>
  </si>
  <si>
    <t>100-568</t>
  </si>
  <si>
    <t>08/465</t>
  </si>
  <si>
    <t>31.08.20107</t>
  </si>
  <si>
    <t>ПАТ "Укртелеком" Код 01189910</t>
  </si>
  <si>
    <t>Набережно-Корчуватська вул., 92</t>
  </si>
  <si>
    <t>Інше 
(розміщення телекомунікаційного обладнання)</t>
  </si>
  <si>
    <t>Зміна площі з 141,70 кв.м на 145,80 кв.м, відповідно до технічної документації від 26.10.2016.                                  Протоколом Комісії               № 8 від 09.02.2016 продовжено термін дії договору оренди від 17.12.2012 № 69-12, однак у зв"язку з проведення орендарем актуалізації оцінки майна договір не було укладено на новий строк</t>
  </si>
  <si>
    <t>101-14182/02</t>
  </si>
  <si>
    <t>08/142</t>
  </si>
  <si>
    <t>12.03.2014</t>
  </si>
  <si>
    <t>ТОВ "ВКК "Фірма Тетяна" (21586903)</t>
  </si>
  <si>
    <t>Бориспільська вул., 3</t>
  </si>
  <si>
    <t>17.2          9.3          5.1</t>
  </si>
  <si>
    <t>Продтовари (крім товарів підакцизної групи) (138,00 кв. м); Промтовари+товари підакцизної групи (20,00 кв. м);  Платіжний термінал (2,0 кв. м)</t>
  </si>
  <si>
    <t>8,            18,             40</t>
  </si>
  <si>
    <t xml:space="preserve">Збільшити площу об’єкта оренди із 151,53 кв. м на 160,00 кв. м (відповідно до матеріалів технічної інвентаризації). На виконання доручення ПК Київради з питань власності було здійснено перерахунок площі, що використовується для продажу товарів підакцизної групи. Орендна плата становилоа (136,23 кв. м)-8%,  (15,30 кв. м)- 18%                          - 19 433,69. 
</t>
  </si>
  <si>
    <t xml:space="preserve">17.2          9.3          </t>
  </si>
  <si>
    <t>8, 
18,            40</t>
  </si>
  <si>
    <t xml:space="preserve">Змінити цільове призначення частини об’єкта оренди. На виконання доручення ПК Київради з питань власності було здійснено перерахунок площі, що використовується для продажу товарів підакцизної групи. Орендна плата становилоа (136,23 кв. м)-8%,  (15,30 кв. м)- 18%                          - 19 433,69. 
</t>
  </si>
  <si>
    <t>108-89</t>
  </si>
  <si>
    <t>08/196</t>
  </si>
  <si>
    <t>ФОП Слюняєв А.С.      Р.н.о.к.п.п.        3151822415</t>
  </si>
  <si>
    <t>Тупикова Генерала вул., 16</t>
  </si>
  <si>
    <t>Споруда (сміттєзбірник)</t>
  </si>
  <si>
    <t>Помтовари+товари підакцизної групи</t>
  </si>
  <si>
    <t>до 20.07.2020</t>
  </si>
  <si>
    <t>розміщення торговельного об'єкту з продажу продовольчих товарів, крім товарів підакцизної групи замінити на розміщення торговельного об'єкту з продажу алкогольних виробів</t>
  </si>
  <si>
    <t>108-834</t>
  </si>
  <si>
    <t>08/1188</t>
  </si>
  <si>
    <t>ТОВ "Київтрейд", 16291979</t>
  </si>
  <si>
    <t>Героїв Севастополя вул., 44/10</t>
  </si>
  <si>
    <t>Приміщення, 
1, поверх</t>
  </si>
  <si>
    <t>Розміщення: торговельного об’єкту з продажу окулярів, лінз; суб’єкту господарювання, що діє на основі приватної власності і провадить господарську діяльність з медичної практики</t>
  </si>
  <si>
    <t>20, 
10</t>
  </si>
  <si>
    <t>до 01.02.2020</t>
  </si>
  <si>
    <t>Зміна сторони договору оренди (Орендаря) нежитлових приміщень: ФОП Зубенко Л.О. Р.н.о.к.п.п. - 2007714868 на ТОВ "Київтрейд" код ЄДРПОУ 16291979</t>
  </si>
  <si>
    <t>062/05/15-86</t>
  </si>
  <si>
    <t>08/186</t>
  </si>
  <si>
    <t>КЗ культури "Центр художньої та технічної творчості "Печерськ", 025597152</t>
  </si>
  <si>
    <t>Московська вул., 3 літ. А</t>
  </si>
  <si>
    <t>19.13</t>
  </si>
  <si>
    <t>збільшення площі оренди на 12,0 кв. м (з 2660,8 на 2672,8)</t>
  </si>
  <si>
    <t>Визначити орендну ставку у розмірі 3%. Продовжити термін оренди до 31.12.2018</t>
  </si>
  <si>
    <t>118.1</t>
  </si>
  <si>
    <t>104-1296</t>
  </si>
  <si>
    <t>08/2638</t>
  </si>
  <si>
    <t>14.02.2018</t>
  </si>
  <si>
    <t>Управління освіти Оболонської РДА</t>
  </si>
  <si>
    <t>Комунальний позашкільний навчальний заклад "Перші Київські державні курси іноземних мов", 03083073</t>
  </si>
  <si>
    <t>Нежитлові, 2 поверх</t>
  </si>
  <si>
    <t xml:space="preserve">Розміщення комунального закладу освіти </t>
  </si>
  <si>
    <t xml:space="preserve">П, 
ПН. 16:30 - 20:00
Вт. 16:30 - 20:00
Ср.  16:30 - 20:00
Чт. 16:30 - 20:00
</t>
  </si>
  <si>
    <t xml:space="preserve">106-705 </t>
  </si>
  <si>
    <t>08/1405</t>
  </si>
  <si>
    <t>ГО "Літературно-музичний театр-студія "АКАДЕМІЯ", 
21561702</t>
  </si>
  <si>
    <t>Андріївський узвіз, 34, літ. А</t>
  </si>
  <si>
    <t>нежилі приміщення 1-й поверх</t>
  </si>
  <si>
    <t>102/03/26-523</t>
  </si>
  <si>
    <t>08/1517</t>
  </si>
  <si>
    <t>ПП "Київська загальноосвітня гімназія "Грейс"  (24377716)</t>
  </si>
  <si>
    <t>Шолом-Алейхема вул., 1-А</t>
  </si>
  <si>
    <t>ДНЗ №422</t>
  </si>
  <si>
    <t>Будівля, 1-2 поверхи</t>
  </si>
  <si>
    <t>106-976</t>
  </si>
  <si>
    <t>08/1502</t>
  </si>
  <si>
    <t>30.01.2018</t>
  </si>
  <si>
    <t>ФОП Коняхіна О.Д., 
20008718352</t>
  </si>
  <si>
    <t>Нижній Вал вул., 23, літ.Д</t>
  </si>
  <si>
    <t>24.4</t>
  </si>
  <si>
    <t>Ритуальні послуги</t>
  </si>
  <si>
    <t>062/05/18-517</t>
  </si>
  <si>
    <t>08/914</t>
  </si>
  <si>
    <t>КМКЛ № 6</t>
  </si>
  <si>
    <t xml:space="preserve">РГ УПЦ парафії Храму на честь Собору Архистратига Михаїла та всіх Небесних Сил Безплотних у Жовтеновому районі м. Києва, 25835496 </t>
  </si>
  <si>
    <t>Комарова Космонавта проспект, 3 к.4</t>
  </si>
  <si>
    <t>062/05/20-540</t>
  </si>
  <si>
    <t>08/866</t>
  </si>
  <si>
    <t>Протокол №79 від 13.02.2018 - не набрало необхідної кількості голосів</t>
  </si>
  <si>
    <t>062/05/19-1141</t>
  </si>
  <si>
    <t>07.02.2018</t>
  </si>
  <si>
    <t>УКРАЇНСЬКА СПІЛКА ВЕТЕРАНІВ АФГАНІСТАНУ (ВОЇНІВ-ІНТЕРНАЦІОНАЛІСТІВ)</t>
  </si>
  <si>
    <t xml:space="preserve">Ярославів Вал 36 -38, вул.  літ.Е </t>
  </si>
  <si>
    <t>приміщення; 1-3  поверхів, антресоль, підвал</t>
  </si>
  <si>
    <t>29.</t>
  </si>
  <si>
    <t>розміщення громадської організації ветеранів</t>
  </si>
  <si>
    <t>Демократичне об’єднання "Українська національна рада" (33150228)</t>
  </si>
  <si>
    <t>Басейна/Шовковична вул., 23/52</t>
  </si>
  <si>
    <t>Для розміщення громадської організації</t>
  </si>
  <si>
    <t>Повторний розгляд у зв"язку із зверненням Орендаря</t>
  </si>
  <si>
    <t>104-11210</t>
  </si>
  <si>
    <t>08/83</t>
  </si>
  <si>
    <t>Центральне об`єднане управління Пенсійного фонду України в м.Києві(40376133)</t>
  </si>
  <si>
    <t>Вишгородська вул., 50 Б</t>
  </si>
  <si>
    <t>062/05/11-12550</t>
  </si>
  <si>
    <t>08/310</t>
  </si>
  <si>
    <t>ВНЗ "Київський медичний коледж № 3"</t>
  </si>
  <si>
    <t>КДЮСШ "Восход", 23538392</t>
  </si>
  <si>
    <t>Привокзальна вул., 14/2</t>
  </si>
  <si>
    <t xml:space="preserve">П, 
Пн. 16:30 - 19:30
Вт. 16:30 - 19:30
Ср.  16:30 - 19:30
Чт. 16:30 - 19:30
Пт.16:30 - 19:30
(15 год. На тиждень) 
</t>
  </si>
  <si>
    <t>062/05/15-531</t>
  </si>
  <si>
    <t>08/840</t>
  </si>
  <si>
    <t>Національна служба посередництва і примирення, 21709530</t>
  </si>
  <si>
    <t xml:space="preserve">Басейна вул. 1/2, літ. А </t>
  </si>
  <si>
    <t>приміщення 2-4 поверхів</t>
  </si>
  <si>
    <t>062/05/15-625</t>
  </si>
  <si>
    <t>08/1187</t>
  </si>
  <si>
    <t>Департамент екології та природних ресурсів КОДА, код 38750794</t>
  </si>
  <si>
    <t>Басейна вул., 1/2 літ. А</t>
  </si>
  <si>
    <t>приміщення; 2-3 поверх</t>
  </si>
  <si>
    <t>062/05/20-12612</t>
  </si>
  <si>
    <t>08/304</t>
  </si>
  <si>
    <t>ВНЗ КММК</t>
  </si>
  <si>
    <t>ФОП Гайовий І.І. 2678212810</t>
  </si>
  <si>
    <t>Братиславська вул., 5</t>
  </si>
  <si>
    <t>приміщення; 1,2 поверх</t>
  </si>
  <si>
    <t>Ідальня в навчальному закладі</t>
  </si>
  <si>
    <t>062/05/15-626</t>
  </si>
  <si>
    <t>08/1183</t>
  </si>
  <si>
    <t>КМАЕЦМ</t>
  </si>
  <si>
    <t>ФОП Рудавка Л.Ф., 2386006088</t>
  </si>
  <si>
    <t>Жилянська вул., 88 літ.А</t>
  </si>
  <si>
    <t>23.1.</t>
  </si>
  <si>
    <t>їдальня в навчальному закладі</t>
  </si>
  <si>
    <t>Прохання орендаря встановити орендну ставку у  розмірі 1%</t>
  </si>
  <si>
    <t xml:space="preserve">062/05/19-628 </t>
  </si>
  <si>
    <t>08/1298</t>
  </si>
  <si>
    <t>Державне підприємство «Спеціалізоване підприємство «Либідь»</t>
  </si>
  <si>
    <t>Пушкінська вул., 32, літ. А, А'</t>
  </si>
  <si>
    <t>23,3</t>
  </si>
  <si>
    <t xml:space="preserve">для розміщення видавництва друкованих засобів масової інформації та видавничої продукції, що видаються українською мовою </t>
  </si>
  <si>
    <t>Прохання орендаря встановити орендну плату у розмірі 1 грн.</t>
  </si>
  <si>
    <t>31.12.2014</t>
  </si>
  <si>
    <t>ТОВ "Київміськвторресурси" (21481268)</t>
  </si>
  <si>
    <t>Харківське шосе, 59</t>
  </si>
  <si>
    <t>21.8</t>
  </si>
  <si>
    <t>108-1152</t>
  </si>
  <si>
    <t>08/1191</t>
  </si>
  <si>
    <t>ФОП Масуд Н. В., р.н.о.к.п.п. 2588311541</t>
  </si>
  <si>
    <t>Вацлава Гавела, бульвар, 11</t>
  </si>
  <si>
    <t>Приіщення, підвал</t>
  </si>
  <si>
    <t>108-1461</t>
  </si>
  <si>
    <t>08/1512</t>
  </si>
  <si>
    <t>ТОВ "СК Бізнес", Код ЄДРПОУ 25198859</t>
  </si>
  <si>
    <t>Повітрофлотський проспект, 52</t>
  </si>
  <si>
    <t>108-1460</t>
  </si>
  <si>
    <t>08/1511</t>
  </si>
  <si>
    <t>ФОП Слюняєв А.С., р.н.о.к.п.п. 3151822415</t>
  </si>
  <si>
    <t xml:space="preserve">Відрадний проспект, 51 </t>
  </si>
  <si>
    <t>108-1362</t>
  </si>
  <si>
    <t>08/1508</t>
  </si>
  <si>
    <t xml:space="preserve">ФОП  Григорчук Ю.В.,     Р.н.о.к.п.п. - 2633212157 </t>
  </si>
  <si>
    <t>Солом'янська вул., 28</t>
  </si>
  <si>
    <t xml:space="preserve">Депутатське звернення депутата КМР       Андрєєва А.С. щодо розірвання договору оренди  </t>
  </si>
  <si>
    <t>062/05/16-459</t>
  </si>
  <si>
    <t>08/899</t>
  </si>
  <si>
    <t>риміщення 2 поверху</t>
  </si>
  <si>
    <t>Просимо скасувати пункт 140 протоколу ПК Київради з питань власності від 19.12.2017 № 74</t>
  </si>
  <si>
    <t>104-11211</t>
  </si>
  <si>
    <t>08/87</t>
  </si>
  <si>
    <t>ТОВ "Правосвіт Консалтинг", 38538003</t>
  </si>
  <si>
    <t>Архипенка О. вул., 12 А</t>
  </si>
  <si>
    <t>Їдальня (крім товарів підакцізної групи)</t>
  </si>
  <si>
    <t>Північна вул., 14 А</t>
  </si>
  <si>
    <t>122/26/2/103</t>
  </si>
  <si>
    <t>08/325</t>
  </si>
  <si>
    <t>ФОП Андрієнко Поліна Петрівна (інд. 2048117142)</t>
  </si>
  <si>
    <t>Попудренка вул., 26/9</t>
  </si>
  <si>
    <t>107-30/153</t>
  </si>
  <si>
    <t>08/440</t>
  </si>
  <si>
    <t>ФОП Кравченко С. С., (2336803738)</t>
  </si>
  <si>
    <t>Зодчих вул., 78 літ. Б</t>
  </si>
  <si>
    <t>105/01-6815/1/1</t>
  </si>
  <si>
    <t>08/1585</t>
  </si>
  <si>
    <t>ФОП Очеретян О. В. (2792516978)</t>
  </si>
  <si>
    <t>Підвисоцького вул., 4-а</t>
  </si>
  <si>
    <t>Розміщення торговельного автомату, що відпускає продовольчі товари (кавовий автомат)</t>
  </si>
  <si>
    <t>Заборгованість відсутня</t>
  </si>
  <si>
    <t xml:space="preserve">Протокол №79 від 13.02.2018 - питання не розглянуто та перенесено. Протокол №78 від 30.01.2018. Протокол №77 від 16.01.2017 - питання не розглянуто та перенесено. </t>
  </si>
  <si>
    <t>106-10500</t>
  </si>
  <si>
    <t>№08/45</t>
  </si>
  <si>
    <t>02.01.2018</t>
  </si>
  <si>
    <t>ЦПМСД №2 Подільського району</t>
  </si>
  <si>
    <t>ФОП Скузь В.М., 
265614051571</t>
  </si>
  <si>
    <t xml:space="preserve">Свободи проспект, 22 </t>
  </si>
  <si>
    <t xml:space="preserve">ПРИВАТНИЙ ЗАКЛАД ОХОРОНИ ЗДОРОВ’Я </t>
  </si>
  <si>
    <t>2 роки 364дні</t>
  </si>
  <si>
    <t>ТОВ "Жайворонок", (21525043)</t>
  </si>
  <si>
    <t>Київська гімназія східних мов №1</t>
  </si>
  <si>
    <t>П, 
ПН 18:30-20:30
ВТ 18:30-20:30
СР 18:30-20:30
ЧТ 18:30-20:30
ПТ 18:30-20:30 
(10 год. На тиждень)</t>
  </si>
  <si>
    <t>Див. докладно у табл.
здійснення навчання з автосправи (курси водіїв)</t>
  </si>
  <si>
    <t>107-30/152</t>
  </si>
  <si>
    <t>08/439</t>
  </si>
  <si>
    <t>Семашка вул., 9</t>
  </si>
  <si>
    <t>СЗШ № 200</t>
  </si>
  <si>
    <t>П,
 ПН 18:30-20:30
ВТ 18:30-20:30
СР 18:30-20:30
ЧТ 18:30-20:30
ПТ 18:30-20:30 
(10 год. На тиждень)</t>
  </si>
  <si>
    <t xml:space="preserve">
розміщення курсів з навчання водіїв автомобілів</t>
  </si>
  <si>
    <t>062/05/14-515</t>
  </si>
  <si>
    <t>08/834</t>
  </si>
  <si>
    <t>КМДКЛ №1</t>
  </si>
  <si>
    <t>ТОВ "Медімпульс плюс"
37697117</t>
  </si>
  <si>
    <t>Богатирська вул., 30 к. 1 літ. А</t>
  </si>
  <si>
    <t>062/05/17-610</t>
  </si>
  <si>
    <t>08/1192</t>
  </si>
  <si>
    <t>ФОП Шульга О.М., 2331011395</t>
  </si>
  <si>
    <t>Академіка Вернадського бульвар, 53 К.А</t>
  </si>
  <si>
    <t>108-157</t>
  </si>
  <si>
    <t>08/197</t>
  </si>
  <si>
    <t>ТОВ "Центр невідкладної пульмонології", Код 22890661</t>
  </si>
  <si>
    <t>Головка Андрія вул., 4</t>
  </si>
  <si>
    <t>062/05/19-85</t>
  </si>
  <si>
    <t>08/188</t>
  </si>
  <si>
    <t>Український державний центр туризму і краєзнавства учнівської молоді</t>
  </si>
  <si>
    <t>ТОВ "Інтелекс", 31392783</t>
  </si>
  <si>
    <t>Пестеля, 5-7 літ.А.А'</t>
  </si>
  <si>
    <t>приміщення; 1 повеврх</t>
  </si>
  <si>
    <t>Орендна плата сплачується до бюджету міста Києва</t>
  </si>
  <si>
    <t>230/26/2/103</t>
  </si>
  <si>
    <t>08/397</t>
  </si>
  <si>
    <t>ПАТ "Укртелеком" (ЄДРПУО 21560766)</t>
  </si>
  <si>
    <t>Запорожця Петра вул., 3</t>
  </si>
  <si>
    <t>Інше (розміщення обладнання проводового радіомовлення)</t>
  </si>
  <si>
    <t>Миропільська вул., 19</t>
  </si>
  <si>
    <t>Нежитловій</t>
  </si>
  <si>
    <t>108-1356</t>
  </si>
  <si>
    <t>08/1510</t>
  </si>
  <si>
    <t>ТОВ "Соломенка" Код ЄДРПОУ 37210243</t>
  </si>
  <si>
    <t>Солом'янська вул., 16-А</t>
  </si>
  <si>
    <t>Приіщення, 1 Поверх</t>
  </si>
  <si>
    <t xml:space="preserve"> П, 
Пн   15-00:17:00                                   Вт. 15-00:17:00             Ср. 15-00:17:00
Чт. 15-00:17:00
 Пт. 15-00:17:00 
(10 год. На тиждень)</t>
  </si>
  <si>
    <t>Розвиваючі заняття з дітьми дошкільного віку</t>
  </si>
  <si>
    <t xml:space="preserve"> Виборзька вул., 51/53</t>
  </si>
  <si>
    <t xml:space="preserve"> П, 
Пн   15-00:17:00                                   Вт. 15-00:17:00             Ср. 15-00:17:00  
Чт. 15-00:17:00 
 Пт. 15-00:17:00 
(10 год. На тиждень)</t>
  </si>
  <si>
    <t>ФОП Корнієнко Ф.Я.  Р.н.о.к.п.п. - 28173124533</t>
  </si>
  <si>
    <t xml:space="preserve">Солом'янська вул., 19-А </t>
  </si>
  <si>
    <t xml:space="preserve"> П, 
Пн   15-00:17:00                                   Вт. 15-00:17:00             Ср. 15-00:17:00 
Чт. 15-00:17:00 
Пт. 15-00:17:00 
(10 год. На тиждень)</t>
  </si>
  <si>
    <t>108-1355</t>
  </si>
  <si>
    <t>08/1509</t>
  </si>
  <si>
    <t>ФОП Євтух І.П        Р.н.о.к.п.п. - 2039803885</t>
  </si>
  <si>
    <t xml:space="preserve">Світличного І. вул., 1 </t>
  </si>
  <si>
    <t>Приіщення, 4 Поверх</t>
  </si>
  <si>
    <t>П, 
 Пн   16-00:21:00                                   Вт. 16-00:21:00             Ср. 16-00:21:00 
Чт. 16-00:21:00 
Пт. 16-00:21:00 
(25 год. На тиждень)</t>
  </si>
  <si>
    <t>англійська мова</t>
  </si>
  <si>
    <t>109/01/25-511</t>
  </si>
  <si>
    <t>08/1484</t>
  </si>
  <si>
    <t xml:space="preserve">ТОВ "Вілена-2"
 код 21453906
</t>
  </si>
  <si>
    <t>Приміщення;1  поверх, підвал</t>
  </si>
  <si>
    <t>107-30/428</t>
  </si>
  <si>
    <t>08/889</t>
  </si>
  <si>
    <t>ТОВ "Освітні курси Саксес оф Ф'юче", (38792415)</t>
  </si>
  <si>
    <t xml:space="preserve">Підлісна вул., 4 </t>
  </si>
  <si>
    <t>ДНЗ № 789</t>
  </si>
  <si>
    <t>П, 
ВТ 16:00-18:00
ЧТ 16:00-18:00 
(4 год. На тиждень)</t>
  </si>
  <si>
    <t>Див. докладно у табл.
Проведення занять з англійської мови</t>
  </si>
  <si>
    <t>107-30/9084</t>
  </si>
  <si>
    <t>08/21733</t>
  </si>
  <si>
    <t>Зодчих вул., 54-А</t>
  </si>
  <si>
    <t>НВК "ДНЗ "Обрій"</t>
  </si>
  <si>
    <t>П, 
ПН 15:30-16:30
ВТ 15:30-16:30
СР 15:30-16:30
ЧТ 15:30-16:30
ПТ 15:30-16:30 
(5 год. На тиждень)</t>
  </si>
  <si>
    <t>Проведення занять відокремленим структурним підрозділом ГО "Київська Академія наук" - навчально-виховний заклад освіти "Школа-ліцей "Обдаровання" Київської академії наук" для поглиблення знань дітей навчального закладу</t>
  </si>
  <si>
    <t>107-30/368</t>
  </si>
  <si>
    <t>08/765</t>
  </si>
  <si>
    <t>ФОП Дьомін В. В., (2332312358)</t>
  </si>
  <si>
    <t>Пушиної Федори вул., 52</t>
  </si>
  <si>
    <t>ДНЗ-ЗНЗ "Лілея"</t>
  </si>
  <si>
    <t>П, 
ПН 15:30-17:00
СР 15:30-17:00 
(3 год. На тиждень)</t>
  </si>
  <si>
    <t xml:space="preserve">Проведення занять з дітьми танцями та хореографією </t>
  </si>
  <si>
    <t>107-30/599</t>
  </si>
  <si>
    <t>08/1481</t>
  </si>
  <si>
    <t>Молодіжна громадська організація "Спортивний клуб "Сен-Бін", (26063506)</t>
  </si>
  <si>
    <t xml:space="preserve">Булгакова вул., 12 </t>
  </si>
  <si>
    <t>СЗШ №317</t>
  </si>
  <si>
    <t>П, 
ПН 19:00-20:30
СР 19:00-20:30
ПТ 19:15-20:15 
(4 год. На тиждень)</t>
  </si>
  <si>
    <t>Проведення спортивних занять з дітьми</t>
  </si>
  <si>
    <t>Товариство з обмеженою відповідальністю "Ріалавтопартс" (32009769)</t>
  </si>
  <si>
    <t>М. Бойчука (Кіквідзе) вул, 16</t>
  </si>
  <si>
    <t>Борг по орендній платі відсутній</t>
  </si>
  <si>
    <t>062/05/17-755</t>
  </si>
  <si>
    <t>08/1369</t>
  </si>
  <si>
    <t>ТОВ "МАЗтранссервіс" 35428907</t>
  </si>
  <si>
    <t>Краснова М. вул., 25 літ. А</t>
  </si>
  <si>
    <t>приміщення 2 поверх</t>
  </si>
  <si>
    <t>до укладання інвестиційного договору, але не більще ніж на 1 рік</t>
  </si>
  <si>
    <t>Визначити термін оренди 2 роки 364 дні</t>
  </si>
  <si>
    <t xml:space="preserve">062/05/11-815 </t>
  </si>
  <si>
    <t>08/1519</t>
  </si>
  <si>
    <t>КП "Дирекція з капітального будівництва та реконструкції "Київбудреконструкція"</t>
  </si>
  <si>
    <t>Київська міська філія ПАТ "Укртелеком"
21560766</t>
  </si>
  <si>
    <t>Ахматової А. вул., 15/27 літ. А</t>
  </si>
  <si>
    <t>приміщення, підвал, 1 поверх</t>
  </si>
  <si>
    <t>102 кв. м - інтернет
732,3 кв. м - інше (телефон)</t>
  </si>
  <si>
    <t>60, 
15</t>
  </si>
  <si>
    <t>08/1137</t>
  </si>
  <si>
    <t xml:space="preserve">Зміна ІУ (Інше)
</t>
  </si>
  <si>
    <t>КНП "ЦПМСД "Русанівка"</t>
  </si>
  <si>
    <t>ТОВ "Вікюр" (22973884)</t>
  </si>
  <si>
    <t>Ентузіастів вул., 49</t>
  </si>
  <si>
    <t>Приватний заклад охорони здоров`я</t>
  </si>
  <si>
    <t>застосувати до договору оренди п.11 рішення Київради від 21.04.2015 №415/1280</t>
  </si>
  <si>
    <t>062/05/16-11828</t>
  </si>
  <si>
    <t>08/21006</t>
  </si>
  <si>
    <t>Зміна ІУ (Інше скасування рішення комісії)</t>
  </si>
  <si>
    <t>ТМО "Психіатрія" у місті Києві</t>
  </si>
  <si>
    <t>ТОВ "Наркологічна амбулаторія "Петра і Павла", 38612757</t>
  </si>
  <si>
    <t>Кирилівська вул., 103 А, К.26</t>
  </si>
  <si>
    <t>Приміщення, 1, 2 поверхи</t>
  </si>
  <si>
    <t xml:space="preserve">2 роки 364 дні 
</t>
  </si>
  <si>
    <t>скасувати рішення ПК власності протокол №54 від 23.06.2017 п.14  ч. ІІІ (надання єдиному претенденту нежитлових приміщень) у зв"язку із відмовою орендаря</t>
  </si>
  <si>
    <t xml:space="preserve">Громадська організація "Центр сучасного розвитку дитини"Атлантида", 
код 4139893, 
 ТОВ "Пром Гурт Трейдер" код 32306700   </t>
  </si>
  <si>
    <t>Турчина вул.,6, К.1</t>
  </si>
  <si>
    <t>Перова бульвар, 23, Б, літ.А</t>
  </si>
  <si>
    <t>Військовий проїзд вул.,1, літ. Н, корпус 5</t>
  </si>
  <si>
    <t>ТОВ "АЗИМУТ"</t>
  </si>
  <si>
    <t>Петра Запорожця вул., 26, К.2</t>
  </si>
  <si>
    <t xml:space="preserve">Погоджено </t>
  </si>
  <si>
    <t>1113/26/1/103</t>
  </si>
  <si>
    <t>08/2552</t>
  </si>
  <si>
    <t>12.10.2017 19.01.2018</t>
  </si>
  <si>
    <t>31.08.2017</t>
  </si>
  <si>
    <t>ФОП Назаренко Ю. Ю. (2819216815), ТОВ "Експерт нерухомості - 2015" (39668528)</t>
  </si>
  <si>
    <t>Стальського С.  вул., 24</t>
  </si>
  <si>
    <t>2254200,00</t>
  </si>
  <si>
    <t>Протокол №81 від 27.02.2018 - знято на доопрацювання депутатом М.Конобасом</t>
  </si>
  <si>
    <t>105/01-71/1-1</t>
  </si>
  <si>
    <t>08/2215</t>
  </si>
  <si>
    <t>08.02.2018</t>
  </si>
  <si>
    <t>ФОП Кляшторна В. В. (3139312489), ТОВ "Гуд Дей Груп" (38545026),                     ГО "Київський центр підтримки підприємництва" (41134970),                              ТОВ "Зелений острів" (33945673)</t>
  </si>
  <si>
    <t>Лютеранська вул., 16</t>
  </si>
  <si>
    <t>суб"єкт господарювання, що здійснює побутове обслуговування населення (приймальний пункт хімчистки та ремонту одягу);                                      - громадська організація на площі, що не використовується для провадження підприємницької діяльності.</t>
  </si>
  <si>
    <t>об"єкт культурної спадщини, занесено до переліку пам"яток містобудування і архітектури національного значення.</t>
  </si>
  <si>
    <t>062/05/12-1192</t>
  </si>
  <si>
    <t>08/2342</t>
  </si>
  <si>
    <t>09.02.2018</t>
  </si>
  <si>
    <t>Ініціатор: ФО-П Піщуліна Н.О., 2613503423  Заявник: ТОВ          "8 200", 41473842</t>
  </si>
  <si>
    <t>Братиславська вул., 3 літ.С</t>
  </si>
  <si>
    <t xml:space="preserve">н/будівля </t>
  </si>
  <si>
    <t>Промтовари (ритуального призначення)</t>
  </si>
  <si>
    <t>062/05/20-1296</t>
  </si>
  <si>
    <t>08/2474</t>
  </si>
  <si>
    <t>12.02.2018</t>
  </si>
  <si>
    <t>Підвисоцького вул., 4 Б</t>
  </si>
  <si>
    <t xml:space="preserve">14.2     14.1  </t>
  </si>
  <si>
    <t>Приватна медична практика              Приватний заклад охорони здоров'я</t>
  </si>
  <si>
    <t>062/05/20-1298</t>
  </si>
  <si>
    <t>08/2472</t>
  </si>
  <si>
    <t>Ініціатор ФОП Сулима А.П.                     Код 1953001913                   Заявник ТОВ "Печерський центр офтольмології"              Код 40559195</t>
  </si>
  <si>
    <t xml:space="preserve">14.2    14.1   </t>
  </si>
  <si>
    <t>107-30/502</t>
  </si>
  <si>
    <t>08/1630</t>
  </si>
  <si>
    <t>07.02..2018</t>
  </si>
  <si>
    <t>Стандартизова</t>
  </si>
  <si>
    <t>Громадська організація "Святошинська районна у м. Києві організація інвалідів, збройних сил та учасників бойових дій", (22934418)</t>
  </si>
  <si>
    <t>Роллана Ромена вул., 4</t>
  </si>
  <si>
    <t>розміщення громадської організації (фінансується через програму "Соціальне партнерство"</t>
  </si>
  <si>
    <t xml:space="preserve">101-926/02 </t>
  </si>
  <si>
    <t>08/1698</t>
  </si>
  <si>
    <t>ФОП Надарая Є.Ш. (1799906332)</t>
  </si>
  <si>
    <t>Ахматової А., вул., 13-В</t>
  </si>
  <si>
    <t>Склад</t>
  </si>
  <si>
    <t xml:space="preserve">Надійшла заява від ТОВ «ПРОМГУРТТРЕЙДЕР». 
У відповідності з п. 5.4 част. ІІ протоколу засідання ПК Київради з питань власності від 30.06.2017 № 55 ТОВ «ПРОМГУРТТРЕЙДЕР» листом від 27.10.2017 № 101-11349/02 повідомлено про необхідність надати у 10-денний строк установчі документи за переліком, однак, жодних документів у визначені строки надано не було.
</t>
  </si>
  <si>
    <t>062/05/19-999</t>
  </si>
  <si>
    <t>08/1804</t>
  </si>
  <si>
    <t>єдиний претендент</t>
  </si>
  <si>
    <t>ТОВ "Сол Енд Сам", 41186531</t>
  </si>
  <si>
    <t>Бессарабська площа,2</t>
  </si>
  <si>
    <t>кафе, крім товарів підакціизної групи</t>
  </si>
  <si>
    <t>2 роки 234 дні але не більше, ніж до початку проведення ремонтно-реставраційних робіт</t>
  </si>
  <si>
    <t>Протокол №81 від 27.02.2018 - знято на доопрацювання депутатами В.Сторожуком та Ю.Вахелем</t>
  </si>
  <si>
    <t>062/05/18-1292</t>
  </si>
  <si>
    <t>08/2468</t>
  </si>
  <si>
    <t>КП МА "Київ" (Жуляни)</t>
  </si>
  <si>
    <t>ФОП Степаненко М.В., 3073518897</t>
  </si>
  <si>
    <t>Повітрофлотський проспект, 86а літ.Щ</t>
  </si>
  <si>
    <t>ТОВ "Аеропорт Київ Карго", 36446879</t>
  </si>
  <si>
    <t>Повітрофлотський проспект, 81 літ.О</t>
  </si>
  <si>
    <t>11.1.             17.3.</t>
  </si>
  <si>
    <t>офіс                           склад</t>
  </si>
  <si>
    <t>15, 
8</t>
  </si>
  <si>
    <t>офіс - 56,2 кв.м;              склад - 114,1 кв.м</t>
  </si>
  <si>
    <t>107-30/504</t>
  </si>
  <si>
    <t>08/1638</t>
  </si>
  <si>
    <t xml:space="preserve"> 08.02.2018</t>
  </si>
  <si>
    <t>УПСЗН Святошинської РДА</t>
  </si>
  <si>
    <t>ФОП Велика М. М., (2389407122)</t>
  </si>
  <si>
    <t>Юри Гната вул., 14Б</t>
  </si>
  <si>
    <t>Торговий апарат</t>
  </si>
  <si>
    <t>кавовий автомат</t>
  </si>
  <si>
    <t>106-1235</t>
  </si>
  <si>
    <t>08/2352</t>
  </si>
  <si>
    <t>КНП "КДЦ Подільського району</t>
  </si>
  <si>
    <t>ТОВ  НВО "Міжнародний медичний центр"</t>
  </si>
  <si>
    <t>Мостицька вул., 9</t>
  </si>
  <si>
    <t>нежитлові приміщення, 3-й поверх</t>
  </si>
  <si>
    <t>приватиний заклад охорони здоров’я</t>
  </si>
  <si>
    <t>102/03/26-999</t>
  </si>
  <si>
    <t>08/2454</t>
  </si>
  <si>
    <t>Десняська РДА</t>
  </si>
  <si>
    <t>Школа № 313</t>
  </si>
  <si>
    <t>ФОП Нехайчик Н.О.           3009005287</t>
  </si>
  <si>
    <t>Лісківська вул., 7-Б</t>
  </si>
  <si>
    <t>приміщення, 2-поверх</t>
  </si>
  <si>
    <t>Інше (погодинне надання освітніх послуг)</t>
  </si>
  <si>
    <t>П, 
Пн. 15.00-19.00
Вт.  15.00-19.00
Ср.  15.00-19.00
Чт.  15.00-19.00 
(16 год. На тиждень)</t>
  </si>
  <si>
    <t>107-30/822</t>
  </si>
  <si>
    <t xml:space="preserve">08/1803 </t>
  </si>
  <si>
    <t>02.02.2018</t>
  </si>
  <si>
    <t>ФОП Болотна Т. М., (2599516901)</t>
  </si>
  <si>
    <t>Леся Курбаса проспект, 9А</t>
  </si>
  <si>
    <t>СЗШ №206</t>
  </si>
  <si>
    <t>П, 
ПН 17:30-19:00
ВТ 18:00-19:30
СР 17:30-19:00
ЧТ 18:00-19:30 
(6 год. На тиждень)</t>
  </si>
  <si>
    <t xml:space="preserve">
Проведення занять з іноземної мови</t>
  </si>
  <si>
    <t>ФОП Коваленко О. А., (2522304347)</t>
  </si>
  <si>
    <t>Жмеринська вул., 20</t>
  </si>
  <si>
    <t>СЗШ №215</t>
  </si>
  <si>
    <t>П, 
ВТ 15:00-19:00
ЧТ 15:00-19:00
(8 год. На тиждень)</t>
  </si>
  <si>
    <t xml:space="preserve">
Проведення з дітьми гурткової роботи та підготовки дітей до школи</t>
  </si>
  <si>
    <t>109/01/25-1318</t>
  </si>
  <si>
    <t>08/2459</t>
  </si>
  <si>
    <t>Єдиний 
претендент</t>
  </si>
  <si>
    <t xml:space="preserve">КНП "Центр первинної медико-санітарної допомоги № 3"
Шевченківсько району міста  Києва  
</t>
  </si>
  <si>
    <t>ТОВ "Український лікувально-діагностичний центр"                             код 21657610</t>
  </si>
  <si>
    <t>Ризька вул., 1</t>
  </si>
  <si>
    <t xml:space="preserve">Приватний заклад охорони здоров"я </t>
  </si>
  <si>
    <t xml:space="preserve">ПН. 08:00 – 12:00
ВТ. 08:00 – 12:00
СР. 08:00 – 12:00
ЧТ. 08:00 – 12:00
ПТ. 08:00 – 12:00 
(17,8 год. На тиждень)
</t>
  </si>
  <si>
    <t xml:space="preserve">Вивчення попиту на об’єкт оренди здійснювалось із застосуванням орендної ставки визначеної згідно з п. 14 Методики, що складає 10%
ПК КМР з питань власності доручено запропонувати ТОВ «Український лікувально-діагностичний центр» орендну ставку у розмірі
  20% (протокол від 03.10.17 № 65)
</t>
  </si>
  <si>
    <t>ПАТ "Державний ощадний банк", (00032129)</t>
  </si>
  <si>
    <t>Банкомат</t>
  </si>
  <si>
    <t>розміщення банкомату</t>
  </si>
  <si>
    <t>розміщення інформаційно-платіжного терміналу</t>
  </si>
  <si>
    <t xml:space="preserve">Протокол №81 від 27.02.2018 </t>
  </si>
  <si>
    <t>104-7380</t>
  </si>
  <si>
    <t>08/15492</t>
  </si>
  <si>
    <t xml:space="preserve">Оболонська РДА </t>
  </si>
  <si>
    <t>Калнишевського П. вул., 3 А</t>
  </si>
  <si>
    <t xml:space="preserve">П, 
ПН. 18:30 - 21:00
Вт. 18:30 - 21:00
Ср.  18:30 - 21:00
Чт. 18:30 - 21:00
Пт.17:30 - 21:00
(12,5  год. На тиждень) 
</t>
  </si>
  <si>
    <t>Оболонській РДА підготувати проект рішення</t>
  </si>
  <si>
    <t>Повторний розгляд у звязку із зверненням депутата Київради В.Турця від 15.02.2018</t>
  </si>
  <si>
    <t>Інше 
(скасування)</t>
  </si>
  <si>
    <t>Скасувати позицію 1 додатку до пункту 1-3 частини ІІІ протоколу № 41 засідання ПК від 16.02.2016 щодо оголошення конкурсу на право оренди нежитлового приміщення на вул. Петра Калнишевського, 3-А</t>
  </si>
  <si>
    <t xml:space="preserve">Протокол №81 від 27.02.2018  </t>
  </si>
  <si>
    <t xml:space="preserve">Протокол №81 від 27.02.2018 знято на доопрацювання депутатом В.Сторожуком </t>
  </si>
  <si>
    <t>Відмовити</t>
  </si>
  <si>
    <t>Протокол №81 від 27.02.2018 знято на доопрацювання депутатом Г.Свириденко</t>
  </si>
  <si>
    <t>Протокол №81 від 27.02.2018</t>
  </si>
  <si>
    <t>109/01/25-10389</t>
  </si>
  <si>
    <t>08/19540</t>
  </si>
  <si>
    <t xml:space="preserve">Продовження </t>
  </si>
  <si>
    <t>ТОВ"Автошкола "Престіж"
код 37176344</t>
  </si>
  <si>
    <t>Щусєва вул., 20</t>
  </si>
  <si>
    <t xml:space="preserve">Технічний ліцей
</t>
  </si>
  <si>
    <t>14.6</t>
  </si>
  <si>
    <t>П, 
ПН.: 18.00-22.00 
ВТ.:18.00-22.00 
СР.: 18.00-22.00 
ЧТ.: 18.00-22.00 
СБ.: 10.00-14.00 
(117 год. в міс.)</t>
  </si>
  <si>
    <t xml:space="preserve">Питання було 
предметом розгляду на засіданні ПК КМР (протокол від 17.01.2017 № 38)  не набрало необхідної кількості голосів.
Відповідно до листа балансоутримувача - Управління освіти Шевченківської районної в місті Києві державної адміністрації від 06.10.2017 № 33/09-2243   орендар належним чином виконує умови попереднього договору оренди.
 За інформацією управління освіти,  нежитлові приміщення, які можливо використовувати на умовах постійної оренди в технічному ліцеї на                                вул. Щусєва, 20 відсутні.
</t>
  </si>
  <si>
    <t>ДНЗ №623</t>
  </si>
  <si>
    <t>ДНЗ №654</t>
  </si>
  <si>
    <t>ДНЗ №650</t>
  </si>
  <si>
    <t>ЗНЗ №149</t>
  </si>
  <si>
    <t>824/26/3/103</t>
  </si>
  <si>
    <t>08/1802</t>
  </si>
  <si>
    <t xml:space="preserve">від 15.02.2007 № 33 (додаткова угода від 16.06.2008 б.н.)
строком на 11 років терміном дії до 31.12.2017
</t>
  </si>
  <si>
    <t>Управління праці та соціального захисту населення Дніпровської РДА (37397200)</t>
  </si>
  <si>
    <t>Курнатовського вул., 7-а</t>
  </si>
  <si>
    <t>Нежилий
ДНЗ № 194</t>
  </si>
  <si>
    <t>п. 19.1.</t>
  </si>
  <si>
    <t xml:space="preserve">від 15.02.2007 № 31 (додаткові угоди: від 25.12.2007 б.н., від 09.08.2013 № 31-пр)
строком на 11 років терміном дії до 01.01.2018
</t>
  </si>
  <si>
    <t>Територіальний центр соціального обслуговування Дніпровського району м. Києва (37500733)</t>
  </si>
  <si>
    <t xml:space="preserve">від 01.01.2003 № 23 (додаткові угоди: від 09.08.2013 № 23-пр, від 08.08.2016 № 23/2-зм)
строком на 15 років терміном дії до 01.01.2018
</t>
  </si>
  <si>
    <t>Березняківська вул., 6-а</t>
  </si>
  <si>
    <t>Нежилий
ЦДЮТ</t>
  </si>
  <si>
    <t>062/05/19-1304</t>
  </si>
  <si>
    <t>08/2465</t>
  </si>
  <si>
    <t xml:space="preserve">КНП виконавчого органу Київради (КМДА) "Освітня агенція м.Києва", 
</t>
  </si>
  <si>
    <t>Перемоги проспект, 38-а</t>
  </si>
  <si>
    <t>будинок культури</t>
  </si>
  <si>
    <t>1 рік, але не більше ніж до початку проведення ремонтно-реставраційних робіт</t>
  </si>
  <si>
    <t>062/05/16-1755</t>
  </si>
  <si>
    <t>08/3386</t>
  </si>
  <si>
    <t>27.02.2018</t>
  </si>
  <si>
    <t xml:space="preserve">Шкірно-венерологічний диспансер №5 </t>
  </si>
  <si>
    <t>ДУ "Інститут епідеміології та інфекційних хвороб ім.Л.В.Громашевського НАМН України"</t>
  </si>
  <si>
    <t>Галицька вул., 4</t>
  </si>
  <si>
    <t>Розміщення державного закладу у сфері охорони здоров"я, що утримується за рахунок державного бюджету</t>
  </si>
  <si>
    <t>062/05/20-7449</t>
  </si>
  <si>
    <t>08/13047</t>
  </si>
  <si>
    <t>26.07.2017</t>
  </si>
  <si>
    <t>Зміна ІУ (заміна сторони по договору оренди)</t>
  </si>
  <si>
    <t>КП "Плесо"</t>
  </si>
  <si>
    <t>ТОВ "АРС Тек", код 39518538</t>
  </si>
  <si>
    <t>труханів острів, 25 майдан, пляж "Центральний"</t>
  </si>
  <si>
    <t>3221/ПР</t>
  </si>
  <si>
    <t>КП "Керучюча компанія з обслуговування житлового фонду Шевченківського району м.Києва</t>
  </si>
  <si>
    <t>ГО "За захист інвалідів", 
41170851</t>
  </si>
  <si>
    <t>Братиславська 3 вул., літ.Тт</t>
  </si>
  <si>
    <t xml:space="preserve">Ініціатор ФОП Івашкін О.В. Код 2251909570  Заявник ТОВ "Печерський центр офтольмології"              Код 40559195          </t>
  </si>
  <si>
    <t>51/201361</t>
  </si>
  <si>
    <t>08/2423</t>
  </si>
  <si>
    <t>Зміна IУ (зменшення орендної плати: знижка)</t>
  </si>
  <si>
    <t>Головне управління Служби безпеки України у м.Києві та Київської області</t>
  </si>
  <si>
    <t>Гарматна вул., 35</t>
  </si>
  <si>
    <t>3%- 13405,00 грн. в міс.</t>
  </si>
  <si>
    <t>Головне управління 
служби безпеки
України у м. Києві
та Київській області</t>
  </si>
  <si>
    <t>Бехтеревський провулок, 10</t>
  </si>
  <si>
    <t xml:space="preserve">ПК КМР з питань власності від 16.08.2016 протокол № 22 погоджено надання в оренду без проведення конкурсу із застосуванням орендної ставки у розмірі 3%, договір оренди не укладено, орендар не погоджується з орендною ставкою </t>
  </si>
  <si>
    <t>3 %  -4820,81 грн).                          Пропонується орендна ставка 0,1 %</t>
  </si>
  <si>
    <r>
      <t>3% - 14913,49 грн. Відповідно до листа Депатарманту комунальної власності м. Києва від 18.08.2017, для Головного територіального управління юстиції у місті Києві запропоновано орендну ставку у розмірі</t>
    </r>
    <r>
      <rPr>
        <b/>
        <sz val="10"/>
        <rFont val="Calibri"/>
        <family val="2"/>
        <charset val="204"/>
        <scheme val="minor"/>
      </rPr>
      <t xml:space="preserve"> 0,1%</t>
    </r>
  </si>
  <si>
    <t>3% - 7109,64</t>
  </si>
  <si>
    <t>3% - 10052,93</t>
  </si>
  <si>
    <t>3% - 6284,5</t>
  </si>
  <si>
    <t>3% - 6967,62</t>
  </si>
  <si>
    <t>Комунальне підприємство "Керуюча компанія з обслуговування житлового фонду Голосіївського району  м. Києва"</t>
  </si>
  <si>
    <t>3% - 8326,75</t>
  </si>
  <si>
    <t>Ахматової вул., 7/15</t>
  </si>
  <si>
    <t>062/05/20-1090</t>
  </si>
  <si>
    <t>08/2090</t>
  </si>
  <si>
    <t>Головне територіальне управління юстиції у місті Києві</t>
  </si>
  <si>
    <t>Басейна вул., 1/2, літ. А</t>
  </si>
  <si>
    <t>розміщення бюджетної установи, яка утримується за рахунок жержавного бюджету</t>
  </si>
  <si>
    <t>по 14.02.2020</t>
  </si>
  <si>
    <t>Протокол №82 від 13.03.2018 - питання не набрало необхідної кількості голосів</t>
  </si>
  <si>
    <t>3% - 15047 грн на міс станом на 16.02.2017</t>
  </si>
  <si>
    <t>приміщення 1-4 поверхів</t>
  </si>
  <si>
    <t>3% - 26262,23 грн на міс станом на 16.02.2017</t>
  </si>
  <si>
    <t>Заслонова вул., 16,літ. Б</t>
  </si>
  <si>
    <t>по 16.08.2019</t>
  </si>
  <si>
    <t>3% - 11895,0 грн на міс станом на 18.08.2016</t>
  </si>
  <si>
    <t>3% -  38982,40 грн на міс станом на 18.08.2016</t>
  </si>
  <si>
    <t>РССКП "Спеціалізований комбінат підприємств комунально-побутового обслуговування"</t>
  </si>
  <si>
    <t>Бульварно-Кудрявська вул., 47/14</t>
  </si>
  <si>
    <t>до 16.04.2019</t>
  </si>
  <si>
    <t>3% -  10629,93 грн на міс станом на 18.04.2016</t>
  </si>
  <si>
    <t>105/01-1217/1</t>
  </si>
  <si>
    <t>08/2481</t>
  </si>
  <si>
    <t xml:space="preserve"> 41/607</t>
  </si>
  <si>
    <t>Головне територіальне управління юстиції у м. Києві</t>
  </si>
  <si>
    <t>розміщення  бюджетної установи, яка утримується за рахунок державного бюджету       (Печерський районний у м. Києві відділ державної реєстрації актів цивільного стану )</t>
  </si>
  <si>
    <t>відповідно договору оренди № 41/607 від 19.09.17 - розмір орендної плати 3% - 19798,22 грн., 50% - 9899,11 грн. Заборгованість станом на 01.02.2018 - 44998,49 грн.</t>
  </si>
  <si>
    <t>1500/26/1/103</t>
  </si>
  <si>
    <t>08/3208</t>
  </si>
  <si>
    <t xml:space="preserve"> 23.02.2018</t>
  </si>
  <si>
    <t>Бажова вул., 13/9</t>
  </si>
  <si>
    <t>п.24.6.</t>
  </si>
  <si>
    <t>3% - 5793,12</t>
  </si>
  <si>
    <t>Верховної Ради бульвар, 8/20</t>
  </si>
  <si>
    <t>3% - 19008,35</t>
  </si>
  <si>
    <t>100-3147</t>
  </si>
  <si>
    <t>08/3394</t>
  </si>
  <si>
    <t>КП "КК ОЖФ Голосіївського району                           м. Києва"</t>
  </si>
  <si>
    <t>Головне територіальне управління юстиції у місті Києві                       Код 34691374</t>
  </si>
  <si>
    <t>Маричанська (Бубнова) вул., 12, к. 1</t>
  </si>
  <si>
    <t>3% - 16906,54 грн. в міс. Розміщення Сектору зберігання та використання книг РАЦС та метричних книг</t>
  </si>
  <si>
    <t xml:space="preserve">Протокол №82 від 13.03.2018 - питання не набрало необхідної кількості голосів Протокол №77 від 16.01.2017 - питання не розглянуто та перенесено. </t>
  </si>
  <si>
    <t>062/05/13-1462</t>
  </si>
  <si>
    <t>08/2684</t>
  </si>
  <si>
    <t>21.02.2018</t>
  </si>
  <si>
    <t>Будівельників вул., № 6, літ. А</t>
  </si>
  <si>
    <t>розміщення бюджетної установи, яка повністю утримується за рахунок державного бюджету</t>
  </si>
  <si>
    <t>3%-45557,15</t>
  </si>
  <si>
    <t>108-2185</t>
  </si>
  <si>
    <t>08/2544</t>
  </si>
  <si>
    <t xml:space="preserve"> 13.02.2018</t>
  </si>
  <si>
    <t>Єреванська вул., 3-А</t>
  </si>
  <si>
    <t>0,01, 
3</t>
  </si>
  <si>
    <t>До    01.12.2019</t>
  </si>
  <si>
    <t xml:space="preserve">50 кв.м - 0,01%, 
25,2 кв.м - 3% 
</t>
  </si>
  <si>
    <t xml:space="preserve">3% - 3350,25
</t>
  </si>
  <si>
    <t>Повітрофлотський проспект, 47</t>
  </si>
  <si>
    <t>3% - 5524,75</t>
  </si>
  <si>
    <t>До    30.11.2019</t>
  </si>
  <si>
    <t>3% - 5121,5</t>
  </si>
  <si>
    <t>Єреванська вул., 19</t>
  </si>
  <si>
    <t xml:space="preserve">50 кв.м - 0,01%, 
19,1 кв.м - 3% 
</t>
  </si>
  <si>
    <t>3% - 2793,00</t>
  </si>
  <si>
    <t>Героїв Севастополя вул., 33</t>
  </si>
  <si>
    <t>3% - 902,25</t>
  </si>
  <si>
    <t>Олексіївська вул., 3</t>
  </si>
  <si>
    <t>3% - 817,00</t>
  </si>
  <si>
    <t>Молодогвардійська вул., 12</t>
  </si>
  <si>
    <t>3% - 1536,75</t>
  </si>
  <si>
    <t>М.Донця вул., 15-А</t>
  </si>
  <si>
    <t>3% - 729,25</t>
  </si>
  <si>
    <t>Відрадний проспект, 24/93</t>
  </si>
  <si>
    <t>3% - 806,25</t>
  </si>
  <si>
    <t>Митрополита Василя Липківського вул., 27/5</t>
  </si>
  <si>
    <t>50 кв.м - 0,01%, 
29,2 кв.м - 3%</t>
  </si>
  <si>
    <t>3% - 4136,25</t>
  </si>
  <si>
    <t>Вацлава Гавела бульвар, 23-А</t>
  </si>
  <si>
    <t>3% - 1156,25</t>
  </si>
  <si>
    <t xml:space="preserve">Вацлава Гавела бульвар, 7-В </t>
  </si>
  <si>
    <t>3% - 1043,00</t>
  </si>
  <si>
    <t>Керченська вул., 5</t>
  </si>
  <si>
    <t>3% - 8089,00</t>
  </si>
  <si>
    <t>Виборзька вул., 42</t>
  </si>
  <si>
    <t>3% - 689,75</t>
  </si>
  <si>
    <t>Вацлава Гавела бульвар, 47/15</t>
  </si>
  <si>
    <t>Приіщення, 1 Підвал</t>
  </si>
  <si>
    <t>50 кв.м - 0,01%, 
9,00 кв.м - 3%</t>
  </si>
  <si>
    <t>3% - 2626,5</t>
  </si>
  <si>
    <t>Васильченка вул., 3</t>
  </si>
  <si>
    <t>50 кв.м - 0,01%, 
36,10 кв.м - 3%</t>
  </si>
  <si>
    <t>3% - 3757,00</t>
  </si>
  <si>
    <t>Вадима Гетьмана вул., 1</t>
  </si>
  <si>
    <t>3% - 1374,50</t>
  </si>
  <si>
    <t xml:space="preserve">Перемоги проспект, 45 </t>
  </si>
  <si>
    <t>3% - 1713,5</t>
  </si>
  <si>
    <t>50 кв.м - 0,01%, 
196,6 кв.м - 3%</t>
  </si>
  <si>
    <t>3 %-10158,25 грн.</t>
  </si>
  <si>
    <t>Ахматової вул., 2 А</t>
  </si>
  <si>
    <t>Визначити орендну ставку у розмірі 1%</t>
  </si>
  <si>
    <t>3% ; 1657,90</t>
  </si>
  <si>
    <t>У зв"язку із відновленням роботи ДНЗ</t>
  </si>
  <si>
    <t>Визначити орендну ставку у розмірі 0,1%</t>
  </si>
  <si>
    <t>=</t>
  </si>
  <si>
    <t>продовжити застосуваннязастосування орендної ставки 1% до 31.12.2018 року</t>
  </si>
  <si>
    <t>Визначити орендну ставку у розмірі 13%</t>
  </si>
  <si>
    <t xml:space="preserve"> Пушкінська вул., № 32, літ. А, А'</t>
  </si>
  <si>
    <t xml:space="preserve">Визначити орендну ставку у розмірі 0,01% </t>
  </si>
  <si>
    <t>4% - 54841,37</t>
  </si>
  <si>
    <t>3 % - 22668,65</t>
  </si>
  <si>
    <t>062/05/19-12581</t>
  </si>
  <si>
    <t>08/313</t>
  </si>
  <si>
    <t>н\з</t>
  </si>
  <si>
    <t>Національна школа суддів України</t>
  </si>
  <si>
    <t>Жилянська вул., 120, літ. А</t>
  </si>
  <si>
    <t>НЕЖИЛИЙ</t>
  </si>
  <si>
    <t>до 09.12.2020</t>
  </si>
  <si>
    <t>3% - 97864,35</t>
  </si>
  <si>
    <t>Повітрофлотський проспект, 58</t>
  </si>
  <si>
    <t>3% - 7701,00</t>
  </si>
  <si>
    <t>12.0/3192</t>
  </si>
  <si>
    <t>08/3202</t>
  </si>
  <si>
    <t>23.02.2018</t>
  </si>
  <si>
    <t>Головне управління Держпродспоживслужби в м. Києві</t>
  </si>
  <si>
    <t>Некрасівська вул., 10/8, літ. А</t>
  </si>
  <si>
    <t>розміщення бюджетної установи, яка утримується за рахунок  державного бюджету</t>
  </si>
  <si>
    <t>до 20.01.2021</t>
  </si>
  <si>
    <t>3% -18652,05 грн на міс</t>
  </si>
  <si>
    <t>107-30/795</t>
  </si>
  <si>
    <t xml:space="preserve">08/2043 </t>
  </si>
  <si>
    <t>Народний депутат України Ар'єв В. І.</t>
  </si>
  <si>
    <t>Краснова вул., 8</t>
  </si>
  <si>
    <t>2 роки 364 дні, але не більше строку депутатських повноважень</t>
  </si>
  <si>
    <t>Визначити орендну ставку у розмірі 1 грн на рік</t>
  </si>
  <si>
    <t>15% - 9432,14 розміщення громадської приймальні народного депутата України Ар'єва В. І.</t>
  </si>
  <si>
    <t>Протокол №82 від 13.03.2018 - перенести розгляд питання та запросити представників КП "Фармація" Протокол №77 від 16.01.2018 - питання не набрало необхідної кількості голосів. Протокол №70 від 16.11.2017 - не розглянуто та перенесено.</t>
  </si>
  <si>
    <t>Повторне звернення у зв"язку із зверненням органа самоорганізації населення "Комітет мікрорайону "Селище Водогін, хутори Микільський та редьки" 12%, 2890,32 грн.</t>
  </si>
  <si>
    <t xml:space="preserve">Протокол №82 від 13.03.2018 - перенести розгляд питання та рекомендувати ТОВ "Кіноман" Протокол №77 від 16.01.2018 - питання не розглянуто та перенесено. </t>
  </si>
  <si>
    <t>ППНЗ "Центр Шанс" відмовився від оренди</t>
  </si>
  <si>
    <t>Визначити орендну ставку у розмірі 7,5%</t>
  </si>
  <si>
    <t>Визначити орендну ставку 3% з 1 березня 2018</t>
  </si>
  <si>
    <t xml:space="preserve">За ставкою 15% - 5086,04 </t>
  </si>
  <si>
    <t xml:space="preserve">Протокол №82 від 13.03.2018 - перенести та запросити орендаря. Протокол №77 від 16.01.2018 - питання не розглянуто та перенесено. </t>
  </si>
  <si>
    <t>Визначити орендну ставку у розмірі 15%</t>
  </si>
  <si>
    <t>Протокол №82 від 13.03.2018 - питання не розглянуто та перенесено. Протокол №77 від 16.01.2018 - питання не розглянуто та перенесено. Протокол №70 від 16.11.2017 - не розглянуто та перенесено.</t>
  </si>
  <si>
    <t>108-1436</t>
  </si>
  <si>
    <t>08/1515</t>
  </si>
  <si>
    <t>Комплексна дитячо-юнацька школа інвалідів "Прометей"    Код ЄДРПОУ 26500786</t>
  </si>
  <si>
    <t>Єреванська вул., 9</t>
  </si>
  <si>
    <t>до 17.12.2019</t>
  </si>
  <si>
    <r>
      <t>Зменшення орендної плати на  50% від встановленої</t>
    </r>
    <r>
      <rPr>
        <b/>
        <sz val="10"/>
        <rFont val="Calibri"/>
        <family val="2"/>
        <charset val="204"/>
        <scheme val="minor"/>
      </rPr>
      <t xml:space="preserve">, </t>
    </r>
    <r>
      <rPr>
        <sz val="10"/>
        <rFont val="Calibri"/>
        <family val="2"/>
        <charset val="204"/>
        <scheme val="minor"/>
      </rPr>
      <t>за використання нежитлового приміщення до кінця терміну дії договору оренди</t>
    </r>
  </si>
  <si>
    <t>Визначити орендну ставку у розмірі 2%</t>
  </si>
  <si>
    <t>4% - 8222,00 грн.     Звернення орендаря та балансоутримувача щодо встановлення орендної ставки у розмір 1%</t>
  </si>
  <si>
    <t>08/2245</t>
  </si>
  <si>
    <t>1 грн на рік, 
1</t>
  </si>
  <si>
    <t>1 грн на рік на площу 100 кв.м і 1% на площу 24,80 кв. м</t>
  </si>
  <si>
    <t>109/01/25-123</t>
  </si>
  <si>
    <t>08/1737</t>
  </si>
  <si>
    <t>ФО Романов В.О.  член Національної спілки архітекторів України
код 1516009437</t>
  </si>
  <si>
    <t>Кудрявська вул., 31/33</t>
  </si>
  <si>
    <t>Приміщення, 14 поверх (техповерх)</t>
  </si>
  <si>
    <t>Інше
 (творча майстерня архітектора)</t>
  </si>
  <si>
    <t>Визначити орендну ставку  у розмірі 3%</t>
  </si>
  <si>
    <t>15%-  7442,5 грн. в міс.
3% - 1541,46 грн/міс</t>
  </si>
  <si>
    <t>108-2182</t>
  </si>
  <si>
    <t>08/2539</t>
  </si>
  <si>
    <t>Член НСХУ Куля В.С   Р.н.о.к.п.п. - 1777916292</t>
  </si>
  <si>
    <t>Волинська вул., 5</t>
  </si>
  <si>
    <t>Приіщення, Підвал</t>
  </si>
  <si>
    <t>0,1, 
1</t>
  </si>
  <si>
    <t>До    01.01.2021</t>
  </si>
  <si>
    <t>Протокол №82 від 13.03.2018 - перенести розгляд питання та запросити орендаря</t>
  </si>
  <si>
    <r>
      <t xml:space="preserve">Внести зміни 
до істотних умов договору оренди
в частині зменшення орендної ставки із         1% до 0,1% (за  20,0 кв.м) та  4%  до 1%                      (за  14,10 кв.м) від вартості приміщення (відповідно до  звернення члена Національної спілки художників України  Кулі В.С ).  Орендна плата зменшиться з </t>
    </r>
    <r>
      <rPr>
        <b/>
        <sz val="10"/>
        <rFont val="Calibri"/>
        <family val="2"/>
        <charset val="204"/>
        <scheme val="minor"/>
      </rPr>
      <t>936,70 на 197,39 грн</t>
    </r>
    <r>
      <rPr>
        <sz val="10"/>
        <rFont val="Calibri"/>
        <family val="2"/>
        <charset val="204"/>
        <scheme val="minor"/>
      </rPr>
      <t xml:space="preserve">
</t>
    </r>
  </si>
  <si>
    <t>108-2184</t>
  </si>
  <si>
    <t>08/2541</t>
  </si>
  <si>
    <t>Член НСХУ Гончаренко В.Т     Р.н.о.к.п.п. - 1738210870</t>
  </si>
  <si>
    <r>
      <t xml:space="preserve">Внести зміни 
до істотних умов договору оренди
в частині зменшення орендної ставки із         1% до 0,1% (за 20 кв.м) та  4%  до 1%                    (за 15,20 кв.м) від вартості приміщення   (відповідно до  звернення члена Національної спілки художників України і Гончаренка В.Т.).  Орендна плата зменшиться з </t>
    </r>
    <r>
      <rPr>
        <b/>
        <sz val="10"/>
        <rFont val="Calibri"/>
        <family val="2"/>
        <charset val="204"/>
        <scheme val="minor"/>
      </rPr>
      <t>990,68 грн на 210,89 грн</t>
    </r>
    <r>
      <rPr>
        <sz val="10"/>
        <rFont val="Calibri"/>
        <family val="2"/>
        <charset val="204"/>
        <scheme val="minor"/>
      </rPr>
      <t xml:space="preserve">
</t>
    </r>
  </si>
  <si>
    <t>101-1379/02</t>
  </si>
  <si>
    <t>08/3049</t>
  </si>
  <si>
    <t>20.12.2017 30.01.2018 30.01.2018</t>
  </si>
  <si>
    <t>Управління освіти Дарницької РДА</t>
  </si>
  <si>
    <t xml:space="preserve">1) Первинна організація Всеукраїнської громадської організації "Фізкультурно-спортивне товариство "Україна" - "Центральна школа вищої спортивної майстерності"  (19116165);                   2) ФОП Беззубенко О.А. (2813108201);             3) ТОВ "Спортивно-патріотичний клуб "Україна""           (40131827)                 </t>
  </si>
  <si>
    <t xml:space="preserve"> - 6 190,04      (постійна оренда);                    - згідно запропонованого графіку погодинної оренди -           3 715,20</t>
  </si>
  <si>
    <t>М, 
П, 
12,90 грн. за годину                    (72 год. на тиждень)
Вт. 6 год.16:00-22:00
Ср. 6 год.16:00-22:00
Чт. 6 год.16:00-22:00
Пт. 6 год.16:00-22:00
  Сб. доба.                            Нд. доба.</t>
  </si>
  <si>
    <t xml:space="preserve">                             +</t>
  </si>
  <si>
    <t xml:space="preserve">
</t>
  </si>
  <si>
    <t>009-24р</t>
  </si>
  <si>
    <t>08/231-660/ПР</t>
  </si>
  <si>
    <t>22.02.2018</t>
  </si>
  <si>
    <t>ФОП Олех Є. С. (3175618739),      ФОП Ковалівський Ю. А. (2829224877),                           ТОВ "УКРЕНЕРГОБУДРЕСУРСИ" (36203764)</t>
  </si>
  <si>
    <t>Рибальська вул., 4</t>
  </si>
  <si>
    <t>нежитловий (спеціалізована школа № 89 Печерського району м. Києва"</t>
  </si>
  <si>
    <t>приміщення, 2 поверх (спортивний зал та дві роздягальні)</t>
  </si>
  <si>
    <t>розміщення фізкультурно - спортивного закладу, діяльність якого спрямована на організацію та проведення занять різними видами спорту (спортивні бальні танці)</t>
  </si>
  <si>
    <t>П   
ПН-ПТ: 17.00-21.00  (17,5 годин на тиждень)</t>
  </si>
  <si>
    <t>ПР.   Постійна комісія Київської міської ради з питань освіти, науки, сім"ї, молоді та спорту - підтримало проект рішення.</t>
  </si>
  <si>
    <t>105/01-342/1</t>
  </si>
  <si>
    <t>08/3003</t>
  </si>
  <si>
    <t>КНП "ЦПМСД" Печерського райну м. Києва</t>
  </si>
  <si>
    <t>ТОВ "Нова діагностика" (33221953),                 ТОВ "УНІЛАБ" (3271214),             ТОВ Юнімед Лабораторія" (41771751)</t>
  </si>
  <si>
    <t>розміщення приватного закладу охорони здоров"я (кабінет забору біологічного матеріалу)</t>
  </si>
  <si>
    <t>пам"ятка архітектури</t>
  </si>
  <si>
    <t>Іше (скасування)</t>
  </si>
  <si>
    <t xml:space="preserve">протокол №81 від 27.02.2018 - погоджено питання. протокол №79 від 13.02.2018 - відмовлено в оголошенні конкурсу, а Орендодавцю майна доручено не включати нежитлове приміщення в перелік вільних </t>
  </si>
  <si>
    <t>1609/26/2/103</t>
  </si>
  <si>
    <t>08/3415</t>
  </si>
  <si>
    <t xml:space="preserve"> 27.02.2018</t>
  </si>
  <si>
    <t>КНП "КДЦ  Дніпровського району м. Києва"</t>
  </si>
  <si>
    <t>Київський міський центр медико-соціальної експертизи (03329674)</t>
  </si>
  <si>
    <t>Митрополита Андрея Шептицького вул., 5</t>
  </si>
  <si>
    <t>Нежилий
(поліклініка)</t>
  </si>
  <si>
    <t>41472,08</t>
  </si>
  <si>
    <t>109/01/25-1453</t>
  </si>
  <si>
    <t>08/2582</t>
  </si>
  <si>
    <t xml:space="preserve">КНП "Центр первинної медико-санітарної допомоги№2""
Шевченківсько району міста Києва 
</t>
  </si>
  <si>
    <t xml:space="preserve"> Київський міський психоневрологічний диспансер №1
 код 05496833
</t>
  </si>
  <si>
    <t>Пимоненка М. вул., 10</t>
  </si>
  <si>
    <t>Приміщення;1  поверх</t>
  </si>
  <si>
    <t>19.3</t>
  </si>
  <si>
    <t>Комунальний заклад охорони здоров'я</t>
  </si>
  <si>
    <t>109/01/25-1559</t>
  </si>
  <si>
    <t>08/2683</t>
  </si>
  <si>
    <t>Централізована бібліотечна система Шевченківського району м. Києва (Бібліоека ім. А.Міцкевича)
код 26124596</t>
  </si>
  <si>
    <t>Франка І. вул., 16/2</t>
  </si>
  <si>
    <t>Приміщення, 
1 поверх, підвал</t>
  </si>
  <si>
    <t>Комунальний
  заклад  культури</t>
  </si>
  <si>
    <t>Централізована бібліотечна система Шевченківського району м. Києва (Бібліоека ім. О.Шварцмана)
код 26124596</t>
  </si>
  <si>
    <t xml:space="preserve"> Стрітенська вул., 4/13</t>
  </si>
  <si>
    <t>Приміщення, 
цоколь</t>
  </si>
  <si>
    <t>Централізована бібліотечна система Шевченківського району м. Києва (Бібліоека ім. В.Дубініна для дітей)
код 26124596</t>
  </si>
  <si>
    <t xml:space="preserve"> О.Теліги вул., 35</t>
  </si>
  <si>
    <t>Централізована бібліотечна система Шевченківського району м. Києва (Бібліоека № 132)
код 26124596</t>
  </si>
  <si>
    <t xml:space="preserve"> Усурійський провулок., 8</t>
  </si>
  <si>
    <t>Приміщення, 
напівпідвал</t>
  </si>
  <si>
    <t>009-355р</t>
  </si>
  <si>
    <t>08/231-3209/ПР</t>
  </si>
  <si>
    <t xml:space="preserve"> ГО "Організація ветеранів України" Дарницького району м. Києва (23697890)</t>
  </si>
  <si>
    <t>Ахматової А. вул., 2-А</t>
  </si>
  <si>
    <t>Харківське шосе, 172-Б</t>
  </si>
  <si>
    <t>Бориспільська вул., 36</t>
  </si>
  <si>
    <t>Харченка Є. вул., 47</t>
  </si>
  <si>
    <t>Руденко Л. вул., 17</t>
  </si>
  <si>
    <t>Пасхаліна Ю. вул.,16</t>
  </si>
  <si>
    <t>Севастопольська вул., 1/1</t>
  </si>
  <si>
    <t>009-295р</t>
  </si>
  <si>
    <t>08/231-2863/ПР</t>
  </si>
  <si>
    <t>Громадська організація "Інвалідів Чорнобиля Печерського району м. Києва"  (38705144)</t>
  </si>
  <si>
    <t>розміщення громадської організації інвалідів на площі, що не використовується для провадження підприємницької діяльності</t>
  </si>
  <si>
    <t>ПР, 
Питання розглядалось та було погоджено на засіданні постійної комісії Київради з питань охорони здоров"я та соціального захисту.</t>
  </si>
  <si>
    <t>08/231-97/ПР</t>
  </si>
  <si>
    <t>РГ церква "Тіло Христа"    (22908208)</t>
  </si>
  <si>
    <t>Беретті В. вул., 18</t>
  </si>
  <si>
    <t>приміщення,        2-й поверх</t>
  </si>
  <si>
    <t>Релігійна громада</t>
  </si>
  <si>
    <t>П 
Пн. 19.00-21.00         Пт. 19.00-21.00          Нд.  Доба 
(1 доба 4 год. На тиждень)</t>
  </si>
  <si>
    <t xml:space="preserve">ПР, 
Постійна комісія Київської міської ради з питань культури, туризму та інформаційної політики - підтримала проект рішення.                                             Складна ставка: 1% до 20 кв.м  і 4% до надлишку 94,80 кв.м 
</t>
  </si>
  <si>
    <t>Протокол №82 від 13.03.2018 - Перенести. Доручити балансоутримувачу надати членам комісії інформацію про діяльність Центру та про технічний стан будівлі на Андріївському узвозі, 34-В, в тому числі інформацію про проведення ремонту. Протокол №79 від 13.02.2018 - знято на доопрацювання депутатами В.Сторожуком, Ю.Вахелем, С.Артеменком.</t>
  </si>
  <si>
    <t>КНМЦ по охороні, реставрації та використанню памяток історії, культури і заповідних територій</t>
  </si>
  <si>
    <t>009-334р</t>
  </si>
  <si>
    <t>08/231-3217/ПР</t>
  </si>
  <si>
    <t>Шевченківський районний в місті Києві центр соціальних служб для сісї, дітей та молоді</t>
  </si>
  <si>
    <t>ГО "Рада організацій ветеранів України Шевченківського району м. Києвв"
код 22908846</t>
  </si>
  <si>
    <t>Коперника вул, 10</t>
  </si>
  <si>
    <t xml:space="preserve">громадська організація </t>
  </si>
  <si>
    <t>ПР, 
ПК з питань охорони здоров"я та соціального захисту населення погодила проект рішення</t>
  </si>
  <si>
    <t>106-1242</t>
  </si>
  <si>
    <t>08/2353</t>
  </si>
  <si>
    <t xml:space="preserve">Подільський районний в місті Києві центр клубів за місцем проживання "Поділ" </t>
  </si>
  <si>
    <t xml:space="preserve">Правди проспект ,4 </t>
  </si>
  <si>
    <t>нежитлові приміщення, 2-й поверх</t>
  </si>
  <si>
    <t>До початку реконструкції, але не більше ніж 2 роки 364 дні</t>
  </si>
  <si>
    <t>замість площі "227,10кв.м"  читати "177,90кв.м"</t>
  </si>
  <si>
    <t>108-2433</t>
  </si>
  <si>
    <t>08/3093</t>
  </si>
  <si>
    <t>Орган самоорганізації населення "Комітет мікрорайону "Чоколівка", код ЄДРПОУ 26501320</t>
  </si>
  <si>
    <t>Чоколівський, бульвар, 27</t>
  </si>
  <si>
    <t>до 02.07.2020</t>
  </si>
  <si>
    <t>надати дозвіл та укласти додаткову угоду на зміну площі нежитлового приміщення загальну площу 95,0 кв.м, у т.ч. МЗК - 25,9 кв.м замінити на 112,0 кв.м, у т.ч. МЗК - 8,0 кв.м</t>
  </si>
  <si>
    <t>105/01-1048/1</t>
  </si>
  <si>
    <t>08/2483</t>
  </si>
  <si>
    <t>КНП "Консультативно - діагностичний центр" Печерського району м. Києва (26188567)</t>
  </si>
  <si>
    <t>Івана Мазепи вул.,  2</t>
  </si>
  <si>
    <t>Розміщення комунального закладу охорони здоров"я , який утримується або частково фінансується за рахунок бюджету міста Києва</t>
  </si>
  <si>
    <t>Зміна площі у зв"язку із зменшенням оредованого приміщення.                            Було 217,9 кв. м                   Стало 162,6 кв. м (на площі 55,3 кв.м був рентгенологічний кабінет, буде сімейний лікар)</t>
  </si>
  <si>
    <t>105/01-1101/1</t>
  </si>
  <si>
    <t>08/2480</t>
  </si>
  <si>
    <t>Н/З</t>
  </si>
  <si>
    <t>КПН "Центр первинної медико - санітарної допомоги" Печерського району м. Києва</t>
  </si>
  <si>
    <t>Приміщення, 1, 3, 4 поверх</t>
  </si>
  <si>
    <t>Зміна площі у зв"язку із зменшенням оредованого приміщення.                            Було 313,0 кв. м                   Стало 300,70 кв. м (на площі 12,3 кв. м був сімейний лікар буде лор кабінет)</t>
  </si>
  <si>
    <t xml:space="preserve">100-2050 </t>
  </si>
  <si>
    <t xml:space="preserve">08/2548 </t>
  </si>
  <si>
    <t>КП "Керуюча компанія з обслуговування житлового фонду Голосіївського району м. Києва"</t>
  </si>
  <si>
    <t>Центр екстреної допомоги та медицини катастроф міста Києва</t>
  </si>
  <si>
    <t>Героїв Оборони вул., 3</t>
  </si>
  <si>
    <t>Приміщення 1 поверх</t>
  </si>
  <si>
    <t>Розміщення комунального закладу охорони здоров"я, що утримується за рахунок бютжету міста Києва</t>
  </si>
  <si>
    <t>Внести зміни до діючого договору оренди від 15.11.2016 а саме зменшивши орендовану площу з 463, 0 кв.м. на 433, 8 кв.м. у звязку з проведенням технічної інвентаризації та виготовлення нового технічного паспорту.</t>
  </si>
  <si>
    <t>100-2246</t>
  </si>
  <si>
    <t>08/2549</t>
  </si>
  <si>
    <t>Комунальне некомерційне підприємство "Консультативно-діагностичний центр" Голосіївського району м. Києва</t>
  </si>
  <si>
    <t>Київська міська клінічна лікарня № 10 (Департамент охорони здоров"я)</t>
  </si>
  <si>
    <t>Голосіївський проспект, 59-А</t>
  </si>
  <si>
    <t>Приміщення 2-3 цокольного поверху</t>
  </si>
  <si>
    <t>19,2</t>
  </si>
  <si>
    <t>Розміщення установи, що  утримується за рахунок бютжету міста Києва (підрозділи лікарні -ЦСО, бактеріологічна лабораторія)</t>
  </si>
  <si>
    <t>Внести зміни до діючого договору оренди від 15.11.2017 а саме зменшивши орендовану площу з 960.70кв.м. на 866,70 кв.м. у звязку з нагальною потребою у приміщеннях центральної стерилізаційної для потреб балансоутримувача, відповідно до листа Орендаря від 29.11.2017 № 061/113-595, до погодження Управління  охорони здоров"я ГРДА, погодження Департаменту охорони здоров"я.</t>
  </si>
  <si>
    <t>109/01/25-125</t>
  </si>
  <si>
    <t>08/1732</t>
  </si>
  <si>
    <t>ФО Ларюшина Т.І. член НСХУ
код 1785311582</t>
  </si>
  <si>
    <t>Бехтеревський  провулок, 4-А</t>
  </si>
  <si>
    <t>062/05/19-898</t>
  </si>
  <si>
    <t>08/1693</t>
  </si>
  <si>
    <t>КП Агенство по обслуговуванню театральної та концертної діяльності", 35648189</t>
  </si>
  <si>
    <t>Тараса Шевченка бульвар, 3 літ. А</t>
  </si>
  <si>
    <t>приміщення, 2, 3 поверхи</t>
  </si>
  <si>
    <t>453070,45,00</t>
  </si>
  <si>
    <t>Визначити оренду ставку у розмірі 1%</t>
  </si>
  <si>
    <t>приміщення, 2,3 поверхи</t>
  </si>
  <si>
    <t>зміна площі з 30,0 на 31,1 кв. м (заміна об'єкта оренди: 13,80 -2 поверх, 12,2 -3 поверх, мзк -4 кв. м на  на 13,80 - 2 поверх, 13,30 - 3 поверх, мзк 4 кв. м)</t>
  </si>
  <si>
    <t>062/05/19-1091</t>
  </si>
  <si>
    <t>08/2254</t>
  </si>
  <si>
    <t>Департамент освіти і науки, молоді та спорту</t>
  </si>
  <si>
    <t>Хрещатик вул., 12, літ. А</t>
  </si>
  <si>
    <t>роміщення бюджетної установи, яка повністю утримується за рахунок бюджету м. Києва</t>
  </si>
  <si>
    <t>104-800</t>
  </si>
  <si>
    <t>08/1671</t>
  </si>
  <si>
    <t>Оболонський районний в місті Києві центр соціальних служб для сім`ї, дітей та молоді (23697423)</t>
  </si>
  <si>
    <t>Вишгородська вул., 44В</t>
  </si>
  <si>
    <t>ЗНЗ № 326</t>
  </si>
  <si>
    <t>Визначити термін оренди 6 місяців</t>
  </si>
  <si>
    <t>104-1046</t>
  </si>
  <si>
    <t>08/2100</t>
  </si>
  <si>
    <t>Йорданська вул., 10</t>
  </si>
  <si>
    <t>Йорданська вул., 22</t>
  </si>
  <si>
    <t>062/05/19-286</t>
  </si>
  <si>
    <t>08/662</t>
  </si>
  <si>
    <t>16.01.2018</t>
  </si>
  <si>
    <t>Департамент промисловості та розвитку підприємництва, 24250279</t>
  </si>
  <si>
    <t xml:space="preserve">нежитлий </t>
  </si>
  <si>
    <t>2 роки 364 дні, але не більше ніж до початку проведення ремонтно-реставраційних робіт</t>
  </si>
  <si>
    <t>1302/26/2/103</t>
  </si>
  <si>
    <t>08/2707</t>
  </si>
  <si>
    <t>Розміщення РАЦС</t>
  </si>
  <si>
    <t>108-1684</t>
  </si>
  <si>
    <t>08/2105</t>
  </si>
  <si>
    <t>Служба безпеки України                          код ЄДРПОУ 37210243</t>
  </si>
  <si>
    <t xml:space="preserve"> Повітрофлотський проспект, 34</t>
  </si>
  <si>
    <t>Розміщення Сектору зберігання та використання книг РАЦС та метричних книг</t>
  </si>
  <si>
    <t>Погодити зміну площі із 452,90 кв.м на                          420,10 кв.м, відповідно до технічної документації</t>
  </si>
  <si>
    <t>Головне управління Національної поліції у м. Києві</t>
  </si>
  <si>
    <t>062/05/17-1306</t>
  </si>
  <si>
    <t>08/2519</t>
  </si>
  <si>
    <t>13.02.2018</t>
  </si>
  <si>
    <t>ДКЛ № 9</t>
  </si>
  <si>
    <t>ТОВ "БДВ "БЕРІЗКА" Код 39334603</t>
  </si>
  <si>
    <t>Копилівська вул., 1/7, К.3</t>
  </si>
  <si>
    <t>до 24.07.2020</t>
  </si>
  <si>
    <t>Зміна площі у зв'яку з переобміром, було 116,68 кв. м   стало 116,22 кв. м</t>
  </si>
  <si>
    <t>08/1504</t>
  </si>
  <si>
    <t>ТОВ "Конфіонс", 
41438939</t>
  </si>
  <si>
    <t>Костянтинівська вул., 16, літ.А</t>
  </si>
  <si>
    <t>кафе</t>
  </si>
  <si>
    <t>3 місяці</t>
  </si>
  <si>
    <t>Встановити зменшення орендної плати на 50% на період виконання ремонтних робіт строком не більше ніж на три місяці</t>
  </si>
  <si>
    <t>107-30/1203</t>
  </si>
  <si>
    <t>08/3095</t>
  </si>
  <si>
    <t>Зміна ІУ (тимчасове зменшення ставки)</t>
  </si>
  <si>
    <t>ТОВ "Залізар", (37623045)</t>
  </si>
  <si>
    <t>Зодчих вул., 24 літ. Б</t>
  </si>
  <si>
    <t>ремонт одягу, взуття, парасольок, ключів, чемоданів
Знижка 50% на час проведення ремонту</t>
  </si>
  <si>
    <t>109/01/25-1020</t>
  </si>
  <si>
    <t>08/1878</t>
  </si>
  <si>
    <t xml:space="preserve">КНП "Консультативно-діагностичний центр"
Шевченківсько району  міста  Києва  
</t>
  </si>
  <si>
    <t>ТОВ "Аптечне об'єднання "Біокон"
 код 34539443</t>
  </si>
  <si>
    <t xml:space="preserve">Розглянути клопотання орендаря щодо зміни загальної площі орендованого приміщення з
30,7 кв.м на
30,1 кв.м  відповідно до нового поповерхового плану  БТІ
</t>
  </si>
  <si>
    <t>101-1544/02</t>
  </si>
  <si>
    <t>08/3296</t>
  </si>
  <si>
    <t>ФОП Сорокун О.О. (2619904941)</t>
  </si>
  <si>
    <t>А. Ахматової вул., 5-Б</t>
  </si>
  <si>
    <t>ДНЗ № 809</t>
  </si>
  <si>
    <t>П 
ПН.15:15-17:15 ВТ.15:15-17:15 СР.15:15-17:15           ЧТ.15:15-17:15 
(8 год. на тиждень)</t>
  </si>
  <si>
    <t>До 27.10.2018</t>
  </si>
  <si>
    <t xml:space="preserve">Зменшити площу об’єкта оренди з 117,70 кв.м на 17,1 кв. м 
</t>
  </si>
  <si>
    <t>102/03/26-870</t>
  </si>
  <si>
    <t>08/1700</t>
  </si>
  <si>
    <t>Школа № 270</t>
  </si>
  <si>
    <t>ТОВ "Англійська група"             40365383</t>
  </si>
  <si>
    <t>Маяковського В. проспект, 21-В</t>
  </si>
  <si>
    <t>приміщення  1-й поверх</t>
  </si>
  <si>
    <t xml:space="preserve">П, 
Пн. 15.30-17.30
Вт. 15.30-17.30
Ср. 15.30-17.30
Чт. 15.30-17.30
Пт. 15.30-17.30 
(10 год. На тиждень) </t>
  </si>
  <si>
    <t>до 30.05.2020</t>
  </si>
  <si>
    <t>Зменшення площі орендованого прміщення з 124,5 кв.м до 60,00 кв.м</t>
  </si>
  <si>
    <t>062/05/17-1299</t>
  </si>
  <si>
    <t>08/2470</t>
  </si>
  <si>
    <t>ФОП Мельник  І.І. Код 2684810735</t>
  </si>
  <si>
    <t>9.3</t>
  </si>
  <si>
    <t>Промтовари (перукарське приладдя та інструмент)</t>
  </si>
  <si>
    <t>до 28.10.2019</t>
  </si>
  <si>
    <t>Зміна площі у зв'яку з переобміром, було 40,00 кв. м  стало 37,70 кв. м</t>
  </si>
  <si>
    <t>100-2780</t>
  </si>
  <si>
    <t>08/3269</t>
  </si>
  <si>
    <t xml:space="preserve">Адвокатське об"єднання "Голосіївська колегія адвокатів м. Києва"   </t>
  </si>
  <si>
    <t>Голосіївський (40-річчя Жовтня) проспект, 15-А</t>
  </si>
  <si>
    <t xml:space="preserve"> 23.06.2016-21.06.2019</t>
  </si>
  <si>
    <t>Погодити зміну площі із 98,80 кв.м  на 90,40 кв.м, відповідно до технічної документації</t>
  </si>
  <si>
    <t>107-30/876</t>
  </si>
  <si>
    <t>08/2104</t>
  </si>
  <si>
    <t>Інше (скасування рішення)</t>
  </si>
  <si>
    <t>Головне управління Національної поліції у місті Києві, (40108583)</t>
  </si>
  <si>
    <t>Зодчих вул., 30А</t>
  </si>
  <si>
    <t>Державна бюджетна організації</t>
  </si>
  <si>
    <t>Відмова від укладання договору від 22.01.2018 № 452/125/05/21-2018</t>
  </si>
  <si>
    <t>Якуба Коласа вул, 8А</t>
  </si>
  <si>
    <t>Туполєва Академіка вул., 3А</t>
  </si>
  <si>
    <t>Корольова Академіка вул., 8-А</t>
  </si>
  <si>
    <t>КП "Київський метрополітен"</t>
  </si>
  <si>
    <t xml:space="preserve">ПАТ "Укрсоцбанк" 1003202547        ПАТ "Державний ощадний банк України" </t>
  </si>
  <si>
    <t>Перемоги проспект, 35</t>
  </si>
  <si>
    <t>3</t>
  </si>
  <si>
    <t>Торгівля в метро</t>
  </si>
  <si>
    <t>2 ,00</t>
  </si>
  <si>
    <t>Бориспільска вул., 20-А (електродепо "Харківське")</t>
  </si>
  <si>
    <t>частина 4 поверху</t>
  </si>
  <si>
    <t>Червоноткацька вул., 1-а (електродепо "Дарниця")</t>
  </si>
  <si>
    <t>частина 1 поверху прогону</t>
  </si>
  <si>
    <t>Озерна вул.,3</t>
  </si>
  <si>
    <t>частина 2 поверху</t>
  </si>
  <si>
    <t>Зміна ІУ (Інше, зміна сторони)</t>
  </si>
  <si>
    <t>ТОВ "Життя-2017"  41090834</t>
  </si>
  <si>
    <t>станція мтеро "Театральна"</t>
  </si>
  <si>
    <t>частина приміщення переходу</t>
  </si>
  <si>
    <t>було - ТОВ "Учбово-виробничий центр інвалідів "Добрик-інтер" ставка 7% - 1 603,22 грн.</t>
  </si>
  <si>
    <t>ТОВ "Енерджі Бест" 41343567</t>
  </si>
  <si>
    <t>станція метро "Лісова"</t>
  </si>
  <si>
    <t>приміщення № 120 в переході вестибюлю № 2</t>
  </si>
  <si>
    <t>не набрало необхідної кількості голосів</t>
  </si>
  <si>
    <t>Протокол №82 від 13.03.2018 - не набрало необхідної кількості голосів</t>
  </si>
  <si>
    <t xml:space="preserve">був - ФО-П Гашимов Ф. Г. </t>
  </si>
  <si>
    <t>Зміна ІУ (Інше, зміна орендаря)</t>
  </si>
  <si>
    <t>станція метро "Мінська"</t>
  </si>
  <si>
    <t>приміщення переходу вестибюлю № 1</t>
  </si>
  <si>
    <t>Визначити орендну ставку у розмірі 20%</t>
  </si>
  <si>
    <t>був - ФО-П Дубіняк Л. О.</t>
  </si>
  <si>
    <t>ЗІ (зменьшення плати: знижка)</t>
  </si>
  <si>
    <t>ТОВ "Авангард Еліт" 38371859</t>
  </si>
  <si>
    <t>станція мтеро "Голосіївська"</t>
  </si>
  <si>
    <t>50%-71 618,10 грн.</t>
  </si>
  <si>
    <t>22.01.20121</t>
  </si>
  <si>
    <t>50% -38 817,07 грн.</t>
  </si>
  <si>
    <t>ФО-П Знаєнко В. Т.  1724111572</t>
  </si>
  <si>
    <t>станція мтеро "Святошин"</t>
  </si>
  <si>
    <t>приміщення № 47 в переході вестибюлю № 2</t>
  </si>
  <si>
    <t>50% - 7 400,25 грн.</t>
  </si>
  <si>
    <t>станція метро "Видубичі"</t>
  </si>
  <si>
    <t>ПП "Каспій-1" 36291610</t>
  </si>
  <si>
    <t>станція метро " Театральна"</t>
  </si>
  <si>
    <t>станція метро "Берестейська"</t>
  </si>
  <si>
    <t>ТОВ "Мульті-звук" 24596902</t>
  </si>
  <si>
    <t>станція мтеро "Палац України"</t>
  </si>
  <si>
    <t>2,165,00</t>
  </si>
  <si>
    <t>ремонт одягу</t>
  </si>
  <si>
    <t>ТОВ "Рауф" 41938587</t>
  </si>
  <si>
    <t>станція метро "Житомирська"</t>
  </si>
  <si>
    <t>частина переходу вестибюлю № 2</t>
  </si>
  <si>
    <t>до 18.03.2020</t>
  </si>
  <si>
    <t>був - ФО-П Шевель О. В.</t>
  </si>
  <si>
    <t>21.02.21017</t>
  </si>
  <si>
    <t>ФО-П Діхтяр Л. В.</t>
  </si>
  <si>
    <t>станція метро "Дорогожичі"</t>
  </si>
  <si>
    <t>приміщення № 212 переходу</t>
  </si>
  <si>
    <t xml:space="preserve">062/05/13-519 </t>
  </si>
  <si>
    <t>08/908</t>
  </si>
  <si>
    <t>ТОВ "РІТЕЙЛ МАСТЕРС", 38291187</t>
  </si>
  <si>
    <t>Дніпровський р-н, Передмістна Слобідка, б/н-Золотий, Д.9</t>
  </si>
  <si>
    <t>Частина нежитлової споруди (бетонні плити)</t>
  </si>
  <si>
    <t>буфет (крім товарів підакцизної групи)</t>
  </si>
  <si>
    <t>сезонно з 01 травня по 30 жовтня календарного року</t>
  </si>
  <si>
    <t>062/05/13-12435</t>
  </si>
  <si>
    <t>08/22424</t>
  </si>
  <si>
    <t>Заявник: ТОВ "Інфокор Україна", 38507258;        Претендент: ТОВ "Анлорем", 40716019</t>
  </si>
  <si>
    <t xml:space="preserve">Побутове обслуговування населення </t>
  </si>
  <si>
    <t>Заявник: ФО-П Бордюг І.А., 3015109976;        Претендент: ТОВ "Виробнича фірма "ВАЕЛ-ПРОМ", 41192812</t>
  </si>
  <si>
    <t>Дніпровський р-н, Микільсько-Слобідська, дільниця № 5, Д.5</t>
  </si>
  <si>
    <t>нежитлова споруда (майданчик № 2 під літні службові приміщення)</t>
  </si>
  <si>
    <t>кафе (продаж товарів підакцизної групи)</t>
  </si>
  <si>
    <t>нежитлова споруда (майданчик № 1 під літні службові приміщення)</t>
  </si>
  <si>
    <t>062/05/13-11695</t>
  </si>
  <si>
    <t>08/20836</t>
  </si>
  <si>
    <t>ТОВ "Дакарс", 35691951</t>
  </si>
  <si>
    <t>Гідропарк/Долобецький острів, пляж "Молодіжний", б/н</t>
  </si>
  <si>
    <t>н/споруда</t>
  </si>
  <si>
    <t>нежитлова споруда</t>
  </si>
  <si>
    <t>Протокол №82 від 13.03.2018 - зняти з розгляду до погашення заборгованості</t>
  </si>
  <si>
    <t>062/05/20-9737</t>
  </si>
  <si>
    <t>08/17476</t>
  </si>
  <si>
    <t>ТОВ "КІНТ", 37729929</t>
  </si>
  <si>
    <t>Дніпровський р-н, Гідропарк, о.Долобецький, пляж "Молодіжний", б/н</t>
  </si>
  <si>
    <t>частина волейбольної площадки</t>
  </si>
  <si>
    <t>сезонно з 01 травня по 31 жовтня календарного року)</t>
  </si>
  <si>
    <t>062/05/13-1294</t>
  </si>
  <si>
    <t>08/2466</t>
  </si>
  <si>
    <t>Зміна ІУ (Інше)</t>
  </si>
  <si>
    <t>ТОВ "Венеціанка", 38603805</t>
  </si>
  <si>
    <t>Труханів острів, № 18 пляж "Центральний"</t>
  </si>
  <si>
    <t>павільйон</t>
  </si>
  <si>
    <t>до 19.06.2020</t>
  </si>
  <si>
    <t xml:space="preserve">звернення орендаря та КП «Плесо» щодо припинення нарахування орендної плати у період з 01 листопада по 30 квітня календарного року за користування павільйоном </t>
  </si>
  <si>
    <t>062/05/20-1455</t>
  </si>
  <si>
    <t xml:space="preserve">08/2682 </t>
  </si>
  <si>
    <t>15.02.2018</t>
  </si>
  <si>
    <t>ТОВ "Буфет Плюс", 37119600</t>
  </si>
  <si>
    <t>частина нежитлової споруди (бетонні плити)</t>
  </si>
  <si>
    <t>19</t>
  </si>
  <si>
    <t>Визначити орендну ставку у розмірі 6%</t>
  </si>
  <si>
    <t>ТОВ "Алмазне Лейк", 41526862</t>
  </si>
  <si>
    <t>Деснянський р-н, пляж "Чорторий", б/н-Д.8, озеро "Алмазне"</t>
  </si>
  <si>
    <t>нежитлова споруда(бетонний майданчик)</t>
  </si>
  <si>
    <t>062/05/16-1276</t>
  </si>
  <si>
    <t>08/2558</t>
  </si>
  <si>
    <t>26.02.2018</t>
  </si>
  <si>
    <t>сезонно з 01 травня по 31 жовтня календарного року</t>
  </si>
  <si>
    <t>126.1</t>
  </si>
  <si>
    <t>126.2</t>
  </si>
  <si>
    <t>1.1.</t>
  </si>
  <si>
    <t>062/05/20-2739</t>
  </si>
  <si>
    <t>08/5156</t>
  </si>
  <si>
    <t>31.2.2017</t>
  </si>
  <si>
    <t xml:space="preserve">ФОП Мальона Є.О.,
3196214493 </t>
  </si>
  <si>
    <t>Перемоги проспект, б/н, д.17</t>
  </si>
  <si>
    <t>тіньовий навіс</t>
  </si>
  <si>
    <t>13.2</t>
  </si>
  <si>
    <t>кафе, яке не здійснює продаж товарів підакцизної групи</t>
  </si>
  <si>
    <t>1.2.</t>
  </si>
  <si>
    <t>062/05/20-2722</t>
  </si>
  <si>
    <t>08/5029</t>
  </si>
  <si>
    <t>ДП "Київський обласний виробничо-технічний центр стандартизації метрології і якості продукції, 
05500486</t>
  </si>
  <si>
    <t>25.1</t>
  </si>
  <si>
    <t>Розміщення державного підприємства</t>
  </si>
  <si>
    <t>08/2708</t>
  </si>
  <si>
    <t>10.04.2018</t>
  </si>
  <si>
    <t>№7 від 2018-04-06</t>
  </si>
  <si>
    <t>31.10.2017</t>
  </si>
  <si>
    <t>КП Керуюча компанія з обслуговування житлового фонду Деснянського району м. Києва (39605452)</t>
  </si>
  <si>
    <t>ПРАТ Державний ощадний банк України (00032129)</t>
  </si>
  <si>
    <t>Маяковського Володимира проспект, 29</t>
  </si>
  <si>
    <t>Приміщення, 
1-й поверх</t>
  </si>
  <si>
    <t>5.</t>
  </si>
  <si>
    <t>Банкомати, Платіжні термінали, Ломбарди</t>
  </si>
  <si>
    <t>02.11.2017</t>
  </si>
  <si>
    <t>№131 від 2017-12-13</t>
  </si>
  <si>
    <t>ГО "ГРОМАДЯНСЬКИЙ ПРАВОЗАХИСТ.(ГО "ПРАВОЗАХИСТ.") (35392698)</t>
  </si>
  <si>
    <t>бульвар Бикова Леоніда (Деснянський район/ 10094), 7А</t>
  </si>
  <si>
    <t>55.</t>
  </si>
  <si>
    <t>Громадські та благодійні організації (на частину площі більше ніж 20,0 кв. м до 50,0 кв. м.)</t>
  </si>
  <si>
    <t>08/19700</t>
  </si>
  <si>
    <t>18.07.2017</t>
  </si>
  <si>
    <t>№90 від 2017-08-22</t>
  </si>
  <si>
    <t>30.06.2017</t>
  </si>
  <si>
    <t>ТОВ ГАМБІТ-СР (39258355)</t>
  </si>
  <si>
    <t>вулиця Бальзака Оноре де (Деснянський район/ 10057), 12</t>
  </si>
  <si>
    <t>11.,29.,46.</t>
  </si>
  <si>
    <t>Продтовари (крім товарів підакцизної групи),Склади, камери схову,Пункти доочищення та продажу питної води</t>
  </si>
  <si>
    <t>5, 
6, 
3, 
8</t>
  </si>
  <si>
    <t xml:space="preserve">Протокол №87 від 10.04.2018 - перенесено 2. Доручити орендодавцю надати уточнену інформацію та кількості поданих заяв. </t>
  </si>
  <si>
    <t>07.04.2018</t>
  </si>
  <si>
    <t>26.06.2015</t>
  </si>
  <si>
    <t>КО Школа І-ІІІ ступенів № 249 Деснянського району (03872551)</t>
  </si>
  <si>
    <t>ПО ПРИВАТНА ЛІНГВІСТИЧНА ГІМНАЗІЯ (26051839)</t>
  </si>
  <si>
    <t>вулиця Беретті Вікентія (Деснянський район/ 10082), 7</t>
  </si>
  <si>
    <t>Школа №249</t>
  </si>
  <si>
    <t>Приміщення, 
3-й поверх,</t>
  </si>
  <si>
    <t>п.1.4.1</t>
  </si>
  <si>
    <t>Заклади освіти, суб'єкти підприємницької діяльності, які надають освітні послуги</t>
  </si>
  <si>
    <t>1 грн</t>
  </si>
  <si>
    <t>31.12.2017</t>
  </si>
  <si>
    <t>20.04.2015</t>
  </si>
  <si>
    <t>Управління освіти Деснянської районної в місті Києві державної адміністрації (37501684)</t>
  </si>
  <si>
    <t>ТОВ ЦЕНТР РОЗВИТКУ ДИТИНИ "ІНДИГО( ТОВ "ЦРД "ІНДИГО) (36940840)</t>
  </si>
  <si>
    <t>Жукова Маршала вул., 33-А</t>
  </si>
  <si>
    <t>ДНЗ №555</t>
  </si>
  <si>
    <t>Приватні навчальні заклади (крім кваліфікованих навчальних закладів)</t>
  </si>
  <si>
    <t>102/03/26-2264</t>
  </si>
  <si>
    <t>08/4703</t>
  </si>
  <si>
    <t>30.09.2015</t>
  </si>
  <si>
    <t>КНП "ЦЕНТР ПЕРВИННОЇ МЕДИКО- САНІТАРНОЇ ДОПОМОГИ  ДЕСНЯН. Р-НУ №2(21467676)</t>
  </si>
  <si>
    <t>ТОВ АПТЕЧНЕ ОБ'ЄДНАННЯ "БІОКОН(ТОВ "АПТЕЧНЕ ОБ'ЄДНАННЯ "БІОКОН") (34539443)</t>
  </si>
  <si>
    <t>вулиця Драйзера Теодора (Деснянський район/ 10479), 19</t>
  </si>
  <si>
    <t>17.</t>
  </si>
  <si>
    <t>Аптеки, що реалізують готові ліки, Оптика (в приміщеннях лікувально-профілактичних закладів)</t>
  </si>
  <si>
    <t>20.10.2015</t>
  </si>
  <si>
    <t>КНП "ЦЕНТР ПЕРВИННОЇ МЕДИКО-САНІТАРНОЇ ДОПОМОГИ № 3ДЕСНЯНСЬКОГО РАЙОНУ М. КИЄВА (КНП "ЦПМСД № 3") (38960413)</t>
  </si>
  <si>
    <t>вулиця Матеюка Миколи (Деснянський район/ 11020), 3</t>
  </si>
  <si>
    <t>109/01/25-2767</t>
  </si>
  <si>
    <t>КП Керуюча компанія з обслуговування житлового фонду Шевченківського району м. Києва (34966254)</t>
  </si>
  <si>
    <t>КО Дошкільний навчальний заклад (ясла-садок) № 204 Шевченківського району м. Києва (22882207)</t>
  </si>
  <si>
    <t>вулиця Пугачова (Шевченківський район/ 11390), 19</t>
  </si>
  <si>
    <t>062/05/20-2971</t>
  </si>
  <si>
    <t>08/5507</t>
  </si>
  <si>
    <t>23.10.2017</t>
  </si>
  <si>
    <t>Департамент комунальної власності м. Києва</t>
  </si>
  <si>
    <t>КП Київжитлоспецексплуатація (3366500)</t>
  </si>
  <si>
    <t>БО Благодійний фонд "Фонд дослідження монументальної пропоганди(41173590)</t>
  </si>
  <si>
    <t>проспект Глушкова Академіка (Голосіївський район/ 10335), 1, корпус: літ. 65</t>
  </si>
  <si>
    <t>50.</t>
  </si>
  <si>
    <t>Бібліотеки, Музеї</t>
  </si>
  <si>
    <t>062/05/19-7</t>
  </si>
  <si>
    <t>08/202</t>
  </si>
  <si>
    <t>26.12.2017</t>
  </si>
  <si>
    <t>30.11.20117</t>
  </si>
  <si>
    <t>05.03.2015</t>
  </si>
  <si>
    <t>КП Бессарабський ринок (05587984)</t>
  </si>
  <si>
    <t>ТОВ Близнюки Камікадзе (39925097)</t>
  </si>
  <si>
    <t>площа Бессарабська (Шевченківський район/ 10085), 2</t>
  </si>
  <si>
    <t>Приміщення, 
1-й поверх, 
підвал</t>
  </si>
  <si>
    <t>13.</t>
  </si>
  <si>
    <t>Кафе, бари, закусочні, буфети, кафетерії, ресторани, заклади ресторанного господарства з постачання страв, приготовлених централізовано, для споживання в інших місцях, що здійснюють продаж товарів підакцизної групи</t>
  </si>
  <si>
    <t>062/05/20-2721</t>
  </si>
  <si>
    <t>ГО Федерація органів самоорганізації населення (38746505)</t>
  </si>
  <si>
    <t>вулиця Солом'янська (Солом'янський район/ 11575), 37, корпус: літ. А</t>
  </si>
  <si>
    <t>Громадські та благодійні організації (на площі, що не перевищує 20 кв. м.),Громадські та благодійні організації (на частину площі більше ніж 20,0 кв. м до 50,0 кв. м.),Громадські та благодійні організації (на частину площі більше ніж 50,0 кв. м до 100,0 кв. м.),Громадські та благодійні організації (на частину площі більше ніж 100,0 кв. м до 200,0 кв. м.)</t>
  </si>
  <si>
    <t>20,30,50,5.4</t>
  </si>
  <si>
    <t>1, 
2, 
3, 
4</t>
  </si>
  <si>
    <t>102/03/26-2538</t>
  </si>
  <si>
    <t>ГО ГРОМАДСЬКА ОРГАНІЗАЦІЯ "МІЦЬ(ГО "МІЦЬ") (41451483)</t>
  </si>
  <si>
    <t>вулиця Закревського Миколи (Деснянський район/ 10548), 21</t>
  </si>
  <si>
    <t>102/03/26-1341</t>
  </si>
  <si>
    <t>102/03/26-10185</t>
  </si>
  <si>
    <t>102/03/26-1566</t>
  </si>
  <si>
    <t>102/03/26-1738</t>
  </si>
  <si>
    <t>102/03/26-1565</t>
  </si>
  <si>
    <t>КП "КК ОЖФ Голосіївського району      
 м. Києва"</t>
  </si>
  <si>
    <t>Заявник:ТОВ "Інфокор Україна", (38507258)           Претендент: ТОВ "Анлорем", 40716019</t>
  </si>
  <si>
    <t>ТОВ "Інфокор Україна", (38507258)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</si>
</sst>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quot;₴&quot;_-;\-* #,##0.00&quot;₴&quot;_-;_-* &quot;-&quot;??&quot;₴&quot;_-;_-@_-"/>
    <numFmt numFmtId="43" formatCode="_-* #,##0.00_₴_-;\-* #,##0.00_₴_-;_-* &quot;-&quot;??_₴_-;_-@_-"/>
    <numFmt numFmtId="164" formatCode="_-* #,##0.00\ _₽_-;\-* #,##0.00\ _₽_-;_-* &quot;-&quot;??\ _₽_-;_-@_-"/>
    <numFmt numFmtId="165" formatCode="_-* #,##0.00_р_._-;\-* #,##0.00_р_._-;_-* &quot;-&quot;??_р_._-;_-@_-"/>
    <numFmt numFmtId="166" formatCode="dd\.mm\.yyyy"/>
    <numFmt numFmtId="167" formatCode="_-* #,##0.00_-;\-* #,##0.00_-;_-* &quot;-&quot;??_-;_-@_-"/>
    <numFmt numFmtId="168" formatCode="_-* #,##0.00_-;\-* #,##0.00_-;_-* \-??_-;_-@_-"/>
    <numFmt numFmtId="169" formatCode="_-* #,##0_-;\-* #,##0_-;_-* &quot;-&quot;??_-;_-@_-"/>
    <numFmt numFmtId="170" formatCode="0;[Red]0"/>
    <numFmt numFmtId="171" formatCode="#,##0.00&quot;₴&quot;"/>
    <numFmt numFmtId="172" formatCode="#,##0.00000"/>
    <numFmt numFmtId="173" formatCode="#,##0.0000"/>
    <numFmt numFmtId="174" formatCode="#,##0.00\ _₽"/>
  </numFmts>
  <fonts count="71" x14ac:knownFonts="1">
    <font>
      <sz val="12"/>
      <color rgb="FF000000"/>
      <name val="Calibri"/>
      <family val="2"/>
      <charset val="1"/>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0"/>
      <color rgb="FF000000"/>
      <name val="Calibri"/>
      <family val="2"/>
      <charset val="204"/>
    </font>
    <font>
      <b/>
      <sz val="16"/>
      <color rgb="FF000000"/>
      <name val="Calibri"/>
      <family val="2"/>
      <charset val="204"/>
    </font>
    <font>
      <sz val="10"/>
      <color theme="1"/>
      <name val="Calibri"/>
      <family val="2"/>
      <charset val="204"/>
    </font>
    <font>
      <sz val="10"/>
      <color theme="1"/>
      <name val="Calibri"/>
      <family val="2"/>
      <charset val="204"/>
      <scheme val="minor"/>
    </font>
    <font>
      <sz val="12"/>
      <color rgb="FF000000"/>
      <name val="Calibri"/>
      <family val="2"/>
      <charset val="1"/>
    </font>
    <font>
      <sz val="12"/>
      <color theme="1"/>
      <name val="Calibri"/>
      <family val="2"/>
      <scheme val="minor"/>
    </font>
    <font>
      <sz val="12"/>
      <color indexed="8"/>
      <name val="Calibri"/>
      <family val="2"/>
    </font>
    <font>
      <b/>
      <sz val="10"/>
      <name val="Calibri"/>
      <family val="2"/>
      <charset val="204"/>
      <scheme val="minor"/>
    </font>
    <font>
      <sz val="12"/>
      <color indexed="10"/>
      <name val="Calibri"/>
      <family val="2"/>
      <charset val="1"/>
    </font>
    <font>
      <sz val="12"/>
      <color indexed="10"/>
      <name val="Calibri"/>
      <family val="2"/>
    </font>
    <font>
      <sz val="10"/>
      <color rgb="FF000000"/>
      <name val="Calibri"/>
      <family val="2"/>
      <charset val="204"/>
      <scheme val="minor"/>
    </font>
    <font>
      <sz val="10"/>
      <name val="Calibri"/>
      <family val="2"/>
      <charset val="204"/>
      <scheme val="minor"/>
    </font>
    <font>
      <sz val="10"/>
      <name val="Calibri"/>
      <family val="2"/>
      <charset val="204"/>
    </font>
    <font>
      <sz val="10"/>
      <name val="Calibri"/>
      <family val="2"/>
      <charset val="1"/>
      <scheme val="minor"/>
    </font>
    <font>
      <b/>
      <sz val="10"/>
      <color theme="1"/>
      <name val="Calibri"/>
      <family val="2"/>
      <charset val="204"/>
      <scheme val="minor"/>
    </font>
    <font>
      <sz val="10"/>
      <name val="Calibri"/>
      <family val="2"/>
    </font>
    <font>
      <sz val="10"/>
      <name val="Calibri"/>
      <family val="2"/>
      <scheme val="minor"/>
    </font>
    <font>
      <sz val="10"/>
      <name val="Calibri"/>
      <family val="2"/>
      <charset val="1"/>
    </font>
    <font>
      <sz val="9"/>
      <name val="Calibri"/>
      <family val="2"/>
      <charset val="204"/>
      <scheme val="minor"/>
    </font>
    <font>
      <sz val="10"/>
      <color theme="1"/>
      <name val="Calibri"/>
      <family val="2"/>
      <charset val="1"/>
      <scheme val="minor"/>
    </font>
    <font>
      <sz val="11"/>
      <name val="Calibri"/>
      <family val="2"/>
      <charset val="204"/>
      <scheme val="minor"/>
    </font>
    <font>
      <sz val="12"/>
      <name val="Calibri"/>
      <family val="2"/>
      <charset val="1"/>
    </font>
    <font>
      <sz val="10"/>
      <name val="Times New Roman"/>
      <family val="1"/>
      <charset val="204"/>
    </font>
    <font>
      <b/>
      <sz val="10"/>
      <name val="Calibri"/>
      <family val="2"/>
      <charset val="204"/>
    </font>
    <font>
      <sz val="12"/>
      <name val="Calibri"/>
      <family val="2"/>
      <charset val="204"/>
    </font>
    <font>
      <sz val="11"/>
      <name val="Calibri"/>
      <family val="2"/>
      <charset val="204"/>
    </font>
    <font>
      <sz val="8"/>
      <name val="Calibri"/>
      <family val="2"/>
      <charset val="204"/>
      <scheme val="minor"/>
    </font>
    <font>
      <sz val="11"/>
      <color rgb="FFFF0000"/>
      <name val="Calibri"/>
      <family val="2"/>
      <charset val="204"/>
      <scheme val="minor"/>
    </font>
    <font>
      <sz val="9"/>
      <color rgb="FFFF0000"/>
      <name val="Calibri"/>
      <family val="2"/>
      <charset val="204"/>
      <scheme val="minor"/>
    </font>
    <font>
      <sz val="11"/>
      <color indexed="8"/>
      <name val="Calibri"/>
      <family val="2"/>
      <charset val="204"/>
    </font>
    <font>
      <sz val="11"/>
      <name val="Calibri"/>
      <family val="2"/>
      <charset val="1"/>
      <scheme val="minor"/>
    </font>
    <font>
      <sz val="10"/>
      <color indexed="8"/>
      <name val="Calibri"/>
      <family val="2"/>
      <charset val="204"/>
    </font>
    <font>
      <b/>
      <sz val="10"/>
      <name val="Calibri"/>
      <family val="2"/>
      <charset val="1"/>
      <scheme val="minor"/>
    </font>
    <font>
      <sz val="10"/>
      <color rgb="FF000000"/>
      <name val="Calibri"/>
      <family val="2"/>
      <charset val="204"/>
    </font>
    <font>
      <u/>
      <sz val="10"/>
      <name val="Calibri"/>
      <family val="2"/>
      <charset val="204"/>
      <scheme val="minor"/>
    </font>
    <font>
      <b/>
      <sz val="12"/>
      <color theme="1"/>
      <name val="Calibri"/>
      <family val="2"/>
      <charset val="204"/>
      <scheme val="minor"/>
    </font>
    <font>
      <sz val="11"/>
      <name val="Calibri"/>
      <family val="2"/>
      <charset val="1"/>
    </font>
    <font>
      <sz val="9"/>
      <name val="Calibri"/>
      <family val="2"/>
      <charset val="204"/>
    </font>
    <font>
      <sz val="9"/>
      <name val="Calibri"/>
      <family val="2"/>
      <charset val="1"/>
      <scheme val="minor"/>
    </font>
    <font>
      <sz val="8"/>
      <name val="Calibri"/>
      <family val="2"/>
      <charset val="1"/>
      <scheme val="minor"/>
    </font>
    <font>
      <sz val="9"/>
      <name val="Calibri"/>
      <family val="2"/>
      <charset val="1"/>
    </font>
    <font>
      <sz val="11"/>
      <name val="Times New Roman"/>
      <family val="1"/>
      <charset val="204"/>
    </font>
    <font>
      <sz val="12"/>
      <name val="Times New Roman"/>
      <family val="1"/>
      <charset val="204"/>
    </font>
    <font>
      <b/>
      <sz val="11"/>
      <name val="Calibri"/>
      <family val="2"/>
      <charset val="204"/>
      <scheme val="minor"/>
    </font>
    <font>
      <sz val="12"/>
      <name val="Calibri"/>
      <family val="2"/>
      <charset val="204"/>
      <scheme val="minor"/>
    </font>
    <font>
      <sz val="11"/>
      <color rgb="FFFF0000"/>
      <name val="Calibri"/>
      <family val="2"/>
      <charset val="204"/>
    </font>
    <font>
      <sz val="10"/>
      <color rgb="FFFF0000"/>
      <name val="Calibri"/>
      <family val="2"/>
      <charset val="204"/>
      <scheme val="minor"/>
    </font>
    <font>
      <sz val="10"/>
      <color indexed="45"/>
      <name val="Calibri"/>
      <family val="2"/>
      <charset val="204"/>
    </font>
    <font>
      <sz val="12"/>
      <color indexed="45"/>
      <name val="Calibri"/>
      <family val="2"/>
      <charset val="204"/>
    </font>
    <font>
      <sz val="10"/>
      <color rgb="FF000000"/>
      <name val="Calibri"/>
      <family val="2"/>
      <charset val="1"/>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bgColor indexed="26"/>
      </patternFill>
    </fill>
    <fill>
      <patternFill patternType="solid">
        <fgColor theme="0"/>
        <bgColor indexed="18"/>
      </patternFill>
    </fill>
    <fill>
      <patternFill patternType="solid">
        <fgColor theme="0" tint="-0.14999847407452621"/>
        <bgColor indexed="64"/>
      </patternFill>
    </fill>
    <fill>
      <patternFill patternType="solid">
        <fgColor theme="0"/>
        <bgColor rgb="FFFFFFCC"/>
      </patternFill>
    </fill>
  </fills>
  <borders count="30">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medium">
        <color indexed="64"/>
      </bottom>
      <diagonal/>
    </border>
    <border>
      <left/>
      <right style="thin">
        <color auto="1"/>
      </right>
      <top/>
      <bottom style="thin">
        <color auto="1"/>
      </bottom>
      <diagonal/>
    </border>
    <border>
      <left style="thin">
        <color auto="1"/>
      </left>
      <right style="medium">
        <color indexed="64"/>
      </right>
      <top style="thin">
        <color auto="1"/>
      </top>
      <bottom/>
      <diagonal/>
    </border>
    <border>
      <left/>
      <right style="medium">
        <color indexed="64"/>
      </right>
      <top/>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style="thin">
        <color auto="1"/>
      </left>
      <right/>
      <top/>
      <bottom style="thin">
        <color auto="1"/>
      </bottom>
      <diagonal/>
    </border>
  </borders>
  <cellStyleXfs count="216">
    <xf numFmtId="0" fontId="0" fillId="0" borderId="0"/>
    <xf numFmtId="0" fontId="26" fillId="0" borderId="0"/>
    <xf numFmtId="167" fontId="26" fillId="0" borderId="0" applyFont="0" applyFill="0" applyBorder="0" applyAlignment="0" applyProtection="0"/>
    <xf numFmtId="168" fontId="25" fillId="0" borderId="0" applyBorder="0" applyProtection="0"/>
    <xf numFmtId="9" fontId="26" fillId="0" borderId="0" applyFont="0" applyFill="0" applyBorder="0" applyAlignment="0" applyProtection="0"/>
    <xf numFmtId="0" fontId="20" fillId="0" borderId="0"/>
    <xf numFmtId="167" fontId="26" fillId="0" borderId="0" applyFont="0" applyFill="0" applyBorder="0" applyAlignment="0" applyProtection="0"/>
    <xf numFmtId="0" fontId="19" fillId="0" borderId="0"/>
    <xf numFmtId="167" fontId="27" fillId="0" borderId="0" applyFont="0" applyFill="0" applyBorder="0" applyAlignment="0" applyProtection="0"/>
    <xf numFmtId="0" fontId="18" fillId="0" borderId="0"/>
    <xf numFmtId="0" fontId="18" fillId="0" borderId="0"/>
    <xf numFmtId="0" fontId="26" fillId="0" borderId="0"/>
    <xf numFmtId="167" fontId="26" fillId="0" borderId="0" applyFont="0" applyFill="0" applyBorder="0" applyAlignment="0" applyProtection="0"/>
    <xf numFmtId="168" fontId="25" fillId="0" borderId="0" applyBorder="0" applyProtection="0"/>
    <xf numFmtId="0" fontId="17" fillId="0" borderId="0"/>
    <xf numFmtId="0" fontId="17" fillId="0" borderId="0"/>
    <xf numFmtId="9" fontId="30" fillId="0" borderId="0" applyFont="0" applyFill="0" applyBorder="0" applyAlignment="0" applyProtection="0"/>
    <xf numFmtId="165" fontId="29"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3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2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2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30" fillId="0" borderId="0"/>
    <xf numFmtId="0" fontId="25" fillId="0" borderId="0"/>
    <xf numFmtId="0" fontId="30" fillId="0" borderId="0"/>
    <xf numFmtId="168" fontId="29" fillId="0" borderId="0" applyBorder="0" applyProtection="0"/>
    <xf numFmtId="165" fontId="29" fillId="0" borderId="0" applyFont="0" applyFill="0" applyBorder="0" applyAlignment="0" applyProtection="0"/>
    <xf numFmtId="0" fontId="50" fillId="0" borderId="0"/>
    <xf numFmtId="167" fontId="27" fillId="0" borderId="0" applyFont="0" applyFill="0" applyBorder="0" applyAlignment="0" applyProtection="0"/>
    <xf numFmtId="44" fontId="25" fillId="0" borderId="0" applyFont="0" applyFill="0" applyBorder="0" applyAlignment="0" applyProtection="0"/>
  </cellStyleXfs>
  <cellXfs count="757">
    <xf numFmtId="0" fontId="0" fillId="0" borderId="0" xfId="0"/>
    <xf numFmtId="0" fontId="0" fillId="0" borderId="0" xfId="0" applyFont="1" applyAlignment="1">
      <alignment horizontal="center" wrapText="1"/>
    </xf>
    <xf numFmtId="0" fontId="23" fillId="2" borderId="1"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166" fontId="23" fillId="2" borderId="8" xfId="0" applyNumberFormat="1" applyFont="1" applyFill="1" applyBorder="1" applyAlignment="1">
      <alignment horizontal="center" vertical="center" wrapText="1"/>
    </xf>
    <xf numFmtId="0" fontId="23" fillId="0" borderId="8" xfId="0" applyFont="1" applyBorder="1" applyAlignment="1">
      <alignment vertical="center" wrapText="1"/>
    </xf>
    <xf numFmtId="0" fontId="23" fillId="2" borderId="9" xfId="0" applyFont="1" applyFill="1" applyBorder="1" applyAlignment="1">
      <alignment horizontal="center" vertical="center" wrapText="1"/>
    </xf>
    <xf numFmtId="0" fontId="23" fillId="2" borderId="4" xfId="0" applyFont="1" applyFill="1" applyBorder="1" applyAlignment="1">
      <alignment horizontal="center" vertical="center" wrapText="1"/>
    </xf>
    <xf numFmtId="166" fontId="23" fillId="2" borderId="1" xfId="0" applyNumberFormat="1" applyFont="1" applyFill="1" applyBorder="1" applyAlignment="1">
      <alignment horizontal="center" vertical="center" wrapText="1"/>
    </xf>
    <xf numFmtId="0" fontId="23" fillId="0" borderId="1" xfId="0" applyFont="1" applyBorder="1" applyAlignment="1">
      <alignment vertical="center" wrapText="1"/>
    </xf>
    <xf numFmtId="0" fontId="23" fillId="2" borderId="3" xfId="0"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wrapText="1"/>
    </xf>
    <xf numFmtId="0" fontId="23" fillId="0" borderId="1" xfId="0" applyFont="1" applyBorder="1" applyAlignment="1">
      <alignment horizontal="center" vertical="center" wrapText="1"/>
    </xf>
    <xf numFmtId="0" fontId="23" fillId="0" borderId="3" xfId="0" applyFont="1" applyBorder="1" applyAlignment="1">
      <alignment horizontal="center" wrapText="1"/>
    </xf>
    <xf numFmtId="0" fontId="24" fillId="0" borderId="1" xfId="0" applyFont="1" applyBorder="1" applyAlignment="1">
      <alignment horizontal="justify" vertical="center"/>
    </xf>
    <xf numFmtId="2" fontId="32" fillId="2" borderId="1" xfId="0" applyNumberFormat="1" applyFont="1" applyFill="1" applyBorder="1" applyAlignment="1">
      <alignment horizontal="right" vertical="center" wrapText="1"/>
    </xf>
    <xf numFmtId="0" fontId="0" fillId="0" borderId="0" xfId="0"/>
    <xf numFmtId="0" fontId="0" fillId="2" borderId="0" xfId="0" applyFill="1"/>
    <xf numFmtId="0" fontId="32" fillId="2" borderId="1" xfId="1" applyFont="1" applyFill="1" applyBorder="1" applyAlignment="1">
      <alignment horizontal="center" vertical="center" wrapText="1"/>
    </xf>
    <xf numFmtId="2" fontId="32" fillId="2" borderId="1" xfId="0" applyNumberFormat="1" applyFont="1" applyFill="1" applyBorder="1" applyAlignment="1">
      <alignment horizontal="center" vertical="center"/>
    </xf>
    <xf numFmtId="0" fontId="32" fillId="7"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24" fillId="2" borderId="1" xfId="0" applyFont="1" applyFill="1" applyBorder="1" applyAlignment="1">
      <alignment horizontal="center" vertical="center" wrapText="1"/>
    </xf>
    <xf numFmtId="14" fontId="24" fillId="2" borderId="1" xfId="1" applyNumberFormat="1" applyFont="1" applyFill="1" applyBorder="1" applyAlignment="1">
      <alignment horizontal="center" vertical="center" wrapText="1"/>
    </xf>
    <xf numFmtId="0" fontId="34" fillId="2" borderId="1" xfId="1"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33" fillId="2" borderId="1" xfId="1" applyNumberFormat="1" applyFont="1" applyFill="1" applyBorder="1" applyAlignment="1">
      <alignment horizontal="center" vertical="center" wrapText="1"/>
    </xf>
    <xf numFmtId="0" fontId="32" fillId="2" borderId="1" xfId="1" applyNumberFormat="1" applyFont="1" applyFill="1" applyBorder="1" applyAlignment="1">
      <alignment horizontal="center" vertical="center" wrapText="1"/>
    </xf>
    <xf numFmtId="14" fontId="32" fillId="2" borderId="1" xfId="1"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2" fillId="2" borderId="1" xfId="3" applyNumberFormat="1" applyFont="1" applyFill="1" applyBorder="1" applyAlignment="1" applyProtection="1">
      <alignment horizontal="center" vertical="center" wrapText="1"/>
    </xf>
    <xf numFmtId="0" fontId="32" fillId="2" borderId="1" xfId="0"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0" fontId="24" fillId="2" borderId="1" xfId="0" applyNumberFormat="1" applyFont="1" applyFill="1" applyBorder="1" applyAlignment="1">
      <alignment horizontal="center" vertical="center" wrapText="1"/>
    </xf>
    <xf numFmtId="4" fontId="24" fillId="2" borderId="1" xfId="3" applyNumberFormat="1" applyFont="1" applyFill="1" applyBorder="1" applyAlignment="1" applyProtection="1">
      <alignment horizontal="center" vertical="center" wrapText="1"/>
    </xf>
    <xf numFmtId="14" fontId="32" fillId="3" borderId="1" xfId="1" applyNumberFormat="1" applyFont="1" applyFill="1" applyBorder="1" applyAlignment="1">
      <alignment horizontal="center" vertical="center" wrapText="1"/>
    </xf>
    <xf numFmtId="0" fontId="36" fillId="2" borderId="1" xfId="1" applyNumberFormat="1" applyFont="1" applyFill="1" applyBorder="1" applyAlignment="1">
      <alignment horizontal="center" vertical="center" wrapText="1"/>
    </xf>
    <xf numFmtId="0" fontId="37" fillId="2" borderId="1" xfId="1"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2" fontId="32" fillId="0" borderId="1" xfId="0" applyNumberFormat="1" applyFont="1" applyFill="1" applyBorder="1" applyAlignment="1">
      <alignment horizontal="center" vertical="center" wrapText="1"/>
    </xf>
    <xf numFmtId="2" fontId="32" fillId="2" borderId="1" xfId="0" applyNumberFormat="1" applyFont="1" applyFill="1" applyBorder="1" applyAlignment="1">
      <alignment horizontal="center" vertical="center" wrapText="1"/>
    </xf>
    <xf numFmtId="49" fontId="33" fillId="2" borderId="1" xfId="0" applyNumberFormat="1" applyFont="1" applyFill="1" applyBorder="1" applyAlignment="1">
      <alignment horizontal="center" vertical="center" wrapText="1"/>
    </xf>
    <xf numFmtId="4" fontId="33" fillId="2" borderId="1" xfId="3" applyNumberFormat="1" applyFont="1" applyFill="1" applyBorder="1" applyAlignment="1" applyProtection="1">
      <alignment horizontal="center" vertical="center" wrapText="1"/>
    </xf>
    <xf numFmtId="4" fontId="24" fillId="2" borderId="1" xfId="0" applyNumberFormat="1" applyFont="1" applyFill="1" applyBorder="1" applyAlignment="1">
      <alignment horizontal="center" vertical="center" wrapText="1"/>
    </xf>
    <xf numFmtId="2" fontId="24"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2" fontId="33" fillId="2" borderId="1" xfId="0" applyNumberFormat="1" applyFont="1" applyFill="1" applyBorder="1" applyAlignment="1">
      <alignment horizontal="center" vertical="center" wrapText="1"/>
    </xf>
    <xf numFmtId="4" fontId="32" fillId="2" borderId="1"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38" fillId="2" borderId="1" xfId="1" applyNumberFormat="1"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4" fontId="40" fillId="2" borderId="1" xfId="0" applyNumberFormat="1" applyFont="1" applyFill="1" applyBorder="1" applyAlignment="1">
      <alignment horizontal="center" vertical="center" wrapText="1"/>
    </xf>
    <xf numFmtId="2" fontId="34" fillId="2" borderId="1" xfId="0" applyNumberFormat="1" applyFont="1" applyFill="1" applyBorder="1" applyAlignment="1">
      <alignment horizontal="center" vertical="center" wrapText="1"/>
    </xf>
    <xf numFmtId="14" fontId="32" fillId="3" borderId="1" xfId="0" applyNumberFormat="1" applyFont="1" applyFill="1" applyBorder="1" applyAlignment="1">
      <alignment horizontal="center" vertical="center" wrapText="1"/>
    </xf>
    <xf numFmtId="0" fontId="31" fillId="0" borderId="0" xfId="0" applyFont="1" applyAlignment="1">
      <alignment horizontal="center" vertical="center" wrapText="1"/>
    </xf>
    <xf numFmtId="2" fontId="31" fillId="0" borderId="0" xfId="0" applyNumberFormat="1" applyFont="1" applyAlignment="1">
      <alignment horizontal="center" vertical="center" wrapText="1"/>
    </xf>
    <xf numFmtId="14" fontId="33" fillId="2" borderId="1" xfId="1" applyNumberFormat="1" applyFont="1" applyFill="1" applyBorder="1" applyAlignment="1">
      <alignment horizontal="center" vertical="center" wrapText="1"/>
    </xf>
    <xf numFmtId="0" fontId="33" fillId="2" borderId="1" xfId="3" applyNumberFormat="1" applyFont="1" applyFill="1" applyBorder="1" applyAlignment="1" applyProtection="1">
      <alignment horizontal="center" vertical="center" wrapText="1"/>
    </xf>
    <xf numFmtId="0" fontId="36" fillId="2" borderId="1" xfId="0" applyFont="1" applyFill="1" applyBorder="1" applyAlignment="1">
      <alignment horizontal="center" vertical="center" wrapText="1"/>
    </xf>
    <xf numFmtId="14" fontId="33" fillId="2" borderId="1" xfId="0" applyNumberFormat="1" applyFont="1" applyFill="1" applyBorder="1" applyAlignment="1">
      <alignment horizontal="center" vertical="center" wrapText="1"/>
    </xf>
    <xf numFmtId="4" fontId="33" fillId="2" borderId="1" xfId="18" applyNumberFormat="1" applyFont="1" applyFill="1" applyBorder="1" applyAlignment="1">
      <alignment horizontal="center" vertical="center" wrapText="1"/>
    </xf>
    <xf numFmtId="49" fontId="33" fillId="2" borderId="1" xfId="1" applyNumberFormat="1" applyFont="1" applyFill="1" applyBorder="1" applyAlignment="1">
      <alignment horizontal="center" vertical="center" wrapText="1"/>
    </xf>
    <xf numFmtId="0" fontId="42" fillId="0" borderId="0" xfId="0" applyFont="1"/>
    <xf numFmtId="0" fontId="42" fillId="2" borderId="0" xfId="0" applyFont="1" applyFill="1"/>
    <xf numFmtId="4" fontId="32" fillId="2" borderId="1" xfId="3" applyNumberFormat="1" applyFont="1" applyFill="1" applyBorder="1" applyAlignment="1" applyProtection="1">
      <alignment horizontal="center" vertical="center" wrapText="1"/>
    </xf>
    <xf numFmtId="4" fontId="32" fillId="2" borderId="1" xfId="0" applyNumberFormat="1" applyFont="1" applyFill="1" applyBorder="1" applyAlignment="1">
      <alignment horizontal="center" vertical="center"/>
    </xf>
    <xf numFmtId="14" fontId="32" fillId="2" borderId="1" xfId="0" applyNumberFormat="1" applyFont="1" applyFill="1" applyBorder="1" applyAlignment="1">
      <alignment horizontal="center" vertical="center"/>
    </xf>
    <xf numFmtId="14" fontId="32" fillId="2" borderId="1" xfId="5" applyNumberFormat="1" applyFont="1" applyFill="1" applyBorder="1" applyAlignment="1">
      <alignment horizontal="center" vertical="center" wrapText="1"/>
    </xf>
    <xf numFmtId="14" fontId="32" fillId="2" borderId="1" xfId="0" applyNumberFormat="1" applyFont="1" applyFill="1" applyBorder="1" applyAlignment="1">
      <alignment horizontal="center" vertical="center" wrapText="1"/>
    </xf>
    <xf numFmtId="0" fontId="32" fillId="2" borderId="1" xfId="5" applyFont="1" applyFill="1" applyBorder="1" applyAlignment="1">
      <alignment horizontal="center" vertical="center" wrapText="1"/>
    </xf>
    <xf numFmtId="49" fontId="32" fillId="2" borderId="1" xfId="1" applyNumberFormat="1" applyFont="1" applyFill="1" applyBorder="1" applyAlignment="1">
      <alignment horizontal="center" vertical="center" wrapText="1"/>
    </xf>
    <xf numFmtId="0" fontId="38" fillId="2" borderId="1" xfId="1" applyFont="1" applyFill="1" applyBorder="1" applyAlignment="1">
      <alignment horizontal="center" vertical="center" wrapText="1"/>
    </xf>
    <xf numFmtId="0" fontId="33" fillId="7" borderId="1" xfId="0" applyFont="1" applyFill="1" applyBorder="1" applyAlignment="1">
      <alignment horizontal="center" vertical="center" wrapText="1"/>
    </xf>
    <xf numFmtId="4" fontId="32" fillId="2" borderId="1" xfId="2" applyNumberFormat="1" applyFont="1" applyFill="1" applyBorder="1" applyAlignment="1" applyProtection="1">
      <alignment horizontal="center" vertical="center" wrapText="1"/>
    </xf>
    <xf numFmtId="4" fontId="32" fillId="2" borderId="1" xfId="2" applyNumberFormat="1" applyFont="1" applyFill="1" applyBorder="1" applyAlignment="1">
      <alignment horizontal="center" vertical="center" wrapText="1"/>
    </xf>
    <xf numFmtId="0" fontId="33" fillId="2" borderId="1" xfId="0" applyNumberFormat="1" applyFont="1" applyFill="1" applyBorder="1" applyAlignment="1">
      <alignment horizontal="center" vertical="center" wrapText="1"/>
    </xf>
    <xf numFmtId="0" fontId="33" fillId="2" borderId="1" xfId="5" applyNumberFormat="1" applyFont="1" applyFill="1" applyBorder="1" applyAlignment="1">
      <alignment horizontal="center" vertical="center" wrapText="1"/>
    </xf>
    <xf numFmtId="0" fontId="33" fillId="2" borderId="1" xfId="5" applyFont="1" applyFill="1" applyBorder="1" applyAlignment="1">
      <alignment horizontal="center" vertical="center" wrapText="1"/>
    </xf>
    <xf numFmtId="4" fontId="33" fillId="2" borderId="1" xfId="13" applyNumberFormat="1" applyFont="1" applyFill="1" applyBorder="1" applyAlignment="1">
      <alignment horizontal="center" vertical="center" wrapText="1"/>
    </xf>
    <xf numFmtId="4" fontId="33" fillId="2" borderId="1" xfId="2" applyNumberFormat="1" applyFont="1" applyFill="1" applyBorder="1" applyAlignment="1">
      <alignment horizontal="center" vertical="center" wrapText="1"/>
    </xf>
    <xf numFmtId="0" fontId="33" fillId="2" borderId="1" xfId="1" applyFont="1" applyFill="1" applyBorder="1" applyAlignment="1">
      <alignment horizontal="center" vertical="center" wrapText="1"/>
    </xf>
    <xf numFmtId="4" fontId="32" fillId="2" borderId="1" xfId="18" applyNumberFormat="1" applyFont="1" applyFill="1" applyBorder="1" applyAlignment="1">
      <alignment horizontal="center" vertical="center" wrapText="1"/>
    </xf>
    <xf numFmtId="9" fontId="32" fillId="2" borderId="1" xfId="0" applyNumberFormat="1" applyFont="1" applyFill="1" applyBorder="1" applyAlignment="1">
      <alignment horizontal="center" vertical="center" wrapText="1"/>
    </xf>
    <xf numFmtId="16" fontId="32" fillId="2" borderId="1" xfId="0" applyNumberFormat="1" applyFont="1" applyFill="1" applyBorder="1" applyAlignment="1">
      <alignment horizontal="center" vertical="center" wrapText="1"/>
    </xf>
    <xf numFmtId="0" fontId="41" fillId="0" borderId="0" xfId="0" applyFont="1"/>
    <xf numFmtId="0" fontId="37" fillId="2"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4" fontId="34" fillId="2" borderId="1" xfId="0" applyNumberFormat="1" applyFont="1" applyFill="1" applyBorder="1" applyAlignment="1">
      <alignment horizontal="center" vertical="center" wrapText="1"/>
    </xf>
    <xf numFmtId="0" fontId="43" fillId="2" borderId="1" xfId="0" applyFont="1" applyFill="1" applyBorder="1" applyAlignment="1">
      <alignment horizontal="center" vertical="center" wrapText="1"/>
    </xf>
    <xf numFmtId="14" fontId="33" fillId="3" borderId="1" xfId="1" applyNumberFormat="1" applyFont="1" applyFill="1" applyBorder="1" applyAlignment="1">
      <alignment horizontal="center" vertical="center" wrapText="1"/>
    </xf>
    <xf numFmtId="0" fontId="39" fillId="2" borderId="1" xfId="0" applyFont="1" applyFill="1" applyBorder="1" applyAlignment="1">
      <alignment horizontal="center" vertical="center" wrapText="1"/>
    </xf>
    <xf numFmtId="0" fontId="41" fillId="2" borderId="0" xfId="0" applyFont="1" applyFill="1"/>
    <xf numFmtId="4" fontId="32" fillId="2" borderId="1" xfId="13" applyNumberFormat="1" applyFont="1" applyFill="1" applyBorder="1" applyAlignment="1">
      <alignment horizontal="center" vertical="center" wrapText="1"/>
    </xf>
    <xf numFmtId="2" fontId="32" fillId="2" borderId="1" xfId="1" applyNumberFormat="1" applyFont="1" applyFill="1" applyBorder="1" applyAlignment="1">
      <alignment horizontal="center" vertical="center" wrapText="1"/>
    </xf>
    <xf numFmtId="4" fontId="32" fillId="2" borderId="1" xfId="1" applyNumberFormat="1" applyFont="1" applyFill="1" applyBorder="1" applyAlignment="1">
      <alignment horizontal="center" vertical="center" wrapText="1"/>
    </xf>
    <xf numFmtId="4" fontId="32" fillId="2" borderId="1" xfId="212" applyNumberFormat="1" applyFont="1" applyFill="1" applyBorder="1" applyAlignment="1">
      <alignment horizontal="center" vertical="center" wrapText="1"/>
    </xf>
    <xf numFmtId="1" fontId="32" fillId="2" borderId="1" xfId="0" applyNumberFormat="1" applyFont="1" applyFill="1" applyBorder="1" applyAlignment="1">
      <alignment horizontal="center" vertical="center" wrapText="1"/>
    </xf>
    <xf numFmtId="0" fontId="46" fillId="2" borderId="1"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34" fillId="2" borderId="4" xfId="0" applyFont="1" applyFill="1" applyBorder="1" applyAlignment="1">
      <alignment horizontal="center" vertical="center" wrapText="1"/>
    </xf>
    <xf numFmtId="4" fontId="32" fillId="2" borderId="1" xfId="12" applyNumberFormat="1" applyFont="1" applyFill="1" applyBorder="1" applyAlignment="1">
      <alignment horizontal="center" vertical="center" wrapText="1"/>
    </xf>
    <xf numFmtId="14" fontId="33" fillId="2" borderId="1" xfId="0" applyNumberFormat="1" applyFont="1" applyFill="1" applyBorder="1" applyAlignment="1">
      <alignment horizontal="center" vertical="center"/>
    </xf>
    <xf numFmtId="4" fontId="33" fillId="2" borderId="1" xfId="212" applyNumberFormat="1" applyFont="1" applyFill="1" applyBorder="1" applyAlignment="1">
      <alignment horizontal="center" vertical="center" wrapText="1"/>
    </xf>
    <xf numFmtId="2" fontId="32" fillId="2" borderId="1" xfId="3" applyNumberFormat="1" applyFont="1" applyFill="1" applyBorder="1" applyAlignment="1" applyProtection="1">
      <alignment horizontal="center" vertical="center" wrapText="1"/>
    </xf>
    <xf numFmtId="168" fontId="32" fillId="2" borderId="1" xfId="3" applyFont="1" applyFill="1" applyBorder="1" applyAlignment="1" applyProtection="1">
      <alignment horizontal="center" vertical="center" wrapText="1"/>
    </xf>
    <xf numFmtId="0" fontId="48" fillId="2" borderId="0" xfId="0" applyFont="1" applyFill="1"/>
    <xf numFmtId="0" fontId="39" fillId="2" borderId="0" xfId="0" applyFont="1" applyFill="1" applyAlignment="1">
      <alignment horizontal="center" vertical="center"/>
    </xf>
    <xf numFmtId="0" fontId="49" fillId="2" borderId="0" xfId="0" applyFont="1" applyFill="1" applyAlignment="1">
      <alignment horizontal="center" vertical="center"/>
    </xf>
    <xf numFmtId="4" fontId="33" fillId="2" borderId="1" xfId="13" applyNumberFormat="1" applyFont="1" applyFill="1" applyBorder="1" applyAlignment="1">
      <alignment horizontal="right" vertical="center" wrapText="1"/>
    </xf>
    <xf numFmtId="0" fontId="33" fillId="2" borderId="1" xfId="0" applyFont="1" applyFill="1" applyBorder="1" applyAlignment="1">
      <alignment vertical="center" wrapText="1"/>
    </xf>
    <xf numFmtId="4" fontId="33" fillId="2" borderId="1" xfId="18" applyNumberFormat="1" applyFont="1" applyFill="1" applyBorder="1" applyAlignment="1">
      <alignment horizontal="right" vertical="center" wrapText="1"/>
    </xf>
    <xf numFmtId="0" fontId="31" fillId="2" borderId="1" xfId="0" applyFont="1" applyFill="1" applyBorder="1" applyAlignment="1">
      <alignment horizontal="center" vertical="center" wrapText="1"/>
    </xf>
    <xf numFmtId="167" fontId="32" fillId="2" borderId="1" xfId="2" applyFont="1" applyFill="1" applyBorder="1" applyAlignment="1">
      <alignment horizontal="center" vertical="center" wrapText="1"/>
    </xf>
    <xf numFmtId="14" fontId="31" fillId="2" borderId="1" xfId="0" applyNumberFormat="1" applyFont="1" applyFill="1" applyBorder="1" applyAlignment="1">
      <alignment horizontal="center" vertical="center" wrapText="1"/>
    </xf>
    <xf numFmtId="49" fontId="31" fillId="2" borderId="1" xfId="0" applyNumberFormat="1" applyFont="1" applyFill="1" applyBorder="1" applyAlignment="1">
      <alignment horizontal="center" vertical="center" wrapText="1"/>
    </xf>
    <xf numFmtId="14" fontId="24" fillId="3" borderId="1" xfId="1"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2" fontId="24" fillId="0" borderId="1" xfId="0" applyNumberFormat="1" applyFont="1" applyBorder="1" applyAlignment="1">
      <alignment horizontal="center" vertical="center" wrapText="1"/>
    </xf>
    <xf numFmtId="0" fontId="24" fillId="2" borderId="1" xfId="0" applyFont="1" applyFill="1" applyBorder="1" applyAlignment="1">
      <alignment horizontal="center" vertical="center"/>
    </xf>
    <xf numFmtId="4" fontId="33" fillId="2" borderId="1" xfId="212" applyNumberFormat="1" applyFont="1" applyFill="1" applyBorder="1" applyAlignment="1" applyProtection="1">
      <alignment horizontal="center" vertical="center" wrapText="1"/>
    </xf>
    <xf numFmtId="0" fontId="33" fillId="3" borderId="1" xfId="0" applyFont="1" applyFill="1" applyBorder="1" applyAlignment="1">
      <alignment horizontal="center" vertical="center" wrapText="1"/>
    </xf>
    <xf numFmtId="4" fontId="32" fillId="2" borderId="1" xfId="212" applyNumberFormat="1" applyFont="1" applyFill="1" applyBorder="1" applyAlignment="1" applyProtection="1">
      <alignment horizontal="center" vertical="center" wrapText="1"/>
    </xf>
    <xf numFmtId="14" fontId="33" fillId="2" borderId="1" xfId="5" applyNumberFormat="1" applyFont="1" applyFill="1" applyBorder="1" applyAlignment="1">
      <alignment horizontal="center" vertical="center" wrapText="1"/>
    </xf>
    <xf numFmtId="0" fontId="33" fillId="4" borderId="1" xfId="5" applyFont="1" applyFill="1" applyBorder="1" applyAlignment="1">
      <alignment horizontal="center" vertical="center" wrapText="1"/>
    </xf>
    <xf numFmtId="0" fontId="45" fillId="2" borderId="1" xfId="5" applyFont="1" applyFill="1" applyBorder="1" applyAlignment="1">
      <alignment wrapText="1"/>
    </xf>
    <xf numFmtId="0" fontId="33" fillId="2" borderId="1" xfId="5" applyFont="1" applyFill="1" applyBorder="1" applyAlignment="1">
      <alignment horizontal="center" wrapText="1"/>
    </xf>
    <xf numFmtId="0" fontId="33" fillId="3" borderId="1" xfId="1" applyNumberFormat="1" applyFont="1" applyFill="1" applyBorder="1" applyAlignment="1">
      <alignment horizontal="center" vertical="center" wrapText="1"/>
    </xf>
    <xf numFmtId="4" fontId="32" fillId="2" borderId="1" xfId="13" applyNumberFormat="1" applyFont="1" applyFill="1" applyBorder="1" applyAlignment="1" applyProtection="1">
      <alignment horizontal="center" vertical="center" wrapText="1"/>
    </xf>
    <xf numFmtId="0" fontId="32" fillId="3" borderId="1" xfId="0" applyFont="1" applyFill="1" applyBorder="1" applyAlignment="1">
      <alignment horizontal="center" vertical="center" wrapText="1"/>
    </xf>
    <xf numFmtId="4" fontId="33" fillId="2" borderId="1" xfId="2" applyNumberFormat="1" applyFont="1" applyFill="1" applyBorder="1" applyAlignment="1" applyProtection="1">
      <alignment horizontal="center" vertical="center" wrapText="1"/>
    </xf>
    <xf numFmtId="0" fontId="46" fillId="0" borderId="0" xfId="0" applyFont="1"/>
    <xf numFmtId="0" fontId="33" fillId="2" borderId="1" xfId="0" applyNumberFormat="1" applyFont="1" applyFill="1" applyBorder="1" applyAlignment="1">
      <alignment horizontal="center" vertical="center"/>
    </xf>
    <xf numFmtId="0" fontId="32" fillId="2" borderId="1" xfId="0" applyFont="1" applyFill="1" applyBorder="1" applyAlignment="1">
      <alignment vertical="center" wrapText="1"/>
    </xf>
    <xf numFmtId="2" fontId="23" fillId="2" borderId="1" xfId="0" applyNumberFormat="1" applyFont="1" applyFill="1" applyBorder="1" applyAlignment="1">
      <alignment horizontal="center" vertical="center" wrapText="1"/>
    </xf>
    <xf numFmtId="4" fontId="33" fillId="2" borderId="1" xfId="13" applyNumberFormat="1" applyFont="1" applyFill="1" applyBorder="1" applyAlignment="1" applyProtection="1">
      <alignment horizontal="center" vertical="center" wrapText="1"/>
    </xf>
    <xf numFmtId="4" fontId="36" fillId="2" borderId="1" xfId="3" applyNumberFormat="1" applyFont="1" applyFill="1" applyBorder="1" applyAlignment="1" applyProtection="1">
      <alignment horizontal="center" vertical="center" wrapText="1"/>
    </xf>
    <xf numFmtId="0" fontId="32" fillId="3" borderId="1" xfId="1" applyNumberFormat="1" applyFont="1" applyFill="1" applyBorder="1" applyAlignment="1">
      <alignment horizontal="center" vertical="center" wrapText="1"/>
    </xf>
    <xf numFmtId="0" fontId="44" fillId="2" borderId="1" xfId="0" applyFont="1" applyFill="1" applyBorder="1" applyAlignment="1">
      <alignment horizontal="center" vertical="center" wrapText="1"/>
    </xf>
    <xf numFmtId="0" fontId="36" fillId="2" borderId="1" xfId="0" applyNumberFormat="1" applyFont="1" applyFill="1" applyBorder="1" applyAlignment="1">
      <alignment horizontal="center" vertical="center" wrapText="1"/>
    </xf>
    <xf numFmtId="0" fontId="42" fillId="2" borderId="1" xfId="0" applyFont="1" applyFill="1" applyBorder="1" applyAlignment="1">
      <alignment horizontal="center" vertical="center"/>
    </xf>
    <xf numFmtId="4" fontId="38" fillId="2" borderId="1" xfId="3" applyNumberFormat="1" applyFont="1" applyFill="1" applyBorder="1" applyAlignment="1" applyProtection="1">
      <alignment horizontal="center" vertical="center" wrapText="1"/>
    </xf>
    <xf numFmtId="2" fontId="36" fillId="2" borderId="1" xfId="0" applyNumberFormat="1" applyFont="1" applyFill="1" applyBorder="1" applyAlignment="1">
      <alignment horizontal="center" vertical="center" wrapText="1"/>
    </xf>
    <xf numFmtId="0" fontId="24" fillId="0" borderId="1" xfId="0" applyFont="1" applyBorder="1" applyAlignment="1">
      <alignment horizontal="center" vertical="center"/>
    </xf>
    <xf numFmtId="0" fontId="0" fillId="0" borderId="0" xfId="0" applyFill="1"/>
    <xf numFmtId="2" fontId="31" fillId="2" borderId="1" xfId="0" applyNumberFormat="1" applyFont="1" applyFill="1" applyBorder="1" applyAlignment="1">
      <alignment horizontal="center" vertical="center" wrapText="1"/>
    </xf>
    <xf numFmtId="0" fontId="31" fillId="2" borderId="1" xfId="0" applyFont="1" applyFill="1" applyBorder="1" applyAlignment="1">
      <alignment horizontal="center" vertical="center"/>
    </xf>
    <xf numFmtId="4" fontId="31" fillId="2" borderId="1" xfId="0" applyNumberFormat="1" applyFont="1" applyFill="1" applyBorder="1" applyAlignment="1">
      <alignment horizontal="center" vertical="center"/>
    </xf>
    <xf numFmtId="0" fontId="38" fillId="2" borderId="4" xfId="0" applyFont="1" applyFill="1" applyBorder="1" applyAlignment="1">
      <alignment horizontal="center" vertical="center"/>
    </xf>
    <xf numFmtId="2" fontId="38" fillId="2" borderId="1" xfId="0" applyNumberFormat="1" applyFont="1" applyFill="1" applyBorder="1" applyAlignment="1">
      <alignment horizontal="center" vertical="center" wrapText="1"/>
    </xf>
    <xf numFmtId="2" fontId="38" fillId="2" borderId="3" xfId="0" applyNumberFormat="1" applyFont="1" applyFill="1" applyBorder="1" applyAlignment="1">
      <alignment horizontal="center" vertical="center" wrapText="1"/>
    </xf>
    <xf numFmtId="0" fontId="38" fillId="2" borderId="1" xfId="0" applyFont="1" applyFill="1" applyBorder="1" applyAlignment="1">
      <alignment horizontal="center" vertical="center"/>
    </xf>
    <xf numFmtId="0" fontId="38" fillId="2" borderId="3" xfId="0" applyFont="1" applyFill="1" applyBorder="1" applyAlignment="1">
      <alignment horizontal="center" vertical="center"/>
    </xf>
    <xf numFmtId="0" fontId="38" fillId="4" borderId="1" xfId="0" applyFont="1" applyFill="1" applyBorder="1" applyAlignment="1">
      <alignment horizontal="center" vertical="center" wrapText="1"/>
    </xf>
    <xf numFmtId="4" fontId="38" fillId="2" borderId="3" xfId="0" applyNumberFormat="1" applyFont="1" applyFill="1" applyBorder="1" applyAlignment="1">
      <alignment horizontal="center" vertical="center" wrapText="1"/>
    </xf>
    <xf numFmtId="0" fontId="51" fillId="2" borderId="0" xfId="0" applyFont="1" applyFill="1"/>
    <xf numFmtId="0" fontId="38" fillId="2" borderId="4" xfId="0" applyFont="1" applyFill="1" applyBorder="1" applyAlignment="1">
      <alignment horizontal="center" vertical="center" wrapText="1"/>
    </xf>
    <xf numFmtId="4" fontId="34" fillId="2" borderId="3" xfId="212" applyNumberFormat="1" applyFont="1" applyFill="1" applyBorder="1" applyAlignment="1" applyProtection="1">
      <alignment horizontal="center" vertical="center" wrapText="1"/>
    </xf>
    <xf numFmtId="0" fontId="38" fillId="7" borderId="1" xfId="0" applyFont="1" applyFill="1" applyBorder="1" applyAlignment="1">
      <alignment horizontal="center" vertical="center" wrapText="1"/>
    </xf>
    <xf numFmtId="0" fontId="46" fillId="2" borderId="0" xfId="0" applyFont="1" applyFill="1"/>
    <xf numFmtId="14" fontId="34" fillId="3" borderId="1" xfId="1" applyNumberFormat="1" applyFont="1" applyFill="1" applyBorder="1" applyAlignment="1">
      <alignment horizontal="center" vertical="center" wrapText="1"/>
    </xf>
    <xf numFmtId="4" fontId="34" fillId="2" borderId="3" xfId="0" applyNumberFormat="1" applyFont="1" applyFill="1" applyBorder="1" applyAlignment="1">
      <alignment horizontal="center" vertical="center"/>
    </xf>
    <xf numFmtId="0" fontId="38" fillId="2" borderId="0" xfId="0" applyFont="1" applyFill="1" applyBorder="1" applyAlignment="1">
      <alignment horizontal="center" wrapText="1"/>
    </xf>
    <xf numFmtId="49" fontId="24" fillId="7" borderId="1" xfId="0" applyNumberFormat="1" applyFont="1" applyFill="1" applyBorder="1" applyAlignment="1">
      <alignment horizontal="center" vertical="center" wrapText="1"/>
    </xf>
    <xf numFmtId="0" fontId="32" fillId="4" borderId="1" xfId="5" applyFont="1" applyFill="1" applyBorder="1" applyAlignment="1">
      <alignment horizontal="center" vertical="center" wrapText="1"/>
    </xf>
    <xf numFmtId="2" fontId="23" fillId="2" borderId="1" xfId="0" applyNumberFormat="1" applyFont="1" applyFill="1" applyBorder="1" applyAlignment="1">
      <alignment horizontal="right" vertical="center" wrapText="1"/>
    </xf>
    <xf numFmtId="49" fontId="32" fillId="2" borderId="1" xfId="3" applyNumberFormat="1" applyFont="1" applyFill="1" applyBorder="1" applyAlignment="1" applyProtection="1">
      <alignment horizontal="center" vertical="center" wrapText="1"/>
    </xf>
    <xf numFmtId="4" fontId="32" fillId="2" borderId="1" xfId="19" applyNumberFormat="1" applyFont="1" applyFill="1" applyBorder="1" applyAlignment="1" applyProtection="1">
      <alignment horizontal="center" vertical="center" wrapText="1"/>
    </xf>
    <xf numFmtId="0" fontId="32" fillId="2" borderId="1" xfId="5" applyNumberFormat="1" applyFont="1" applyFill="1" applyBorder="1" applyAlignment="1">
      <alignment horizontal="center" vertical="center" wrapText="1"/>
    </xf>
    <xf numFmtId="4" fontId="32" fillId="2" borderId="1" xfId="19" applyNumberFormat="1" applyFont="1" applyFill="1" applyBorder="1" applyAlignment="1">
      <alignment horizontal="center" vertical="center" wrapText="1"/>
    </xf>
    <xf numFmtId="4" fontId="32" fillId="2" borderId="1" xfId="5" applyNumberFormat="1" applyFont="1" applyFill="1" applyBorder="1" applyAlignment="1">
      <alignment horizontal="center" vertical="center" wrapText="1"/>
    </xf>
    <xf numFmtId="0" fontId="24" fillId="2" borderId="0" xfId="0" applyFont="1" applyFill="1" applyAlignment="1">
      <alignment horizontal="center" vertical="center"/>
    </xf>
    <xf numFmtId="0" fontId="32" fillId="2" borderId="1" xfId="0" applyNumberFormat="1" applyFont="1" applyFill="1" applyBorder="1" applyAlignment="1">
      <alignment horizontal="center" vertical="center"/>
    </xf>
    <xf numFmtId="49" fontId="32" fillId="2" borderId="1" xfId="0" applyNumberFormat="1" applyFont="1" applyFill="1" applyBorder="1" applyAlignment="1">
      <alignment horizontal="center" vertical="center"/>
    </xf>
    <xf numFmtId="0" fontId="52" fillId="2" borderId="0" xfId="0" applyFont="1" applyFill="1" applyBorder="1" applyAlignment="1">
      <alignment horizontal="center" wrapText="1"/>
    </xf>
    <xf numFmtId="0" fontId="42" fillId="0" borderId="0" xfId="0" applyFont="1" applyBorder="1" applyAlignment="1">
      <alignment wrapText="1"/>
    </xf>
    <xf numFmtId="0" fontId="42" fillId="0" borderId="0" xfId="0" applyFont="1" applyBorder="1"/>
    <xf numFmtId="0" fontId="38" fillId="0" borderId="0" xfId="0" applyFont="1" applyBorder="1" applyAlignment="1">
      <alignment wrapText="1"/>
    </xf>
    <xf numFmtId="49" fontId="53" fillId="3" borderId="13" xfId="0" applyNumberFormat="1" applyFont="1" applyFill="1" applyBorder="1" applyAlignment="1">
      <alignment horizontal="center" vertical="center" wrapText="1"/>
    </xf>
    <xf numFmtId="49" fontId="53" fillId="3" borderId="11" xfId="0" applyNumberFormat="1" applyFont="1" applyFill="1" applyBorder="1" applyAlignment="1">
      <alignment horizontal="center" vertical="center" wrapText="1"/>
    </xf>
    <xf numFmtId="0" fontId="53" fillId="3" borderId="11" xfId="0" applyFont="1" applyFill="1" applyBorder="1" applyAlignment="1">
      <alignment horizontal="center" vertical="center" wrapText="1"/>
    </xf>
    <xf numFmtId="0" fontId="53" fillId="3" borderId="12" xfId="0" applyFont="1" applyFill="1" applyBorder="1" applyAlignment="1">
      <alignment horizontal="center" vertical="center" wrapText="1"/>
    </xf>
    <xf numFmtId="49" fontId="53" fillId="6" borderId="14" xfId="0" applyNumberFormat="1" applyFont="1" applyFill="1" applyBorder="1" applyAlignment="1">
      <alignment horizontal="center" vertical="center" wrapText="1"/>
    </xf>
    <xf numFmtId="49" fontId="53" fillId="6" borderId="15" xfId="0" applyNumberFormat="1" applyFont="1" applyFill="1" applyBorder="1" applyAlignment="1">
      <alignment horizontal="center" vertical="center" wrapText="1"/>
    </xf>
    <xf numFmtId="0" fontId="53" fillId="6" borderId="15" xfId="0" applyFont="1" applyFill="1" applyBorder="1" applyAlignment="1">
      <alignment horizontal="center" vertical="center" wrapText="1"/>
    </xf>
    <xf numFmtId="0" fontId="53" fillId="6" borderId="16" xfId="0" applyFont="1" applyFill="1" applyBorder="1" applyAlignment="1">
      <alignment horizontal="center" vertical="center" wrapText="1"/>
    </xf>
    <xf numFmtId="0" fontId="34" fillId="2" borderId="1" xfId="0" applyFont="1" applyFill="1" applyBorder="1" applyAlignment="1">
      <alignment horizontal="center" vertical="center"/>
    </xf>
    <xf numFmtId="2" fontId="38" fillId="4" borderId="1" xfId="0" applyNumberFormat="1" applyFont="1" applyFill="1" applyBorder="1" applyAlignment="1">
      <alignment horizontal="center" vertical="center" wrapText="1"/>
    </xf>
    <xf numFmtId="0" fontId="42" fillId="0" borderId="0" xfId="0" applyFont="1" applyAlignment="1">
      <alignment wrapText="1"/>
    </xf>
    <xf numFmtId="0" fontId="41" fillId="2" borderId="4"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41" fillId="2" borderId="4" xfId="0" applyFont="1" applyFill="1" applyBorder="1" applyAlignment="1">
      <alignment horizontal="center" vertical="center"/>
    </xf>
    <xf numFmtId="0" fontId="32" fillId="2" borderId="4"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4" xfId="0" applyFont="1" applyFill="1" applyBorder="1" applyAlignment="1">
      <alignment horizontal="center" vertical="center" wrapText="1"/>
    </xf>
    <xf numFmtId="0" fontId="32" fillId="0" borderId="4" xfId="0" applyFont="1" applyBorder="1" applyAlignment="1">
      <alignment horizontal="center" vertical="center" wrapText="1"/>
    </xf>
    <xf numFmtId="0" fontId="33" fillId="2" borderId="3" xfId="0" applyFont="1" applyFill="1" applyBorder="1" applyAlignment="1">
      <alignment horizontal="center" vertical="center" wrapText="1"/>
    </xf>
    <xf numFmtId="0" fontId="33" fillId="2" borderId="3"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33" fillId="2" borderId="4" xfId="0" applyFont="1" applyFill="1" applyBorder="1" applyAlignment="1">
      <alignment horizontal="center" vertical="center"/>
    </xf>
    <xf numFmtId="0" fontId="38" fillId="0" borderId="4" xfId="0" applyFont="1" applyBorder="1" applyAlignment="1">
      <alignment horizontal="center" vertical="center"/>
    </xf>
    <xf numFmtId="0" fontId="31" fillId="0" borderId="0" xfId="0" applyFont="1" applyBorder="1" applyAlignment="1">
      <alignment horizontal="center" vertical="center" wrapText="1"/>
    </xf>
    <xf numFmtId="4" fontId="32" fillId="0" borderId="1" xfId="0" applyNumberFormat="1" applyFont="1" applyBorder="1" applyAlignment="1">
      <alignment horizontal="center" vertical="center"/>
    </xf>
    <xf numFmtId="4" fontId="33" fillId="2" borderId="3" xfId="0" applyNumberFormat="1" applyFont="1" applyFill="1" applyBorder="1" applyAlignment="1">
      <alignment horizontal="center" vertical="center" wrapText="1"/>
    </xf>
    <xf numFmtId="2" fontId="32" fillId="2" borderId="3" xfId="0" applyNumberFormat="1" applyFont="1" applyFill="1" applyBorder="1" applyAlignment="1">
      <alignment horizontal="center" vertical="center" wrapText="1"/>
    </xf>
    <xf numFmtId="0" fontId="32" fillId="2" borderId="7" xfId="0" applyFont="1" applyFill="1" applyBorder="1" applyAlignment="1">
      <alignment horizontal="center" vertical="center" wrapText="1"/>
    </xf>
    <xf numFmtId="4" fontId="32" fillId="2" borderId="3" xfId="0" applyNumberFormat="1" applyFont="1" applyFill="1" applyBorder="1" applyAlignment="1">
      <alignment horizontal="center" vertical="center"/>
    </xf>
    <xf numFmtId="4" fontId="32" fillId="2" borderId="3" xfId="212" applyNumberFormat="1" applyFont="1" applyFill="1" applyBorder="1" applyAlignment="1" applyProtection="1">
      <alignment horizontal="center" vertical="center" wrapText="1"/>
    </xf>
    <xf numFmtId="2" fontId="32" fillId="7" borderId="1" xfId="0" applyNumberFormat="1" applyFont="1" applyFill="1" applyBorder="1" applyAlignment="1">
      <alignment horizontal="center" vertical="center" wrapText="1"/>
    </xf>
    <xf numFmtId="2" fontId="32" fillId="2" borderId="3" xfId="0" applyNumberFormat="1" applyFont="1" applyFill="1" applyBorder="1" applyAlignment="1">
      <alignment horizontal="center" vertical="center"/>
    </xf>
    <xf numFmtId="4" fontId="32" fillId="2" borderId="3" xfId="0" applyNumberFormat="1" applyFont="1" applyFill="1" applyBorder="1" applyAlignment="1">
      <alignment horizontal="center" vertical="center" wrapText="1"/>
    </xf>
    <xf numFmtId="167" fontId="32" fillId="2" borderId="1" xfId="93" applyNumberFormat="1" applyFont="1" applyFill="1" applyBorder="1" applyAlignment="1">
      <alignment horizontal="center" vertical="center" wrapText="1"/>
    </xf>
    <xf numFmtId="0" fontId="32" fillId="2" borderId="1" xfId="210" applyNumberFormat="1" applyFont="1" applyFill="1" applyBorder="1" applyAlignment="1">
      <alignment horizontal="center" vertical="center" wrapText="1"/>
    </xf>
    <xf numFmtId="4" fontId="32" fillId="2" borderId="1" xfId="211" applyNumberFormat="1" applyFont="1" applyFill="1" applyBorder="1" applyAlignment="1" applyProtection="1">
      <alignment horizontal="center" vertical="center" wrapText="1"/>
    </xf>
    <xf numFmtId="0" fontId="32" fillId="4" borderId="1" xfId="0" applyFont="1" applyFill="1" applyBorder="1" applyAlignment="1">
      <alignment horizontal="center" vertical="center" wrapText="1"/>
    </xf>
    <xf numFmtId="0" fontId="32" fillId="2" borderId="4" xfId="213" applyFont="1" applyFill="1" applyBorder="1" applyAlignment="1">
      <alignment horizontal="center" vertical="center" wrapText="1"/>
    </xf>
    <xf numFmtId="0" fontId="32" fillId="2" borderId="1" xfId="213" applyFont="1" applyFill="1" applyBorder="1" applyAlignment="1">
      <alignment horizontal="center" vertical="center" wrapText="1"/>
    </xf>
    <xf numFmtId="0" fontId="32" fillId="4" borderId="1" xfId="213" applyFont="1" applyFill="1" applyBorder="1" applyAlignment="1">
      <alignment horizontal="center" vertical="center" wrapText="1"/>
    </xf>
    <xf numFmtId="2" fontId="32" fillId="2" borderId="1" xfId="213" applyNumberFormat="1" applyFont="1" applyFill="1" applyBorder="1" applyAlignment="1">
      <alignment horizontal="center" vertical="center" wrapText="1"/>
    </xf>
    <xf numFmtId="4" fontId="32" fillId="2" borderId="3" xfId="213" applyNumberFormat="1" applyFont="1" applyFill="1" applyBorder="1" applyAlignment="1">
      <alignment horizontal="center" vertical="center" wrapText="1"/>
    </xf>
    <xf numFmtId="2" fontId="32" fillId="2" borderId="3" xfId="0" applyNumberFormat="1" applyFont="1" applyFill="1" applyBorder="1" applyAlignment="1">
      <alignment horizontal="right" vertical="center" wrapText="1"/>
    </xf>
    <xf numFmtId="0" fontId="32" fillId="2" borderId="1" xfId="0" applyFont="1" applyFill="1" applyBorder="1" applyAlignment="1">
      <alignment horizontal="center" vertical="top" wrapText="1"/>
    </xf>
    <xf numFmtId="4" fontId="32" fillId="2" borderId="1" xfId="17" applyNumberFormat="1" applyFont="1" applyFill="1" applyBorder="1" applyAlignment="1">
      <alignment horizontal="right" vertical="center" wrapText="1"/>
    </xf>
    <xf numFmtId="2" fontId="32" fillId="4" borderId="1" xfId="0" applyNumberFormat="1" applyFont="1" applyFill="1" applyBorder="1" applyAlignment="1">
      <alignment horizontal="center" vertical="center" wrapText="1"/>
    </xf>
    <xf numFmtId="0" fontId="32" fillId="0" borderId="1" xfId="1" applyFont="1" applyFill="1" applyBorder="1" applyAlignment="1">
      <alignment horizontal="center" vertical="center" wrapText="1"/>
    </xf>
    <xf numFmtId="0" fontId="32" fillId="0" borderId="1" xfId="0" applyFont="1" applyFill="1" applyBorder="1" applyAlignment="1">
      <alignment vertical="center" wrapText="1"/>
    </xf>
    <xf numFmtId="4" fontId="32" fillId="0" borderId="1" xfId="17" applyNumberFormat="1" applyFont="1" applyFill="1" applyBorder="1" applyAlignment="1">
      <alignment horizontal="right" vertical="center" wrapText="1"/>
    </xf>
    <xf numFmtId="2" fontId="32" fillId="0" borderId="3" xfId="0" applyNumberFormat="1" applyFont="1" applyFill="1" applyBorder="1" applyAlignment="1">
      <alignment horizontal="center" vertical="center" wrapText="1"/>
    </xf>
    <xf numFmtId="4" fontId="32" fillId="2" borderId="1" xfId="5" applyNumberFormat="1" applyFont="1" applyFill="1" applyBorder="1" applyAlignment="1">
      <alignment horizontal="center" vertical="center"/>
    </xf>
    <xf numFmtId="14" fontId="32" fillId="2" borderId="1" xfId="0" applyNumberFormat="1" applyFont="1" applyFill="1" applyBorder="1" applyAlignment="1">
      <alignment vertical="center"/>
    </xf>
    <xf numFmtId="2" fontId="23" fillId="2" borderId="3" xfId="0" applyNumberFormat="1" applyFont="1" applyFill="1" applyBorder="1" applyAlignment="1">
      <alignment horizontal="center" vertical="center" wrapText="1"/>
    </xf>
    <xf numFmtId="2" fontId="23" fillId="2" borderId="3" xfId="0" applyNumberFormat="1" applyFont="1" applyFill="1" applyBorder="1" applyAlignment="1">
      <alignment horizontal="right" vertical="center" wrapText="1"/>
    </xf>
    <xf numFmtId="2" fontId="23" fillId="7" borderId="1" xfId="0" applyNumberFormat="1" applyFont="1" applyFill="1" applyBorder="1" applyAlignment="1">
      <alignment horizontal="center" vertical="center" wrapText="1"/>
    </xf>
    <xf numFmtId="2" fontId="34" fillId="2" borderId="1" xfId="0" applyNumberFormat="1" applyFont="1" applyFill="1" applyBorder="1" applyAlignment="1">
      <alignment horizontal="right" vertical="center" wrapText="1"/>
    </xf>
    <xf numFmtId="2" fontId="33" fillId="2" borderId="3" xfId="0" applyNumberFormat="1" applyFont="1" applyFill="1" applyBorder="1" applyAlignment="1">
      <alignment horizontal="center" vertical="center" wrapText="1"/>
    </xf>
    <xf numFmtId="0" fontId="46" fillId="2" borderId="1" xfId="1" applyNumberFormat="1" applyFont="1" applyFill="1" applyBorder="1" applyAlignment="1">
      <alignment horizontal="center" vertical="center" wrapText="1"/>
    </xf>
    <xf numFmtId="0" fontId="46" fillId="4" borderId="1" xfId="0" applyFont="1" applyFill="1" applyBorder="1" applyAlignment="1">
      <alignment horizontal="center" vertical="center" wrapText="1"/>
    </xf>
    <xf numFmtId="0" fontId="46" fillId="2" borderId="1" xfId="210" applyNumberFormat="1" applyFont="1" applyFill="1" applyBorder="1" applyAlignment="1">
      <alignment horizontal="center" vertical="center" wrapText="1"/>
    </xf>
    <xf numFmtId="4" fontId="46" fillId="2" borderId="1" xfId="13" applyNumberFormat="1" applyFont="1" applyFill="1" applyBorder="1" applyAlignment="1" applyProtection="1">
      <alignment horizontal="center" vertical="center" wrapText="1"/>
    </xf>
    <xf numFmtId="2" fontId="46" fillId="2" borderId="1" xfId="0" applyNumberFormat="1" applyFont="1" applyFill="1" applyBorder="1" applyAlignment="1">
      <alignment horizontal="center" vertical="center" wrapText="1"/>
    </xf>
    <xf numFmtId="4" fontId="46" fillId="2" borderId="3" xfId="0" applyNumberFormat="1" applyFont="1" applyFill="1" applyBorder="1" applyAlignment="1">
      <alignment horizontal="center" vertical="center" wrapText="1"/>
    </xf>
    <xf numFmtId="0" fontId="33" fillId="2" borderId="1" xfId="210" applyNumberFormat="1" applyFont="1" applyFill="1" applyBorder="1" applyAlignment="1">
      <alignment horizontal="center" vertical="center" wrapText="1"/>
    </xf>
    <xf numFmtId="0" fontId="33" fillId="4" borderId="1" xfId="0" applyFont="1" applyFill="1" applyBorder="1" applyAlignment="1">
      <alignment horizontal="center" vertical="center" wrapText="1"/>
    </xf>
    <xf numFmtId="4" fontId="33" fillId="2" borderId="1" xfId="211" applyNumberFormat="1" applyFont="1" applyFill="1" applyBorder="1" applyAlignment="1" applyProtection="1">
      <alignment horizontal="center" vertical="center" wrapText="1"/>
    </xf>
    <xf numFmtId="4" fontId="32" fillId="2" borderId="3" xfId="2" applyNumberFormat="1" applyFont="1" applyFill="1" applyBorder="1" applyAlignment="1" applyProtection="1">
      <alignment horizontal="center" vertical="center" wrapText="1"/>
    </xf>
    <xf numFmtId="0" fontId="41" fillId="2" borderId="1"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2" fillId="2" borderId="4" xfId="0" applyFont="1" applyFill="1" applyBorder="1" applyAlignment="1">
      <alignment horizontal="center" vertical="center"/>
    </xf>
    <xf numFmtId="0" fontId="24" fillId="2" borderId="3" xfId="0" applyFont="1" applyFill="1" applyBorder="1" applyAlignment="1">
      <alignment horizontal="center" vertical="center" wrapText="1"/>
    </xf>
    <xf numFmtId="0" fontId="32" fillId="2" borderId="3" xfId="5" applyFont="1" applyFill="1" applyBorder="1" applyAlignment="1">
      <alignment horizontal="center" vertical="center" wrapText="1"/>
    </xf>
    <xf numFmtId="0" fontId="31" fillId="2" borderId="3" xfId="0" applyFont="1" applyFill="1" applyBorder="1" applyAlignment="1">
      <alignment horizontal="center" vertical="center" wrapText="1"/>
    </xf>
    <xf numFmtId="0" fontId="33" fillId="2" borderId="3" xfId="5"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2" borderId="3" xfId="5" applyFont="1" applyFill="1" applyBorder="1" applyAlignment="1">
      <alignment wrapText="1"/>
    </xf>
    <xf numFmtId="14" fontId="38" fillId="3" borderId="1" xfId="0" applyNumberFormat="1" applyFont="1" applyFill="1" applyBorder="1" applyAlignment="1">
      <alignment horizontal="center" vertical="center" wrapText="1"/>
    </xf>
    <xf numFmtId="0" fontId="35" fillId="3" borderId="1" xfId="1" applyNumberFormat="1" applyFont="1" applyFill="1" applyBorder="1" applyAlignment="1">
      <alignment horizontal="center" vertical="center" wrapText="1"/>
    </xf>
    <xf numFmtId="49" fontId="35" fillId="3" borderId="1" xfId="1" applyNumberFormat="1" applyFont="1" applyFill="1" applyBorder="1" applyAlignment="1">
      <alignment horizontal="center" vertical="center" wrapText="1"/>
    </xf>
    <xf numFmtId="14" fontId="35" fillId="3" borderId="1" xfId="1" applyNumberFormat="1" applyFont="1" applyFill="1" applyBorder="1" applyAlignment="1">
      <alignment horizontal="center" vertical="center" wrapText="1"/>
    </xf>
    <xf numFmtId="0" fontId="35" fillId="3" borderId="1" xfId="1" applyFont="1" applyFill="1" applyBorder="1" applyAlignment="1">
      <alignment horizontal="center" vertical="center" wrapText="1"/>
    </xf>
    <xf numFmtId="2" fontId="35" fillId="3" borderId="1" xfId="3" applyNumberFormat="1" applyFont="1" applyFill="1" applyBorder="1" applyAlignment="1" applyProtection="1">
      <alignment horizontal="center" vertical="center" wrapText="1"/>
    </xf>
    <xf numFmtId="2" fontId="35" fillId="3" borderId="1" xfId="2" applyNumberFormat="1" applyFont="1" applyFill="1" applyBorder="1" applyAlignment="1" applyProtection="1">
      <alignment horizontal="center" vertical="center" wrapText="1"/>
    </xf>
    <xf numFmtId="168" fontId="35" fillId="3" borderId="1" xfId="3" applyFont="1" applyFill="1" applyBorder="1" applyAlignment="1" applyProtection="1">
      <alignment horizontal="center" vertical="center" wrapText="1"/>
    </xf>
    <xf numFmtId="169" fontId="35" fillId="3" borderId="1" xfId="2" applyNumberFormat="1" applyFont="1" applyFill="1" applyBorder="1" applyAlignment="1">
      <alignment horizontal="center" vertical="center" wrapText="1"/>
    </xf>
    <xf numFmtId="0" fontId="28" fillId="3" borderId="1" xfId="1" applyFont="1" applyFill="1" applyBorder="1" applyAlignment="1">
      <alignment horizontal="center" vertical="center" wrapText="1"/>
    </xf>
    <xf numFmtId="0" fontId="35" fillId="6" borderId="18" xfId="0" applyFont="1" applyFill="1" applyBorder="1" applyAlignment="1">
      <alignment horizontal="center" vertical="center" wrapText="1"/>
    </xf>
    <xf numFmtId="0" fontId="35" fillId="6" borderId="18" xfId="0" applyNumberFormat="1" applyFont="1" applyFill="1" applyBorder="1" applyAlignment="1">
      <alignment horizontal="center" vertical="center" wrapText="1"/>
    </xf>
    <xf numFmtId="0" fontId="33" fillId="2" borderId="3" xfId="5" applyFont="1" applyFill="1" applyBorder="1" applyAlignment="1">
      <alignment wrapText="1"/>
    </xf>
    <xf numFmtId="2" fontId="24" fillId="2" borderId="3" xfId="0" applyNumberFormat="1"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0" fontId="41" fillId="2"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xf>
    <xf numFmtId="0" fontId="32" fillId="2" borderId="0" xfId="0" applyFont="1" applyFill="1"/>
    <xf numFmtId="2" fontId="32" fillId="0" borderId="1" xfId="0" applyNumberFormat="1" applyFont="1" applyFill="1" applyBorder="1" applyAlignment="1">
      <alignment horizontal="right" vertical="center" wrapText="1"/>
    </xf>
    <xf numFmtId="4" fontId="34" fillId="2" borderId="1" xfId="3" applyNumberFormat="1" applyFont="1" applyFill="1" applyBorder="1" applyAlignment="1" applyProtection="1">
      <alignment horizontal="center" vertical="center" wrapText="1"/>
    </xf>
    <xf numFmtId="2" fontId="33" fillId="2" borderId="1" xfId="1" applyNumberFormat="1" applyFont="1" applyFill="1" applyBorder="1" applyAlignment="1">
      <alignment horizontal="center" vertical="center" wrapText="1"/>
    </xf>
    <xf numFmtId="2" fontId="33" fillId="7" borderId="1" xfId="0" applyNumberFormat="1" applyFont="1" applyFill="1" applyBorder="1" applyAlignment="1">
      <alignment horizontal="center" vertical="center" wrapText="1"/>
    </xf>
    <xf numFmtId="0" fontId="0" fillId="0" borderId="0" xfId="0" applyFont="1"/>
    <xf numFmtId="0" fontId="32" fillId="2" borderId="1" xfId="0" applyFont="1" applyFill="1" applyBorder="1" applyAlignment="1">
      <alignment horizontal="left" vertical="top" wrapText="1"/>
    </xf>
    <xf numFmtId="0" fontId="32" fillId="2" borderId="1" xfId="0" applyFont="1" applyFill="1" applyBorder="1" applyAlignment="1">
      <alignment vertical="top" wrapText="1"/>
    </xf>
    <xf numFmtId="0" fontId="41" fillId="0" borderId="0" xfId="0" applyFont="1" applyFill="1"/>
    <xf numFmtId="0" fontId="35" fillId="6" borderId="19" xfId="0" applyFont="1" applyFill="1" applyBorder="1" applyAlignment="1">
      <alignment horizontal="center" vertical="center" wrapText="1"/>
    </xf>
    <xf numFmtId="0" fontId="32" fillId="0" borderId="1" xfId="1" applyNumberFormat="1" applyFont="1" applyFill="1" applyBorder="1" applyAlignment="1">
      <alignment horizontal="center" vertical="center" wrapText="1"/>
    </xf>
    <xf numFmtId="4" fontId="32" fillId="0" borderId="1" xfId="3" applyNumberFormat="1" applyFont="1" applyFill="1" applyBorder="1" applyAlignment="1" applyProtection="1">
      <alignment horizontal="center" vertical="center" wrapText="1"/>
    </xf>
    <xf numFmtId="0" fontId="35" fillId="3" borderId="17" xfId="1"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36" fillId="2" borderId="1" xfId="210" applyNumberFormat="1" applyFont="1" applyFill="1" applyBorder="1" applyAlignment="1">
      <alignment horizontal="center" vertical="center" wrapText="1"/>
    </xf>
    <xf numFmtId="4" fontId="31" fillId="0" borderId="1" xfId="0" applyNumberFormat="1" applyFont="1" applyBorder="1" applyAlignment="1">
      <alignment horizontal="center" vertical="center"/>
    </xf>
    <xf numFmtId="2" fontId="52" fillId="2" borderId="1" xfId="0" applyNumberFormat="1" applyFont="1" applyFill="1" applyBorder="1" applyAlignment="1">
      <alignment horizontal="center" vertical="center" wrapText="1"/>
    </xf>
    <xf numFmtId="0" fontId="52" fillId="2" borderId="1" xfId="0" applyFont="1" applyFill="1" applyBorder="1" applyAlignment="1">
      <alignment horizontal="center" vertical="center" wrapText="1"/>
    </xf>
    <xf numFmtId="4" fontId="31" fillId="0" borderId="3" xfId="0" applyNumberFormat="1" applyFont="1" applyBorder="1" applyAlignment="1">
      <alignment horizontal="center" vertical="center"/>
    </xf>
    <xf numFmtId="0" fontId="31" fillId="0" borderId="1" xfId="0" applyFont="1" applyBorder="1" applyAlignment="1">
      <alignment horizontal="center" vertical="center"/>
    </xf>
    <xf numFmtId="0" fontId="0" fillId="0" borderId="4" xfId="0" applyBorder="1" applyAlignment="1">
      <alignment horizontal="center" vertical="center"/>
    </xf>
    <xf numFmtId="0" fontId="31" fillId="0" borderId="4" xfId="0" applyFont="1" applyBorder="1" applyAlignment="1">
      <alignment horizontal="center" vertical="center"/>
    </xf>
    <xf numFmtId="0" fontId="33" fillId="0" borderId="1" xfId="0" applyFont="1" applyFill="1" applyBorder="1" applyAlignment="1">
      <alignment horizontal="center" vertical="center" wrapText="1"/>
    </xf>
    <xf numFmtId="0" fontId="38" fillId="0" borderId="1" xfId="3" applyNumberFormat="1" applyFont="1" applyFill="1" applyBorder="1" applyAlignment="1" applyProtection="1">
      <alignment horizontal="center" vertical="center" wrapText="1"/>
    </xf>
    <xf numFmtId="0" fontId="38" fillId="0" borderId="1" xfId="0" applyFont="1" applyFill="1" applyBorder="1" applyAlignment="1">
      <alignment horizontal="center" vertical="center"/>
    </xf>
    <xf numFmtId="0" fontId="38" fillId="0" borderId="3" xfId="0" applyFont="1" applyFill="1" applyBorder="1" applyAlignment="1">
      <alignment horizontal="center" vertical="center"/>
    </xf>
    <xf numFmtId="2" fontId="38" fillId="0" borderId="1" xfId="0" applyNumberFormat="1" applyFont="1" applyFill="1" applyBorder="1" applyAlignment="1">
      <alignment horizontal="center" vertical="center" wrapText="1"/>
    </xf>
    <xf numFmtId="2" fontId="38" fillId="0" borderId="3" xfId="0" applyNumberFormat="1" applyFont="1" applyFill="1" applyBorder="1" applyAlignment="1">
      <alignment horizontal="center" vertical="center" wrapText="1"/>
    </xf>
    <xf numFmtId="0" fontId="31" fillId="0" borderId="3" xfId="0" applyFont="1" applyBorder="1" applyAlignment="1">
      <alignment horizontal="center" vertical="center"/>
    </xf>
    <xf numFmtId="0" fontId="24" fillId="0" borderId="4" xfId="0" applyFont="1" applyBorder="1" applyAlignment="1">
      <alignment horizontal="center" vertical="center" wrapText="1"/>
    </xf>
    <xf numFmtId="14" fontId="24" fillId="3" borderId="1" xfId="0" applyNumberFormat="1" applyFont="1" applyFill="1" applyBorder="1" applyAlignment="1">
      <alignment horizontal="center" vertical="center"/>
    </xf>
    <xf numFmtId="0" fontId="23" fillId="2" borderId="1" xfId="0" applyFont="1" applyFill="1" applyBorder="1" applyAlignment="1">
      <alignment horizontal="left" vertical="center" wrapText="1" indent="1"/>
    </xf>
    <xf numFmtId="0" fontId="24" fillId="0" borderId="4" xfId="0" applyFont="1" applyFill="1" applyBorder="1" applyAlignment="1">
      <alignment horizontal="center" vertical="center"/>
    </xf>
    <xf numFmtId="2" fontId="24" fillId="0" borderId="3" xfId="0" applyNumberFormat="1" applyFont="1" applyFill="1" applyBorder="1" applyAlignment="1">
      <alignment horizontal="center" vertical="center" wrapText="1"/>
    </xf>
    <xf numFmtId="0" fontId="38" fillId="2" borderId="13" xfId="0" applyFont="1" applyFill="1" applyBorder="1" applyAlignment="1">
      <alignment horizontal="center" vertical="center" wrapText="1"/>
    </xf>
    <xf numFmtId="14" fontId="34" fillId="3" borderId="11" xfId="1" applyNumberFormat="1"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8" fillId="7" borderId="11" xfId="0" applyFont="1" applyFill="1" applyBorder="1" applyAlignment="1">
      <alignment horizontal="center" vertical="center" wrapText="1"/>
    </xf>
    <xf numFmtId="49" fontId="34" fillId="2" borderId="11" xfId="0" applyNumberFormat="1" applyFont="1" applyFill="1" applyBorder="1" applyAlignment="1">
      <alignment horizontal="center" vertical="center" wrapText="1"/>
    </xf>
    <xf numFmtId="2" fontId="38" fillId="2" borderId="11" xfId="0" applyNumberFormat="1" applyFont="1" applyFill="1" applyBorder="1" applyAlignment="1">
      <alignment horizontal="center" vertical="center" wrapText="1"/>
    </xf>
    <xf numFmtId="0" fontId="38" fillId="2" borderId="11" xfId="0" applyFont="1" applyFill="1" applyBorder="1" applyAlignment="1">
      <alignment horizontal="center" vertical="center" wrapText="1"/>
    </xf>
    <xf numFmtId="2" fontId="38" fillId="2" borderId="12" xfId="0" applyNumberFormat="1" applyFont="1" applyFill="1" applyBorder="1" applyAlignment="1">
      <alignment horizontal="center" vertical="center" wrapText="1"/>
    </xf>
    <xf numFmtId="0" fontId="58" fillId="2" borderId="1" xfId="1" applyNumberFormat="1" applyFont="1" applyFill="1" applyBorder="1" applyAlignment="1">
      <alignment horizontal="center" vertical="center" wrapText="1"/>
    </xf>
    <xf numFmtId="0" fontId="32" fillId="2" borderId="11" xfId="1" applyNumberFormat="1" applyFont="1" applyFill="1" applyBorder="1" applyAlignment="1">
      <alignment horizontal="center" vertical="center" wrapText="1"/>
    </xf>
    <xf numFmtId="0" fontId="32" fillId="2" borderId="11" xfId="0" applyFont="1" applyFill="1" applyBorder="1" applyAlignment="1">
      <alignment horizontal="center" vertical="center" wrapText="1"/>
    </xf>
    <xf numFmtId="14" fontId="32" fillId="3" borderId="11" xfId="1" applyNumberFormat="1" applyFont="1" applyFill="1" applyBorder="1" applyAlignment="1">
      <alignment horizontal="center" vertical="center" wrapText="1"/>
    </xf>
    <xf numFmtId="0" fontId="32" fillId="3" borderId="11" xfId="0" applyFont="1" applyFill="1" applyBorder="1" applyAlignment="1">
      <alignment horizontal="center" vertical="center" wrapText="1"/>
    </xf>
    <xf numFmtId="0" fontId="42" fillId="2" borderId="0" xfId="0" applyFont="1" applyFill="1" applyAlignment="1">
      <alignment horizontal="center" vertical="center"/>
    </xf>
    <xf numFmtId="2" fontId="38" fillId="7" borderId="1" xfId="0" applyNumberFormat="1" applyFont="1" applyFill="1" applyBorder="1" applyAlignment="1">
      <alignment horizontal="center" vertical="center" wrapText="1"/>
    </xf>
    <xf numFmtId="0" fontId="59" fillId="2" borderId="1" xfId="1" applyNumberFormat="1" applyFont="1" applyFill="1" applyBorder="1" applyAlignment="1">
      <alignment horizontal="center" vertical="center" wrapText="1"/>
    </xf>
    <xf numFmtId="0" fontId="60" fillId="2" borderId="1" xfId="0" applyFont="1" applyFill="1" applyBorder="1" applyAlignment="1">
      <alignment horizontal="center" vertical="center" wrapText="1"/>
    </xf>
    <xf numFmtId="0" fontId="61" fillId="2" borderId="1" xfId="1" applyNumberFormat="1" applyFont="1" applyFill="1" applyBorder="1" applyAlignment="1">
      <alignment horizontal="center" vertical="center" wrapText="1"/>
    </xf>
    <xf numFmtId="0" fontId="38" fillId="2" borderId="1" xfId="210" applyNumberFormat="1" applyFont="1" applyFill="1" applyBorder="1" applyAlignment="1">
      <alignment horizontal="center" vertical="center" wrapText="1"/>
    </xf>
    <xf numFmtId="4" fontId="38" fillId="2" borderId="1" xfId="211" applyNumberFormat="1" applyFont="1" applyFill="1" applyBorder="1" applyAlignment="1" applyProtection="1">
      <alignment horizontal="center" vertical="center" wrapText="1"/>
    </xf>
    <xf numFmtId="0" fontId="57" fillId="2" borderId="0" xfId="0" applyFont="1" applyFill="1"/>
    <xf numFmtId="4" fontId="34" fillId="2" borderId="1" xfId="0" applyNumberFormat="1" applyFont="1" applyFill="1" applyBorder="1" applyAlignment="1">
      <alignment horizontal="center" vertical="center"/>
    </xf>
    <xf numFmtId="0" fontId="34" fillId="7" borderId="1" xfId="0" applyFont="1" applyFill="1" applyBorder="1" applyAlignment="1">
      <alignment horizontal="center" vertical="center" wrapText="1"/>
    </xf>
    <xf numFmtId="49" fontId="34" fillId="2" borderId="1" xfId="0" applyNumberFormat="1" applyFont="1" applyFill="1" applyBorder="1" applyAlignment="1">
      <alignment horizontal="center" vertical="center" wrapText="1"/>
    </xf>
    <xf numFmtId="2" fontId="34" fillId="2" borderId="3" xfId="0" applyNumberFormat="1" applyFont="1" applyFill="1" applyBorder="1" applyAlignment="1">
      <alignment horizontal="center" vertical="center" wrapText="1"/>
    </xf>
    <xf numFmtId="2" fontId="38" fillId="2" borderId="1" xfId="0" applyNumberFormat="1" applyFont="1" applyFill="1" applyBorder="1" applyAlignment="1">
      <alignment horizontal="right" vertical="center" wrapText="1"/>
    </xf>
    <xf numFmtId="2" fontId="38" fillId="2" borderId="3" xfId="0" applyNumberFormat="1" applyFont="1" applyFill="1" applyBorder="1" applyAlignment="1">
      <alignment horizontal="right" vertical="center" wrapText="1"/>
    </xf>
    <xf numFmtId="170" fontId="33" fillId="2" borderId="1" xfId="0" applyNumberFormat="1" applyFont="1" applyFill="1" applyBorder="1" applyAlignment="1">
      <alignment horizontal="center" vertical="center" wrapText="1"/>
    </xf>
    <xf numFmtId="0" fontId="39" fillId="2" borderId="1" xfId="1" applyNumberFormat="1" applyFont="1" applyFill="1" applyBorder="1" applyAlignment="1">
      <alignment horizontal="center" vertical="center" wrapText="1"/>
    </xf>
    <xf numFmtId="0" fontId="36" fillId="7" borderId="1" xfId="0" applyFont="1" applyFill="1" applyBorder="1" applyAlignment="1">
      <alignment horizontal="center" vertical="center" wrapText="1"/>
    </xf>
    <xf numFmtId="2" fontId="36" fillId="7" borderId="1" xfId="0" applyNumberFormat="1" applyFont="1" applyFill="1" applyBorder="1" applyAlignment="1">
      <alignment horizontal="center" vertical="center" wrapText="1"/>
    </xf>
    <xf numFmtId="167" fontId="37" fillId="2" borderId="1" xfId="93" applyNumberFormat="1" applyFont="1" applyFill="1" applyBorder="1" applyAlignment="1">
      <alignment horizontal="center" vertical="center" wrapText="1"/>
    </xf>
    <xf numFmtId="0" fontId="33" fillId="0" borderId="1" xfId="1" applyNumberFormat="1" applyFont="1" applyFill="1" applyBorder="1" applyAlignment="1">
      <alignment horizontal="center" vertical="center" wrapText="1"/>
    </xf>
    <xf numFmtId="2" fontId="33" fillId="0" borderId="1" xfId="0" applyNumberFormat="1" applyFont="1" applyFill="1" applyBorder="1" applyAlignment="1">
      <alignment horizontal="center" vertical="center" wrapText="1"/>
    </xf>
    <xf numFmtId="0" fontId="33" fillId="0" borderId="1" xfId="1" applyFont="1" applyFill="1" applyBorder="1" applyAlignment="1">
      <alignment horizontal="center" vertical="center" wrapText="1"/>
    </xf>
    <xf numFmtId="0" fontId="32" fillId="0" borderId="1" xfId="5" applyFont="1" applyFill="1" applyBorder="1" applyAlignment="1">
      <alignment horizontal="center" vertical="center" wrapText="1"/>
    </xf>
    <xf numFmtId="0" fontId="46" fillId="0" borderId="0" xfId="0" applyFont="1" applyFill="1"/>
    <xf numFmtId="4" fontId="32"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0" fontId="58" fillId="0" borderId="1" xfId="1" applyNumberFormat="1" applyFont="1" applyFill="1" applyBorder="1" applyAlignment="1">
      <alignment horizontal="center" vertical="center" wrapText="1"/>
    </xf>
    <xf numFmtId="4" fontId="33" fillId="0" borderId="1" xfId="3" applyNumberFormat="1" applyFont="1" applyFill="1" applyBorder="1" applyAlignment="1" applyProtection="1">
      <alignment horizontal="center" vertical="center" wrapText="1"/>
    </xf>
    <xf numFmtId="0" fontId="33" fillId="0" borderId="1" xfId="0" applyNumberFormat="1" applyFont="1" applyFill="1" applyBorder="1" applyAlignment="1">
      <alignment horizontal="center" vertical="center" wrapText="1"/>
    </xf>
    <xf numFmtId="0" fontId="39" fillId="0" borderId="1" xfId="1"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0" fontId="42" fillId="0" borderId="0" xfId="0" applyFont="1" applyFill="1"/>
    <xf numFmtId="0" fontId="42" fillId="0" borderId="0" xfId="0" applyFont="1" applyFill="1" applyAlignment="1">
      <alignment horizontal="center" vertical="center"/>
    </xf>
    <xf numFmtId="0" fontId="38" fillId="0" borderId="4" xfId="0" applyFont="1" applyFill="1" applyBorder="1" applyAlignment="1">
      <alignment horizontal="center" vertical="center"/>
    </xf>
    <xf numFmtId="2" fontId="33" fillId="0" borderId="3" xfId="0" applyNumberFormat="1"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4" xfId="0" applyFont="1" applyFill="1" applyBorder="1" applyAlignment="1">
      <alignment horizontal="center" vertical="center"/>
    </xf>
    <xf numFmtId="0" fontId="33" fillId="0" borderId="4" xfId="0" applyFont="1" applyFill="1" applyBorder="1" applyAlignment="1">
      <alignment horizontal="center" vertical="center" wrapText="1"/>
    </xf>
    <xf numFmtId="0" fontId="36" fillId="0" borderId="1" xfId="210" applyNumberFormat="1" applyFont="1" applyFill="1" applyBorder="1" applyAlignment="1">
      <alignment horizontal="center" vertical="center" wrapText="1"/>
    </xf>
    <xf numFmtId="4" fontId="36" fillId="0" borderId="1" xfId="211" applyNumberFormat="1" applyFont="1" applyFill="1" applyBorder="1" applyAlignment="1" applyProtection="1">
      <alignment horizontal="center" vertical="center" wrapText="1"/>
    </xf>
    <xf numFmtId="4" fontId="32" fillId="0" borderId="3" xfId="212" applyNumberFormat="1" applyFont="1" applyFill="1" applyBorder="1" applyAlignment="1" applyProtection="1">
      <alignment horizontal="center" vertical="center" wrapText="1"/>
    </xf>
    <xf numFmtId="4" fontId="33" fillId="0" borderId="3" xfId="0"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xf>
    <xf numFmtId="4" fontId="32" fillId="0" borderId="3" xfId="0" applyNumberFormat="1" applyFont="1" applyFill="1" applyBorder="1" applyAlignment="1">
      <alignment horizontal="center" vertical="center"/>
    </xf>
    <xf numFmtId="4" fontId="33" fillId="0" borderId="3" xfId="2" applyNumberFormat="1" applyFont="1" applyFill="1" applyBorder="1" applyAlignment="1" applyProtection="1">
      <alignment horizontal="center" vertical="center" wrapText="1"/>
    </xf>
    <xf numFmtId="0" fontId="34" fillId="0" borderId="1" xfId="0" applyFont="1" applyFill="1" applyBorder="1" applyAlignment="1">
      <alignment horizontal="center" vertical="center" wrapText="1"/>
    </xf>
    <xf numFmtId="2" fontId="34" fillId="0" borderId="1" xfId="0" applyNumberFormat="1" applyFont="1" applyFill="1" applyBorder="1" applyAlignment="1">
      <alignment horizontal="right" vertical="center" wrapText="1"/>
    </xf>
    <xf numFmtId="0" fontId="36" fillId="0" borderId="1" xfId="1"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3" fillId="0" borderId="1" xfId="0" applyFont="1" applyFill="1" applyBorder="1" applyAlignment="1">
      <alignment horizontal="center" vertical="center"/>
    </xf>
    <xf numFmtId="2" fontId="33" fillId="0" borderId="1" xfId="0" applyNumberFormat="1" applyFont="1" applyFill="1" applyBorder="1" applyAlignment="1">
      <alignment horizontal="right" vertical="center" wrapText="1"/>
    </xf>
    <xf numFmtId="0" fontId="33" fillId="0" borderId="1" xfId="0" applyFont="1" applyFill="1" applyBorder="1" applyAlignment="1">
      <alignment horizontal="right" vertical="center" wrapText="1"/>
    </xf>
    <xf numFmtId="0" fontId="33" fillId="0" borderId="1" xfId="0" applyFont="1" applyFill="1" applyBorder="1" applyAlignment="1">
      <alignment horizontal="center" vertical="center"/>
    </xf>
    <xf numFmtId="0" fontId="58" fillId="0" borderId="1" xfId="0" applyFont="1" applyFill="1" applyBorder="1" applyAlignment="1">
      <alignment horizontal="center" vertical="center" wrapText="1"/>
    </xf>
    <xf numFmtId="0" fontId="33" fillId="0" borderId="1" xfId="0" applyFont="1" applyFill="1" applyBorder="1" applyAlignment="1">
      <alignment vertical="center" wrapText="1"/>
    </xf>
    <xf numFmtId="4" fontId="36" fillId="0" borderId="1" xfId="3" applyNumberFormat="1" applyFont="1" applyFill="1" applyBorder="1" applyAlignment="1" applyProtection="1">
      <alignment horizontal="center" vertical="center" wrapText="1"/>
    </xf>
    <xf numFmtId="0" fontId="36" fillId="0" borderId="1" xfId="0" applyNumberFormat="1" applyFont="1" applyFill="1" applyBorder="1" applyAlignment="1">
      <alignment horizontal="center" vertical="center" wrapText="1"/>
    </xf>
    <xf numFmtId="2" fontId="36"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37" fillId="0" borderId="1" xfId="1"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4" fontId="37" fillId="0" borderId="1" xfId="0" applyNumberFormat="1" applyFont="1" applyFill="1" applyBorder="1" applyAlignment="1">
      <alignment horizontal="center" vertical="center" wrapText="1"/>
    </xf>
    <xf numFmtId="2" fontId="37" fillId="0" borderId="1" xfId="0" applyNumberFormat="1" applyFont="1" applyFill="1" applyBorder="1" applyAlignment="1">
      <alignment horizontal="center" vertical="center" wrapText="1"/>
    </xf>
    <xf numFmtId="0" fontId="32" fillId="0" borderId="1" xfId="210" applyNumberFormat="1" applyFont="1" applyFill="1" applyBorder="1" applyAlignment="1">
      <alignment horizontal="center" vertical="center" wrapText="1"/>
    </xf>
    <xf numFmtId="171" fontId="32" fillId="2" borderId="1" xfId="1" applyNumberFormat="1" applyFont="1" applyFill="1" applyBorder="1" applyAlignment="1">
      <alignment horizontal="center" vertical="center" wrapText="1"/>
    </xf>
    <xf numFmtId="2" fontId="32" fillId="2" borderId="1" xfId="13" applyNumberFormat="1" applyFont="1" applyFill="1" applyBorder="1" applyAlignment="1" applyProtection="1">
      <alignment horizontal="center" vertical="center" wrapText="1"/>
    </xf>
    <xf numFmtId="170" fontId="32" fillId="2" borderId="1" xfId="0" applyNumberFormat="1" applyFont="1" applyFill="1" applyBorder="1" applyAlignment="1">
      <alignment horizontal="center" vertical="center" wrapText="1"/>
    </xf>
    <xf numFmtId="49" fontId="32" fillId="2" borderId="1" xfId="5" applyNumberFormat="1" applyFont="1" applyFill="1" applyBorder="1" applyAlignment="1">
      <alignment horizontal="center" vertical="center" wrapText="1"/>
    </xf>
    <xf numFmtId="167" fontId="32" fillId="2" borderId="1" xfId="2" applyFont="1" applyFill="1" applyBorder="1" applyAlignment="1" applyProtection="1">
      <alignment horizontal="center" vertical="center" wrapText="1"/>
    </xf>
    <xf numFmtId="4" fontId="52" fillId="2" borderId="3" xfId="0" applyNumberFormat="1" applyFont="1" applyFill="1" applyBorder="1" applyAlignment="1">
      <alignment horizontal="center" vertical="center" wrapText="1"/>
    </xf>
    <xf numFmtId="4" fontId="33" fillId="2" borderId="3" xfId="2" applyNumberFormat="1" applyFont="1" applyFill="1" applyBorder="1" applyAlignment="1" applyProtection="1">
      <alignment horizontal="center" vertical="center" wrapText="1"/>
    </xf>
    <xf numFmtId="0" fontId="0" fillId="2" borderId="4" xfId="0" applyFill="1" applyBorder="1" applyAlignment="1">
      <alignment horizontal="center" vertical="center"/>
    </xf>
    <xf numFmtId="4" fontId="36" fillId="2" borderId="1" xfId="211" applyNumberFormat="1" applyFont="1" applyFill="1" applyBorder="1" applyAlignment="1" applyProtection="1">
      <alignment horizontal="center" vertical="center" wrapText="1"/>
    </xf>
    <xf numFmtId="0" fontId="36" fillId="4" borderId="1" xfId="0" applyFont="1" applyFill="1" applyBorder="1" applyAlignment="1">
      <alignment horizontal="center" vertical="center" wrapText="1"/>
    </xf>
    <xf numFmtId="4" fontId="37" fillId="2" borderId="1" xfId="0" applyNumberFormat="1" applyFont="1" applyFill="1" applyBorder="1" applyAlignment="1">
      <alignment horizontal="center" vertical="center" wrapText="1"/>
    </xf>
    <xf numFmtId="2" fontId="37" fillId="2" borderId="1" xfId="0" applyNumberFormat="1" applyFont="1" applyFill="1" applyBorder="1" applyAlignment="1">
      <alignment horizontal="center" vertical="center" wrapText="1"/>
    </xf>
    <xf numFmtId="0" fontId="33" fillId="2" borderId="8" xfId="0" applyFont="1" applyFill="1" applyBorder="1" applyAlignment="1">
      <alignment horizontal="center" vertical="center" wrapText="1"/>
    </xf>
    <xf numFmtId="2" fontId="33" fillId="2" borderId="8" xfId="0" applyNumberFormat="1" applyFont="1" applyFill="1" applyBorder="1" applyAlignment="1">
      <alignment horizontal="center" vertical="center" wrapText="1"/>
    </xf>
    <xf numFmtId="4" fontId="33" fillId="2" borderId="9" xfId="0" applyNumberFormat="1" applyFont="1" applyFill="1" applyBorder="1" applyAlignment="1">
      <alignment horizontal="center" vertical="center" wrapText="1"/>
    </xf>
    <xf numFmtId="0" fontId="46" fillId="2" borderId="4" xfId="0" applyFont="1" applyFill="1" applyBorder="1" applyAlignment="1">
      <alignment horizontal="center" vertical="center"/>
    </xf>
    <xf numFmtId="2" fontId="33" fillId="4" borderId="1" xfId="0" applyNumberFormat="1" applyFont="1" applyFill="1" applyBorder="1" applyAlignment="1">
      <alignment horizontal="center" vertical="center" wrapText="1"/>
    </xf>
    <xf numFmtId="0" fontId="62" fillId="2" borderId="1" xfId="0" applyFont="1" applyFill="1" applyBorder="1" applyAlignment="1">
      <alignment horizontal="center" vertical="center" wrapText="1"/>
    </xf>
    <xf numFmtId="0" fontId="63" fillId="2" borderId="1" xfId="0" applyFont="1" applyFill="1" applyBorder="1" applyAlignment="1">
      <alignment horizontal="center" vertical="center"/>
    </xf>
    <xf numFmtId="2" fontId="63" fillId="2" borderId="3" xfId="0" applyNumberFormat="1" applyFont="1" applyFill="1" applyBorder="1" applyAlignment="1">
      <alignment horizontal="center" vertical="center"/>
    </xf>
    <xf numFmtId="0" fontId="42" fillId="2" borderId="4" xfId="0" applyFont="1" applyFill="1" applyBorder="1" applyAlignment="1">
      <alignment horizontal="center" vertical="center"/>
    </xf>
    <xf numFmtId="0" fontId="58" fillId="7" borderId="1" xfId="0" applyFont="1" applyFill="1" applyBorder="1" applyAlignment="1">
      <alignment horizontal="center" vertical="center" wrapText="1"/>
    </xf>
    <xf numFmtId="2" fontId="33" fillId="2" borderId="1" xfId="0" applyNumberFormat="1" applyFont="1" applyFill="1" applyBorder="1" applyAlignment="1">
      <alignment horizontal="right" vertical="center" wrapText="1"/>
    </xf>
    <xf numFmtId="0" fontId="33" fillId="2" borderId="1" xfId="0" applyFont="1" applyFill="1" applyBorder="1" applyAlignment="1">
      <alignment horizontal="right" vertical="center" wrapText="1"/>
    </xf>
    <xf numFmtId="14" fontId="33" fillId="3" borderId="8" xfId="1" applyNumberFormat="1" applyFont="1" applyFill="1" applyBorder="1" applyAlignment="1">
      <alignment horizontal="center" vertical="center" wrapText="1"/>
    </xf>
    <xf numFmtId="0" fontId="36" fillId="2" borderId="8" xfId="210" applyNumberFormat="1" applyFont="1" applyFill="1" applyBorder="1" applyAlignment="1">
      <alignment horizontal="center" vertical="center" wrapText="1"/>
    </xf>
    <xf numFmtId="4" fontId="36" fillId="2" borderId="8" xfId="211" applyNumberFormat="1" applyFont="1" applyFill="1" applyBorder="1" applyAlignment="1" applyProtection="1">
      <alignment horizontal="center" vertical="center" wrapText="1"/>
    </xf>
    <xf numFmtId="2" fontId="33" fillId="2" borderId="3" xfId="0" applyNumberFormat="1" applyFont="1" applyFill="1" applyBorder="1" applyAlignment="1">
      <alignment horizontal="right" vertical="center" wrapText="1"/>
    </xf>
    <xf numFmtId="2" fontId="36" fillId="2" borderId="3" xfId="0" applyNumberFormat="1" applyFont="1" applyFill="1" applyBorder="1" applyAlignment="1">
      <alignment horizontal="center" vertical="center" wrapText="1"/>
    </xf>
    <xf numFmtId="4" fontId="36" fillId="2" borderId="3" xfId="0" applyNumberFormat="1" applyFont="1" applyFill="1" applyBorder="1" applyAlignment="1">
      <alignment horizontal="center" vertical="center" wrapText="1"/>
    </xf>
    <xf numFmtId="2" fontId="37" fillId="2" borderId="3" xfId="0" applyNumberFormat="1" applyFont="1" applyFill="1" applyBorder="1" applyAlignment="1">
      <alignment horizontal="center" vertical="center" wrapText="1"/>
    </xf>
    <xf numFmtId="0" fontId="42" fillId="0" borderId="4" xfId="0" applyFont="1" applyFill="1" applyBorder="1" applyAlignment="1">
      <alignment horizontal="center" vertical="center"/>
    </xf>
    <xf numFmtId="2" fontId="63" fillId="0" borderId="3" xfId="0" applyNumberFormat="1" applyFont="1" applyFill="1" applyBorder="1" applyAlignment="1">
      <alignment horizontal="center" vertical="center"/>
    </xf>
    <xf numFmtId="2" fontId="33" fillId="0" borderId="3" xfId="0" applyNumberFormat="1" applyFont="1" applyFill="1" applyBorder="1" applyAlignment="1">
      <alignment horizontal="right" vertical="center" wrapText="1"/>
    </xf>
    <xf numFmtId="0" fontId="33" fillId="0" borderId="4" xfId="0" applyFont="1" applyFill="1" applyBorder="1" applyAlignment="1">
      <alignment horizontal="center" vertical="center"/>
    </xf>
    <xf numFmtId="2" fontId="36" fillId="0" borderId="3" xfId="0" applyNumberFormat="1" applyFont="1" applyFill="1" applyBorder="1" applyAlignment="1">
      <alignment horizontal="center" vertical="center" wrapText="1"/>
    </xf>
    <xf numFmtId="4" fontId="36" fillId="0" borderId="3" xfId="0" applyNumberFormat="1" applyFont="1" applyFill="1" applyBorder="1" applyAlignment="1">
      <alignment horizontal="center" vertical="center" wrapText="1"/>
    </xf>
    <xf numFmtId="2" fontId="37" fillId="0" borderId="3" xfId="0" applyNumberFormat="1" applyFont="1" applyFill="1" applyBorder="1" applyAlignment="1">
      <alignment horizontal="center" vertical="center" wrapText="1"/>
    </xf>
    <xf numFmtId="0" fontId="42" fillId="0" borderId="4" xfId="0" applyFont="1" applyFill="1" applyBorder="1"/>
    <xf numFmtId="2" fontId="52" fillId="2" borderId="3" xfId="0" applyNumberFormat="1" applyFont="1" applyFill="1" applyBorder="1" applyAlignment="1">
      <alignment horizontal="center" vertical="center" wrapText="1"/>
    </xf>
    <xf numFmtId="0" fontId="34" fillId="2" borderId="4" xfId="0" applyFont="1" applyFill="1" applyBorder="1" applyAlignment="1">
      <alignment horizontal="center" vertical="center"/>
    </xf>
    <xf numFmtId="4" fontId="38" fillId="2" borderId="3" xfId="2" applyNumberFormat="1" applyFont="1" applyFill="1" applyBorder="1" applyAlignment="1" applyProtection="1">
      <alignment horizontal="center" vertical="center" wrapText="1"/>
    </xf>
    <xf numFmtId="0" fontId="32" fillId="2" borderId="8" xfId="0" applyFont="1" applyFill="1" applyBorder="1" applyAlignment="1">
      <alignment horizontal="center" vertical="center" wrapText="1"/>
    </xf>
    <xf numFmtId="49" fontId="32" fillId="2" borderId="8" xfId="0" applyNumberFormat="1" applyFont="1" applyFill="1" applyBorder="1" applyAlignment="1">
      <alignment horizontal="center" vertical="center" wrapText="1"/>
    </xf>
    <xf numFmtId="14" fontId="32" fillId="2" borderId="8" xfId="1" applyNumberFormat="1" applyFont="1" applyFill="1" applyBorder="1" applyAlignment="1">
      <alignment horizontal="center" vertical="center" wrapText="1"/>
    </xf>
    <xf numFmtId="0" fontId="32" fillId="2" borderId="8" xfId="1" applyNumberFormat="1" applyFont="1" applyFill="1" applyBorder="1" applyAlignment="1">
      <alignment horizontal="center" vertical="center" wrapText="1"/>
    </xf>
    <xf numFmtId="0" fontId="32" fillId="2" borderId="8" xfId="1" applyFont="1" applyFill="1" applyBorder="1" applyAlignment="1">
      <alignment horizontal="center" vertical="center" wrapText="1"/>
    </xf>
    <xf numFmtId="49" fontId="32" fillId="2" borderId="8" xfId="1" applyNumberFormat="1" applyFont="1" applyFill="1" applyBorder="1" applyAlignment="1">
      <alignment horizontal="center" vertical="center" wrapText="1"/>
    </xf>
    <xf numFmtId="0" fontId="32" fillId="2" borderId="3" xfId="2" applyNumberFormat="1" applyFont="1" applyFill="1" applyBorder="1" applyAlignment="1">
      <alignment horizontal="center" vertical="center" wrapText="1"/>
    </xf>
    <xf numFmtId="49" fontId="32" fillId="2" borderId="11" xfId="0" applyNumberFormat="1" applyFont="1" applyFill="1" applyBorder="1" applyAlignment="1">
      <alignment horizontal="center" vertical="center" wrapText="1"/>
    </xf>
    <xf numFmtId="14" fontId="32" fillId="2" borderId="11" xfId="0" applyNumberFormat="1" applyFont="1" applyFill="1" applyBorder="1" applyAlignment="1">
      <alignment horizontal="center" vertical="center" wrapText="1"/>
    </xf>
    <xf numFmtId="14" fontId="32" fillId="3" borderId="8" xfId="1" applyNumberFormat="1"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3" fillId="2" borderId="8" xfId="1"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2" fontId="32" fillId="2" borderId="11" xfId="0" applyNumberFormat="1" applyFont="1" applyFill="1" applyBorder="1" applyAlignment="1">
      <alignment horizontal="right" vertical="center" wrapText="1"/>
    </xf>
    <xf numFmtId="4" fontId="32" fillId="2" borderId="8" xfId="211" applyNumberFormat="1" applyFont="1" applyFill="1" applyBorder="1" applyAlignment="1" applyProtection="1">
      <alignment horizontal="center" vertical="center" wrapText="1"/>
    </xf>
    <xf numFmtId="2" fontId="32" fillId="2" borderId="8" xfId="0" applyNumberFormat="1" applyFont="1" applyFill="1" applyBorder="1" applyAlignment="1">
      <alignment horizontal="center" vertical="center" wrapText="1"/>
    </xf>
    <xf numFmtId="4" fontId="32" fillId="2" borderId="8" xfId="0" applyNumberFormat="1" applyFont="1" applyFill="1" applyBorder="1" applyAlignment="1">
      <alignment horizontal="center" vertical="center" wrapText="1"/>
    </xf>
    <xf numFmtId="0" fontId="32" fillId="2" borderId="0" xfId="0" applyFont="1" applyFill="1" applyAlignment="1">
      <alignment horizontal="center" vertical="center"/>
    </xf>
    <xf numFmtId="0" fontId="32" fillId="2" borderId="11" xfId="0" applyFont="1" applyFill="1" applyBorder="1" applyAlignment="1">
      <alignment horizontal="center" vertical="center"/>
    </xf>
    <xf numFmtId="0" fontId="32" fillId="2" borderId="1" xfId="0" applyFont="1" applyFill="1" applyBorder="1" applyAlignment="1">
      <alignment horizontal="right" vertical="center" wrapText="1"/>
    </xf>
    <xf numFmtId="49" fontId="24" fillId="2" borderId="1" xfId="1" applyNumberFormat="1" applyFont="1" applyFill="1" applyBorder="1" applyAlignment="1">
      <alignment horizontal="center" vertical="center"/>
    </xf>
    <xf numFmtId="49" fontId="32" fillId="2" borderId="1" xfId="1" applyNumberFormat="1" applyFont="1" applyFill="1" applyBorder="1" applyAlignment="1">
      <alignment horizontal="center" vertical="center"/>
    </xf>
    <xf numFmtId="0" fontId="58" fillId="2" borderId="1" xfId="0" applyFont="1" applyFill="1" applyBorder="1" applyAlignment="1">
      <alignment horizontal="center" vertical="center" wrapText="1"/>
    </xf>
    <xf numFmtId="0" fontId="46" fillId="2" borderId="1" xfId="0" applyFont="1" applyFill="1" applyBorder="1" applyAlignment="1">
      <alignment horizontal="center" vertical="center"/>
    </xf>
    <xf numFmtId="0" fontId="38" fillId="2" borderId="1" xfId="0" applyNumberFormat="1" applyFont="1" applyFill="1" applyBorder="1" applyAlignment="1">
      <alignment horizontal="center" vertical="center"/>
    </xf>
    <xf numFmtId="4" fontId="32" fillId="2" borderId="1" xfId="214" applyNumberFormat="1" applyFont="1" applyFill="1" applyBorder="1" applyAlignment="1" applyProtection="1">
      <alignment horizontal="center" vertical="center" wrapText="1"/>
    </xf>
    <xf numFmtId="49" fontId="33" fillId="0" borderId="1" xfId="1" applyNumberFormat="1" applyFont="1" applyBorder="1" applyAlignment="1">
      <alignment horizontal="center" vertical="center"/>
    </xf>
    <xf numFmtId="0" fontId="24" fillId="2" borderId="1" xfId="0" applyNumberFormat="1" applyFont="1" applyFill="1" applyBorder="1" applyAlignment="1">
      <alignment horizontal="center" vertical="center"/>
    </xf>
    <xf numFmtId="0" fontId="33" fillId="2" borderId="1" xfId="0" applyFont="1" applyFill="1" applyBorder="1" applyAlignment="1">
      <alignment horizontal="center" vertical="top" wrapText="1"/>
    </xf>
    <xf numFmtId="0" fontId="24" fillId="0" borderId="0" xfId="0" applyFont="1" applyAlignment="1">
      <alignment horizontal="center" vertical="center"/>
    </xf>
    <xf numFmtId="2" fontId="28" fillId="3" borderId="1" xfId="1" applyNumberFormat="1" applyFont="1" applyFill="1" applyBorder="1" applyAlignment="1">
      <alignment horizontal="center" vertical="center" wrapText="1"/>
    </xf>
    <xf numFmtId="49" fontId="35" fillId="6" borderId="18" xfId="0" applyNumberFormat="1"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0" xfId="0" applyFont="1" applyFill="1" applyAlignment="1">
      <alignment horizontal="center" vertical="center" wrapText="1"/>
    </xf>
    <xf numFmtId="0" fontId="40" fillId="7" borderId="1" xfId="0" applyFont="1" applyFill="1" applyBorder="1" applyAlignment="1">
      <alignment horizontal="center" vertical="center" wrapText="1"/>
    </xf>
    <xf numFmtId="0" fontId="32" fillId="2" borderId="1" xfId="2" applyNumberFormat="1" applyFont="1" applyFill="1" applyBorder="1" applyAlignment="1" applyProtection="1">
      <alignment horizontal="center" vertical="center" wrapText="1"/>
    </xf>
    <xf numFmtId="4" fontId="52" fillId="2" borderId="1" xfId="0" applyNumberFormat="1" applyFont="1" applyFill="1" applyBorder="1" applyAlignment="1">
      <alignment horizontal="center" vertical="center" wrapText="1"/>
    </xf>
    <xf numFmtId="4" fontId="32" fillId="2" borderId="1" xfId="115" applyNumberFormat="1" applyFont="1" applyFill="1" applyBorder="1" applyAlignment="1">
      <alignment horizontal="center" vertical="center" wrapText="1"/>
    </xf>
    <xf numFmtId="49" fontId="33" fillId="2" borderId="1" xfId="1" applyNumberFormat="1" applyFont="1" applyFill="1" applyBorder="1" applyAlignment="1">
      <alignment horizontal="center" vertical="center"/>
    </xf>
    <xf numFmtId="9" fontId="33" fillId="2" borderId="1" xfId="0" applyNumberFormat="1" applyFont="1" applyFill="1" applyBorder="1" applyAlignment="1">
      <alignment horizontal="center" vertical="center" wrapText="1"/>
    </xf>
    <xf numFmtId="49" fontId="32" fillId="2" borderId="1" xfId="2" applyNumberFormat="1" applyFont="1" applyFill="1" applyBorder="1" applyAlignment="1">
      <alignment horizontal="center" vertical="center" wrapText="1"/>
    </xf>
    <xf numFmtId="169" fontId="32" fillId="2" borderId="1" xfId="2" applyNumberFormat="1" applyFont="1" applyFill="1" applyBorder="1" applyAlignment="1">
      <alignment horizontal="center" vertical="center" wrapText="1"/>
    </xf>
    <xf numFmtId="2" fontId="32" fillId="2" borderId="1" xfId="2" applyNumberFormat="1" applyFont="1" applyFill="1" applyBorder="1" applyAlignment="1">
      <alignment horizontal="center" vertical="center" wrapText="1"/>
    </xf>
    <xf numFmtId="16" fontId="33" fillId="2" borderId="1" xfId="0" applyNumberFormat="1" applyFont="1" applyFill="1" applyBorder="1" applyAlignment="1">
      <alignment horizontal="center" vertical="center" wrapText="1"/>
    </xf>
    <xf numFmtId="0" fontId="41" fillId="2" borderId="1" xfId="0" applyFont="1" applyFill="1" applyBorder="1" applyAlignment="1">
      <alignment horizontal="center" vertical="center"/>
    </xf>
    <xf numFmtId="2" fontId="32" fillId="2" borderId="3" xfId="5" applyNumberFormat="1" applyFont="1" applyFill="1" applyBorder="1" applyAlignment="1">
      <alignment horizontal="center" vertical="center" wrapText="1"/>
    </xf>
    <xf numFmtId="2" fontId="32" fillId="2" borderId="3" xfId="1" applyNumberFormat="1" applyFont="1" applyFill="1" applyBorder="1" applyAlignment="1">
      <alignment horizontal="center" vertical="center" wrapText="1"/>
    </xf>
    <xf numFmtId="2" fontId="32" fillId="2" borderId="3" xfId="2" applyNumberFormat="1" applyFont="1" applyFill="1" applyBorder="1" applyAlignment="1">
      <alignment horizontal="center" vertical="center" wrapText="1"/>
    </xf>
    <xf numFmtId="167" fontId="32" fillId="2" borderId="1" xfId="8" applyNumberFormat="1" applyFont="1" applyFill="1" applyBorder="1" applyAlignment="1">
      <alignment horizontal="center" vertical="center" wrapText="1"/>
    </xf>
    <xf numFmtId="0" fontId="32" fillId="2" borderId="1" xfId="13" applyNumberFormat="1" applyFont="1" applyFill="1" applyBorder="1" applyAlignment="1" applyProtection="1">
      <alignment horizontal="center" vertical="center" wrapText="1"/>
    </xf>
    <xf numFmtId="2" fontId="32" fillId="2" borderId="1" xfId="5" applyNumberFormat="1" applyFont="1" applyFill="1" applyBorder="1" applyAlignment="1">
      <alignment horizontal="center" vertical="center" wrapText="1"/>
    </xf>
    <xf numFmtId="49" fontId="32" fillId="5" borderId="1" xfId="5" applyNumberFormat="1" applyFont="1" applyFill="1" applyBorder="1" applyAlignment="1">
      <alignment horizontal="center" vertical="center" wrapText="1"/>
    </xf>
    <xf numFmtId="14" fontId="32" fillId="2" borderId="1" xfId="213" applyNumberFormat="1" applyFont="1" applyFill="1" applyBorder="1" applyAlignment="1">
      <alignment horizontal="center" vertical="center" wrapText="1"/>
    </xf>
    <xf numFmtId="49" fontId="32" fillId="2" borderId="1" xfId="213" applyNumberFormat="1" applyFont="1" applyFill="1" applyBorder="1" applyAlignment="1">
      <alignment horizontal="center" vertical="center" wrapText="1"/>
    </xf>
    <xf numFmtId="0" fontId="32" fillId="2" borderId="1" xfId="213" applyNumberFormat="1" applyFont="1" applyFill="1" applyBorder="1" applyAlignment="1">
      <alignment horizontal="center" vertical="center" wrapText="1"/>
    </xf>
    <xf numFmtId="14" fontId="32" fillId="2" borderId="8" xfId="0" applyNumberFormat="1" applyFont="1" applyFill="1" applyBorder="1" applyAlignment="1">
      <alignment horizontal="center" vertical="center" wrapText="1"/>
    </xf>
    <xf numFmtId="4" fontId="32" fillId="2" borderId="8" xfId="3" applyNumberFormat="1" applyFont="1" applyFill="1" applyBorder="1" applyAlignment="1" applyProtection="1">
      <alignment horizontal="center" vertical="center" wrapText="1"/>
    </xf>
    <xf numFmtId="4" fontId="32" fillId="2" borderId="8" xfId="212" applyNumberFormat="1" applyFont="1" applyFill="1" applyBorder="1" applyAlignment="1">
      <alignment horizontal="center" vertical="center" wrapText="1"/>
    </xf>
    <xf numFmtId="0" fontId="32" fillId="4" borderId="1" xfId="5" applyNumberFormat="1" applyFont="1" applyFill="1" applyBorder="1" applyAlignment="1">
      <alignment horizontal="center" vertical="center" wrapText="1"/>
    </xf>
    <xf numFmtId="14" fontId="31" fillId="2" borderId="1" xfId="0" applyNumberFormat="1" applyFont="1" applyFill="1" applyBorder="1" applyAlignment="1">
      <alignment horizontal="center" vertical="center"/>
    </xf>
    <xf numFmtId="0" fontId="33" fillId="2" borderId="1" xfId="5" applyFont="1" applyFill="1" applyBorder="1" applyAlignment="1">
      <alignment wrapText="1"/>
    </xf>
    <xf numFmtId="0" fontId="32" fillId="0" borderId="1" xfId="5" applyFont="1" applyBorder="1" applyAlignment="1">
      <alignment horizontal="center" vertical="center" wrapText="1"/>
    </xf>
    <xf numFmtId="4" fontId="32" fillId="2" borderId="1" xfId="13" applyNumberFormat="1" applyFont="1" applyFill="1" applyBorder="1" applyAlignment="1">
      <alignment horizontal="right" vertical="center" wrapText="1"/>
    </xf>
    <xf numFmtId="49" fontId="23" fillId="2" borderId="1" xfId="1" applyNumberFormat="1" applyFont="1" applyFill="1" applyBorder="1" applyAlignment="1">
      <alignment horizontal="center" vertical="center"/>
    </xf>
    <xf numFmtId="0" fontId="33" fillId="2" borderId="1" xfId="0" applyFont="1" applyFill="1" applyBorder="1" applyAlignment="1">
      <alignment horizontal="center" wrapText="1"/>
    </xf>
    <xf numFmtId="0" fontId="33" fillId="2" borderId="1" xfId="1" applyNumberFormat="1" applyFont="1" applyFill="1" applyBorder="1" applyAlignment="1">
      <alignment horizontal="center" vertical="center"/>
    </xf>
    <xf numFmtId="14" fontId="41" fillId="2" borderId="1" xfId="0" applyNumberFormat="1" applyFont="1" applyFill="1" applyBorder="1" applyAlignment="1">
      <alignment horizontal="center" vertical="center"/>
    </xf>
    <xf numFmtId="0" fontId="32" fillId="2" borderId="1" xfId="5" applyFont="1" applyFill="1" applyBorder="1" applyAlignment="1">
      <alignment wrapText="1"/>
    </xf>
    <xf numFmtId="167" fontId="32" fillId="2" borderId="1" xfId="8" applyFont="1" applyFill="1" applyBorder="1" applyAlignment="1" applyProtection="1">
      <alignment horizontal="center" vertical="center" wrapText="1"/>
    </xf>
    <xf numFmtId="167" fontId="39" fillId="2" borderId="1" xfId="8" applyNumberFormat="1" applyFont="1" applyFill="1" applyBorder="1" applyAlignment="1">
      <alignment horizontal="center" vertical="center" wrapText="1"/>
    </xf>
    <xf numFmtId="2" fontId="32" fillId="2" borderId="1" xfId="0" applyNumberFormat="1" applyFont="1" applyFill="1" applyBorder="1" applyAlignment="1">
      <alignment horizontal="right" vertical="center"/>
    </xf>
    <xf numFmtId="0" fontId="32" fillId="2" borderId="0"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3" borderId="1" xfId="5" applyFont="1" applyFill="1" applyBorder="1" applyAlignment="1">
      <alignment horizontal="center" vertical="center" wrapText="1"/>
    </xf>
    <xf numFmtId="49" fontId="33" fillId="2" borderId="8" xfId="0" applyNumberFormat="1" applyFont="1" applyFill="1" applyBorder="1" applyAlignment="1">
      <alignment horizontal="center" vertical="center" wrapText="1"/>
    </xf>
    <xf numFmtId="4" fontId="32" fillId="2" borderId="8" xfId="212" applyNumberFormat="1" applyFont="1" applyFill="1" applyBorder="1" applyAlignment="1" applyProtection="1">
      <alignment horizontal="center" vertical="center" wrapText="1"/>
    </xf>
    <xf numFmtId="0" fontId="39" fillId="2" borderId="9" xfId="0" applyFont="1" applyFill="1" applyBorder="1" applyAlignment="1">
      <alignment horizontal="center" vertical="center" wrapText="1"/>
    </xf>
    <xf numFmtId="0" fontId="33" fillId="2" borderId="3" xfId="0" applyFont="1" applyFill="1" applyBorder="1" applyAlignment="1">
      <alignment horizontal="left" vertical="center" wrapText="1"/>
    </xf>
    <xf numFmtId="0" fontId="33" fillId="2" borderId="3" xfId="0" applyFont="1" applyFill="1" applyBorder="1" applyAlignment="1">
      <alignment horizontal="center" wrapText="1"/>
    </xf>
    <xf numFmtId="0" fontId="33" fillId="2" borderId="3" xfId="5" applyFont="1" applyFill="1" applyBorder="1" applyAlignment="1">
      <alignment vertical="center" wrapText="1"/>
    </xf>
    <xf numFmtId="0" fontId="32" fillId="2" borderId="3" xfId="5" applyFont="1" applyFill="1" applyBorder="1" applyAlignment="1">
      <alignment vertical="center" wrapText="1"/>
    </xf>
    <xf numFmtId="0" fontId="23" fillId="2" borderId="0" xfId="0" applyFont="1" applyFill="1" applyBorder="1" applyAlignment="1">
      <alignment horizontal="center" vertical="center"/>
    </xf>
    <xf numFmtId="0" fontId="41" fillId="2" borderId="3" xfId="0" applyFont="1" applyFill="1" applyBorder="1" applyAlignment="1">
      <alignment wrapText="1"/>
    </xf>
    <xf numFmtId="2" fontId="32" fillId="2" borderId="11" xfId="0" applyNumberFormat="1" applyFont="1" applyFill="1" applyBorder="1" applyAlignment="1">
      <alignment horizontal="center" vertical="center" wrapText="1"/>
    </xf>
    <xf numFmtId="0" fontId="31" fillId="2" borderId="11" xfId="0" applyFont="1" applyFill="1" applyBorder="1" applyAlignment="1">
      <alignment horizontal="center" vertical="center" wrapText="1"/>
    </xf>
    <xf numFmtId="2" fontId="31" fillId="2" borderId="11" xfId="0" applyNumberFormat="1" applyFont="1" applyFill="1" applyBorder="1" applyAlignment="1">
      <alignment horizontal="center" vertical="center" wrapText="1"/>
    </xf>
    <xf numFmtId="0" fontId="31" fillId="2" borderId="12" xfId="0" applyFont="1" applyFill="1" applyBorder="1" applyAlignment="1">
      <alignment horizontal="center" vertical="center" wrapText="1"/>
    </xf>
    <xf numFmtId="3" fontId="32" fillId="2" borderId="1" xfId="3" applyNumberFormat="1" applyFont="1" applyFill="1" applyBorder="1" applyAlignment="1" applyProtection="1">
      <alignment horizontal="center" vertical="center" wrapText="1"/>
    </xf>
    <xf numFmtId="4" fontId="33" fillId="2" borderId="1" xfId="13" applyNumberFormat="1" applyFont="1" applyFill="1" applyBorder="1" applyAlignment="1" applyProtection="1">
      <alignment horizontal="right" vertical="center" wrapText="1"/>
    </xf>
    <xf numFmtId="4" fontId="33" fillId="2" borderId="1" xfId="0" applyNumberFormat="1" applyFont="1" applyFill="1" applyBorder="1" applyAlignment="1">
      <alignment horizontal="right" vertical="center" wrapText="1"/>
    </xf>
    <xf numFmtId="0" fontId="41" fillId="2" borderId="0" xfId="0" applyFont="1" applyFill="1" applyAlignment="1">
      <alignment horizontal="center" vertical="center"/>
    </xf>
    <xf numFmtId="0" fontId="41" fillId="2" borderId="0" xfId="0" applyFont="1" applyFill="1" applyBorder="1"/>
    <xf numFmtId="0" fontId="0" fillId="2" borderId="1" xfId="0" applyFont="1" applyFill="1" applyBorder="1" applyAlignment="1">
      <alignment horizontal="center" vertical="center" wrapText="1"/>
    </xf>
    <xf numFmtId="0" fontId="41" fillId="2" borderId="1" xfId="0" applyFont="1" applyFill="1" applyBorder="1" applyAlignment="1">
      <alignment wrapText="1"/>
    </xf>
    <xf numFmtId="2" fontId="32" fillId="2" borderId="1" xfId="3" applyNumberFormat="1" applyFont="1" applyFill="1" applyBorder="1" applyAlignment="1" applyProtection="1">
      <alignment horizontal="right" vertical="center" wrapText="1"/>
    </xf>
    <xf numFmtId="0" fontId="33" fillId="2" borderId="0" xfId="0" applyFont="1" applyFill="1"/>
    <xf numFmtId="0" fontId="32" fillId="3" borderId="1" xfId="213" applyFont="1" applyFill="1" applyBorder="1" applyAlignment="1">
      <alignment horizontal="center" vertical="center" wrapText="1"/>
    </xf>
    <xf numFmtId="0" fontId="31" fillId="2" borderId="20" xfId="0" applyFont="1" applyFill="1" applyBorder="1" applyAlignment="1">
      <alignment horizontal="center" vertical="center" wrapText="1"/>
    </xf>
    <xf numFmtId="2" fontId="31" fillId="2" borderId="20" xfId="0" applyNumberFormat="1" applyFont="1" applyFill="1" applyBorder="1" applyAlignment="1">
      <alignment horizontal="center" vertical="center" wrapText="1"/>
    </xf>
    <xf numFmtId="0" fontId="31" fillId="2" borderId="21" xfId="0" applyFont="1" applyFill="1" applyBorder="1" applyAlignment="1">
      <alignment horizontal="center" vertical="center" wrapText="1"/>
    </xf>
    <xf numFmtId="0" fontId="41" fillId="2" borderId="1" xfId="0" applyFont="1" applyFill="1" applyBorder="1"/>
    <xf numFmtId="0" fontId="46" fillId="2" borderId="1" xfId="0" applyFont="1" applyFill="1" applyBorder="1"/>
    <xf numFmtId="0" fontId="41" fillId="2" borderId="3" xfId="0" applyFont="1" applyFill="1" applyBorder="1"/>
    <xf numFmtId="0" fontId="41" fillId="2" borderId="3" xfId="0" applyFont="1" applyFill="1" applyBorder="1" applyAlignment="1">
      <alignment horizontal="center" vertical="center"/>
    </xf>
    <xf numFmtId="0" fontId="33" fillId="2" borderId="11" xfId="0" applyFont="1" applyFill="1" applyBorder="1"/>
    <xf numFmtId="0" fontId="33" fillId="2" borderId="12" xfId="0" applyFont="1" applyFill="1" applyBorder="1"/>
    <xf numFmtId="0" fontId="32" fillId="2" borderId="20" xfId="0" applyFont="1" applyFill="1" applyBorder="1" applyAlignment="1">
      <alignment horizontal="center" vertical="center" wrapText="1"/>
    </xf>
    <xf numFmtId="3" fontId="32" fillId="2" borderId="1" xfId="1" applyNumberFormat="1" applyFont="1" applyFill="1" applyBorder="1" applyAlignment="1">
      <alignment horizontal="center" vertical="center" wrapText="1"/>
    </xf>
    <xf numFmtId="0" fontId="32" fillId="2" borderId="20" xfId="1" applyNumberFormat="1" applyFont="1" applyFill="1" applyBorder="1" applyAlignment="1">
      <alignment horizontal="center" vertical="center" wrapText="1"/>
    </xf>
    <xf numFmtId="0" fontId="32" fillId="2" borderId="18" xfId="0" applyFont="1" applyFill="1" applyBorder="1" applyAlignment="1">
      <alignment horizontal="center" vertical="center" wrapText="1"/>
    </xf>
    <xf numFmtId="0" fontId="32" fillId="2" borderId="18" xfId="1" applyNumberFormat="1" applyFont="1" applyFill="1" applyBorder="1" applyAlignment="1">
      <alignment horizontal="center" vertical="center" wrapText="1"/>
    </xf>
    <xf numFmtId="49" fontId="32" fillId="2" borderId="18" xfId="1" applyNumberFormat="1" applyFont="1" applyFill="1" applyBorder="1" applyAlignment="1">
      <alignment horizontal="center" vertical="center" wrapText="1"/>
    </xf>
    <xf numFmtId="14" fontId="32" fillId="2" borderId="18" xfId="1" applyNumberFormat="1" applyFont="1" applyFill="1" applyBorder="1" applyAlignment="1">
      <alignment horizontal="center" vertical="center" wrapText="1"/>
    </xf>
    <xf numFmtId="49" fontId="32" fillId="2" borderId="18" xfId="0" applyNumberFormat="1" applyFont="1" applyFill="1" applyBorder="1" applyAlignment="1">
      <alignment horizontal="center" vertical="center" wrapText="1"/>
    </xf>
    <xf numFmtId="14" fontId="32" fillId="2" borderId="18" xfId="0" applyNumberFormat="1" applyFont="1" applyFill="1" applyBorder="1" applyAlignment="1">
      <alignment horizontal="center" vertical="center" wrapText="1"/>
    </xf>
    <xf numFmtId="0" fontId="32" fillId="7" borderId="18" xfId="0" applyFont="1" applyFill="1" applyBorder="1" applyAlignment="1">
      <alignment horizontal="center" vertical="center" wrapText="1"/>
    </xf>
    <xf numFmtId="0" fontId="32" fillId="2" borderId="18" xfId="0" applyNumberFormat="1" applyFont="1" applyFill="1" applyBorder="1" applyAlignment="1">
      <alignment horizontal="center" vertical="center" wrapText="1"/>
    </xf>
    <xf numFmtId="2" fontId="32" fillId="2" borderId="18" xfId="0" applyNumberFormat="1" applyFont="1" applyFill="1" applyBorder="1" applyAlignment="1">
      <alignment horizontal="center" vertical="center" wrapText="1"/>
    </xf>
    <xf numFmtId="167" fontId="32" fillId="2" borderId="18" xfId="2" applyFont="1" applyFill="1" applyBorder="1" applyAlignment="1">
      <alignment horizontal="center" vertical="center" wrapText="1"/>
    </xf>
    <xf numFmtId="49" fontId="32" fillId="2" borderId="18" xfId="2" applyNumberFormat="1" applyFont="1" applyFill="1" applyBorder="1" applyAlignment="1">
      <alignment horizontal="center" vertical="center" wrapText="1"/>
    </xf>
    <xf numFmtId="0" fontId="32" fillId="2" borderId="18" xfId="1" applyFont="1" applyFill="1" applyBorder="1" applyAlignment="1">
      <alignment horizontal="center" vertical="center" wrapText="1"/>
    </xf>
    <xf numFmtId="49" fontId="32" fillId="2" borderId="20" xfId="0" applyNumberFormat="1" applyFont="1" applyFill="1" applyBorder="1" applyAlignment="1">
      <alignment horizontal="center" vertical="center" wrapText="1"/>
    </xf>
    <xf numFmtId="14" fontId="32" fillId="2" borderId="20" xfId="1" applyNumberFormat="1" applyFont="1" applyFill="1" applyBorder="1" applyAlignment="1">
      <alignment horizontal="center" vertical="center" wrapText="1"/>
    </xf>
    <xf numFmtId="14" fontId="32" fillId="2" borderId="20" xfId="5" applyNumberFormat="1" applyFont="1" applyFill="1" applyBorder="1" applyAlignment="1">
      <alignment horizontal="center" vertical="center" wrapText="1"/>
    </xf>
    <xf numFmtId="0" fontId="32" fillId="2" borderId="20" xfId="1" applyFont="1" applyFill="1" applyBorder="1" applyAlignment="1">
      <alignment horizontal="center" vertical="center" wrapText="1"/>
    </xf>
    <xf numFmtId="0" fontId="32" fillId="4" borderId="20" xfId="5" applyFont="1" applyFill="1" applyBorder="1" applyAlignment="1">
      <alignment horizontal="center" vertical="center" wrapText="1"/>
    </xf>
    <xf numFmtId="0" fontId="32" fillId="2" borderId="20" xfId="5" applyFont="1" applyFill="1" applyBorder="1" applyAlignment="1">
      <alignment horizontal="center" vertical="center" wrapText="1"/>
    </xf>
    <xf numFmtId="49" fontId="32" fillId="2" borderId="20" xfId="1" applyNumberFormat="1" applyFont="1" applyFill="1" applyBorder="1" applyAlignment="1">
      <alignment horizontal="center" vertical="center"/>
    </xf>
    <xf numFmtId="4" fontId="32" fillId="2" borderId="20" xfId="13" applyNumberFormat="1" applyFont="1" applyFill="1" applyBorder="1" applyAlignment="1" applyProtection="1">
      <alignment horizontal="center" vertical="center" wrapText="1"/>
    </xf>
    <xf numFmtId="0" fontId="32" fillId="2" borderId="20" xfId="3" applyNumberFormat="1" applyFont="1" applyFill="1" applyBorder="1" applyAlignment="1" applyProtection="1">
      <alignment horizontal="center" vertical="center" wrapText="1"/>
    </xf>
    <xf numFmtId="4" fontId="32" fillId="2" borderId="20" xfId="13" applyNumberFormat="1" applyFont="1" applyFill="1" applyBorder="1" applyAlignment="1">
      <alignment horizontal="center" vertical="center" wrapText="1"/>
    </xf>
    <xf numFmtId="2" fontId="32" fillId="2" borderId="20" xfId="1" applyNumberFormat="1" applyFont="1" applyFill="1" applyBorder="1" applyAlignment="1">
      <alignment horizontal="center" vertical="center" wrapText="1"/>
    </xf>
    <xf numFmtId="17" fontId="32" fillId="2" borderId="1" xfId="0" applyNumberFormat="1" applyFont="1" applyFill="1" applyBorder="1" applyAlignment="1">
      <alignment horizontal="center" vertical="center"/>
    </xf>
    <xf numFmtId="0" fontId="47" fillId="2" borderId="1" xfId="1" applyNumberFormat="1" applyFont="1" applyFill="1" applyBorder="1" applyAlignment="1">
      <alignment horizontal="center" vertical="center" wrapText="1"/>
    </xf>
    <xf numFmtId="4" fontId="32" fillId="2" borderId="18" xfId="3" applyNumberFormat="1" applyFont="1" applyFill="1" applyBorder="1" applyAlignment="1" applyProtection="1">
      <alignment horizontal="center" vertical="center" wrapText="1"/>
    </xf>
    <xf numFmtId="4" fontId="32" fillId="2" borderId="18" xfId="2" applyNumberFormat="1" applyFont="1" applyFill="1" applyBorder="1" applyAlignment="1" applyProtection="1">
      <alignment horizontal="center" vertical="center" wrapText="1"/>
    </xf>
    <xf numFmtId="4" fontId="32" fillId="2" borderId="18" xfId="2" applyNumberFormat="1" applyFont="1" applyFill="1" applyBorder="1" applyAlignment="1">
      <alignment horizontal="center" vertical="center" wrapText="1"/>
    </xf>
    <xf numFmtId="14" fontId="32" fillId="2" borderId="18" xfId="5" applyNumberFormat="1" applyFont="1" applyFill="1" applyBorder="1" applyAlignment="1">
      <alignment horizontal="center" vertical="center" wrapText="1"/>
    </xf>
    <xf numFmtId="0" fontId="32" fillId="4" borderId="18" xfId="5" applyFont="1" applyFill="1" applyBorder="1" applyAlignment="1">
      <alignment horizontal="center" vertical="center" wrapText="1"/>
    </xf>
    <xf numFmtId="0" fontId="32" fillId="2" borderId="18" xfId="5" applyFont="1" applyFill="1" applyBorder="1" applyAlignment="1">
      <alignment horizontal="center" vertical="center" wrapText="1"/>
    </xf>
    <xf numFmtId="49" fontId="32" fillId="2" borderId="18" xfId="1" applyNumberFormat="1" applyFont="1" applyFill="1" applyBorder="1" applyAlignment="1">
      <alignment horizontal="center" vertical="center"/>
    </xf>
    <xf numFmtId="4" fontId="32" fillId="2" borderId="18" xfId="13" applyNumberFormat="1" applyFont="1" applyFill="1" applyBorder="1" applyAlignment="1" applyProtection="1">
      <alignment horizontal="center" vertical="center" wrapText="1"/>
    </xf>
    <xf numFmtId="0" fontId="32" fillId="2" borderId="18" xfId="3" applyNumberFormat="1" applyFont="1" applyFill="1" applyBorder="1" applyAlignment="1" applyProtection="1">
      <alignment horizontal="center" vertical="center" wrapText="1"/>
    </xf>
    <xf numFmtId="4" fontId="32" fillId="2" borderId="18" xfId="13" applyNumberFormat="1" applyFont="1" applyFill="1" applyBorder="1" applyAlignment="1">
      <alignment horizontal="center" vertical="center" wrapText="1"/>
    </xf>
    <xf numFmtId="2" fontId="32" fillId="2" borderId="18" xfId="1" applyNumberFormat="1" applyFont="1" applyFill="1" applyBorder="1" applyAlignment="1">
      <alignment horizontal="center" vertical="center" wrapText="1"/>
    </xf>
    <xf numFmtId="172" fontId="32" fillId="2" borderId="1" xfId="212" applyNumberFormat="1" applyFont="1" applyFill="1" applyBorder="1" applyAlignment="1">
      <alignment horizontal="center" vertical="center" wrapText="1"/>
    </xf>
    <xf numFmtId="9" fontId="32" fillId="2" borderId="18" xfId="0" applyNumberFormat="1" applyFont="1" applyFill="1" applyBorder="1" applyAlignment="1">
      <alignment horizontal="center" vertical="center" wrapText="1"/>
    </xf>
    <xf numFmtId="4" fontId="32" fillId="2" borderId="18" xfId="12" applyNumberFormat="1" applyFont="1" applyFill="1" applyBorder="1" applyAlignment="1">
      <alignment horizontal="center" vertical="center" wrapText="1"/>
    </xf>
    <xf numFmtId="0" fontId="46" fillId="2" borderId="0" xfId="0" applyFont="1" applyFill="1" applyBorder="1"/>
    <xf numFmtId="49" fontId="32" fillId="2" borderId="20" xfId="1" applyNumberFormat="1" applyFont="1" applyFill="1" applyBorder="1" applyAlignment="1">
      <alignment horizontal="center" vertical="center" wrapText="1"/>
    </xf>
    <xf numFmtId="14" fontId="32" fillId="2" borderId="20" xfId="0" applyNumberFormat="1" applyFont="1" applyFill="1" applyBorder="1" applyAlignment="1">
      <alignment horizontal="center" vertical="center" wrapText="1"/>
    </xf>
    <xf numFmtId="4" fontId="32" fillId="2" borderId="20" xfId="3" applyNumberFormat="1" applyFont="1" applyFill="1" applyBorder="1" applyAlignment="1" applyProtection="1">
      <alignment horizontal="center" vertical="center" wrapText="1"/>
    </xf>
    <xf numFmtId="4" fontId="32" fillId="2" borderId="20" xfId="212" applyNumberFormat="1" applyFont="1" applyFill="1" applyBorder="1" applyAlignment="1">
      <alignment horizontal="center" vertical="center" wrapText="1"/>
    </xf>
    <xf numFmtId="171" fontId="32" fillId="2" borderId="1" xfId="0" applyNumberFormat="1" applyFont="1" applyFill="1" applyBorder="1" applyAlignment="1">
      <alignment horizontal="center" vertical="center" wrapText="1"/>
    </xf>
    <xf numFmtId="49" fontId="32" fillId="2" borderId="0" xfId="0" applyNumberFormat="1" applyFont="1" applyFill="1" applyBorder="1" applyAlignment="1">
      <alignment horizontal="center" vertical="center" wrapText="1"/>
    </xf>
    <xf numFmtId="0" fontId="65" fillId="2" borderId="1" xfId="5" applyFont="1" applyFill="1" applyBorder="1" applyAlignment="1">
      <alignment horizontal="center" vertical="center" wrapText="1"/>
    </xf>
    <xf numFmtId="0" fontId="32" fillId="2" borderId="0" xfId="1" applyNumberFormat="1" applyFont="1" applyFill="1" applyBorder="1" applyAlignment="1">
      <alignment horizontal="center" vertical="center" wrapText="1"/>
    </xf>
    <xf numFmtId="0" fontId="32" fillId="2" borderId="15" xfId="1" applyNumberFormat="1" applyFont="1" applyFill="1" applyBorder="1" applyAlignment="1">
      <alignment horizontal="center" vertical="center" wrapText="1"/>
    </xf>
    <xf numFmtId="17" fontId="32" fillId="2" borderId="1" xfId="0" applyNumberFormat="1" applyFont="1" applyFill="1" applyBorder="1" applyAlignment="1">
      <alignment horizontal="center" vertical="center" wrapText="1"/>
    </xf>
    <xf numFmtId="49" fontId="32" fillId="2" borderId="1" xfId="215" applyNumberFormat="1" applyFont="1" applyFill="1" applyBorder="1" applyAlignment="1">
      <alignment horizontal="center" vertical="center"/>
    </xf>
    <xf numFmtId="0" fontId="32" fillId="2" borderId="0" xfId="1" applyFont="1" applyFill="1" applyBorder="1" applyAlignment="1">
      <alignment horizontal="center" vertical="center" wrapText="1"/>
    </xf>
    <xf numFmtId="14" fontId="32" fillId="3" borderId="18" xfId="1" applyNumberFormat="1" applyFont="1" applyFill="1" applyBorder="1" applyAlignment="1">
      <alignment horizontal="center" vertical="center" wrapText="1"/>
    </xf>
    <xf numFmtId="14" fontId="32" fillId="3" borderId="20" xfId="1" applyNumberFormat="1" applyFont="1" applyFill="1" applyBorder="1" applyAlignment="1">
      <alignment horizontal="center" vertical="center" wrapText="1"/>
    </xf>
    <xf numFmtId="0" fontId="32" fillId="3" borderId="18" xfId="1" applyNumberFormat="1" applyFont="1" applyFill="1" applyBorder="1" applyAlignment="1">
      <alignment horizontal="center" vertical="center" wrapText="1"/>
    </xf>
    <xf numFmtId="0" fontId="32" fillId="3" borderId="20" xfId="1" applyNumberFormat="1" applyFont="1" applyFill="1" applyBorder="1" applyAlignment="1">
      <alignment horizontal="center" vertical="center" wrapText="1"/>
    </xf>
    <xf numFmtId="0" fontId="32" fillId="3" borderId="18"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3" fillId="2" borderId="1" xfId="0" applyFont="1" applyFill="1" applyBorder="1"/>
    <xf numFmtId="0" fontId="0" fillId="2" borderId="1" xfId="0" applyFill="1" applyBorder="1"/>
    <xf numFmtId="49" fontId="24" fillId="2" borderId="1" xfId="0" applyNumberFormat="1" applyFont="1" applyFill="1" applyBorder="1" applyAlignment="1">
      <alignment horizontal="center" vertical="center" wrapText="1"/>
    </xf>
    <xf numFmtId="0" fontId="24" fillId="7" borderId="1" xfId="0" applyFont="1" applyFill="1" applyBorder="1" applyAlignment="1">
      <alignment horizontal="center" vertical="center" wrapText="1"/>
    </xf>
    <xf numFmtId="2" fontId="24" fillId="2" borderId="1" xfId="1" applyNumberFormat="1" applyFont="1" applyFill="1" applyBorder="1" applyAlignment="1">
      <alignment horizontal="center" vertical="center" wrapText="1"/>
    </xf>
    <xf numFmtId="0" fontId="32" fillId="2" borderId="1" xfId="5" applyFont="1" applyFill="1" applyBorder="1" applyAlignment="1">
      <alignment horizontal="center" vertical="center"/>
    </xf>
    <xf numFmtId="0" fontId="24" fillId="2" borderId="1" xfId="1" applyNumberFormat="1" applyFont="1" applyFill="1" applyBorder="1" applyAlignment="1">
      <alignment horizontal="center" vertical="center" wrapText="1"/>
    </xf>
    <xf numFmtId="49" fontId="24" fillId="2" borderId="1" xfId="1" applyNumberFormat="1" applyFont="1" applyFill="1" applyBorder="1" applyAlignment="1">
      <alignment horizontal="center" vertical="center" wrapText="1"/>
    </xf>
    <xf numFmtId="14" fontId="24" fillId="2" borderId="1" xfId="0" applyNumberFormat="1" applyFont="1" applyFill="1" applyBorder="1" applyAlignment="1">
      <alignment horizontal="center" vertical="center" wrapText="1"/>
    </xf>
    <xf numFmtId="4" fontId="31" fillId="2" borderId="1" xfId="0" applyNumberFormat="1" applyFont="1" applyFill="1" applyBorder="1" applyAlignment="1">
      <alignment horizontal="center" vertical="center" wrapText="1"/>
    </xf>
    <xf numFmtId="49" fontId="32" fillId="2" borderId="1" xfId="215" applyNumberFormat="1" applyFont="1" applyFill="1" applyBorder="1" applyAlignment="1">
      <alignment horizontal="center" vertical="center" wrapText="1"/>
    </xf>
    <xf numFmtId="14" fontId="24" fillId="0" borderId="1" xfId="0" applyNumberFormat="1" applyFont="1" applyBorder="1" applyAlignment="1">
      <alignment horizontal="center" vertical="center"/>
    </xf>
    <xf numFmtId="16" fontId="31" fillId="2" borderId="1" xfId="0" applyNumberFormat="1" applyFont="1" applyFill="1" applyBorder="1" applyAlignment="1">
      <alignment horizontal="center" vertical="center" wrapText="1"/>
    </xf>
    <xf numFmtId="0" fontId="48" fillId="2" borderId="0" xfId="0" applyFont="1" applyFill="1" applyBorder="1"/>
    <xf numFmtId="0" fontId="0" fillId="2" borderId="0" xfId="0" applyFill="1" applyBorder="1"/>
    <xf numFmtId="0" fontId="66" fillId="2" borderId="0" xfId="0" applyFont="1" applyFill="1" applyBorder="1"/>
    <xf numFmtId="4" fontId="32" fillId="2" borderId="1" xfId="0" applyNumberFormat="1" applyFont="1" applyFill="1" applyBorder="1" applyAlignment="1">
      <alignment horizontal="right" vertical="center" wrapText="1"/>
    </xf>
    <xf numFmtId="4" fontId="32" fillId="2" borderId="1" xfId="18" applyNumberFormat="1" applyFont="1" applyFill="1" applyBorder="1" applyAlignment="1">
      <alignment horizontal="right" vertical="center" wrapText="1"/>
    </xf>
    <xf numFmtId="4" fontId="33" fillId="2" borderId="1" xfId="1" applyNumberFormat="1" applyFont="1" applyFill="1" applyBorder="1" applyAlignment="1">
      <alignment horizontal="center" vertical="center" wrapText="1"/>
    </xf>
    <xf numFmtId="4" fontId="32" fillId="2" borderId="1" xfId="13" applyNumberFormat="1" applyFont="1" applyFill="1" applyBorder="1" applyAlignment="1" applyProtection="1">
      <alignment horizontal="right" vertical="center" wrapText="1"/>
    </xf>
    <xf numFmtId="4" fontId="32" fillId="2" borderId="1" xfId="19" applyNumberFormat="1" applyFont="1" applyFill="1" applyBorder="1" applyAlignment="1">
      <alignment horizontal="right" vertical="center" wrapText="1"/>
    </xf>
    <xf numFmtId="0" fontId="67" fillId="2" borderId="0"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 xfId="1" applyNumberFormat="1" applyFont="1" applyFill="1" applyBorder="1" applyAlignment="1">
      <alignment horizontal="center" vertical="center" wrapText="1"/>
    </xf>
    <xf numFmtId="0" fontId="41" fillId="2" borderId="17" xfId="0" applyFont="1" applyFill="1" applyBorder="1"/>
    <xf numFmtId="173" fontId="32" fillId="2" borderId="1" xfId="212" applyNumberFormat="1" applyFont="1" applyFill="1" applyBorder="1" applyAlignment="1">
      <alignment horizontal="center" vertical="center" wrapText="1"/>
    </xf>
    <xf numFmtId="0" fontId="32" fillId="2" borderId="1" xfId="212" applyNumberFormat="1" applyFont="1" applyFill="1" applyBorder="1" applyAlignment="1" applyProtection="1">
      <alignment horizontal="center" vertical="center" wrapText="1"/>
    </xf>
    <xf numFmtId="174" fontId="33" fillId="2" borderId="1" xfId="1" applyNumberFormat="1" applyFont="1" applyFill="1" applyBorder="1" applyAlignment="1">
      <alignment horizontal="center" vertical="center" wrapText="1"/>
    </xf>
    <xf numFmtId="0" fontId="45" fillId="2" borderId="1" xfId="5" applyNumberFormat="1" applyFont="1" applyFill="1" applyBorder="1" applyAlignment="1">
      <alignment horizontal="center" vertical="center" wrapText="1"/>
    </xf>
    <xf numFmtId="0" fontId="66" fillId="2" borderId="0" xfId="0" applyFont="1" applyFill="1"/>
    <xf numFmtId="0" fontId="67" fillId="2" borderId="0" xfId="0" applyFont="1" applyFill="1" applyBorder="1" applyAlignment="1">
      <alignment horizontal="center" vertical="center"/>
    </xf>
    <xf numFmtId="0" fontId="67" fillId="2" borderId="0" xfId="0" applyFont="1" applyFill="1" applyAlignment="1">
      <alignment horizontal="center" vertical="center"/>
    </xf>
    <xf numFmtId="0" fontId="48" fillId="2" borderId="1" xfId="0" applyFont="1" applyFill="1" applyBorder="1"/>
    <xf numFmtId="0" fontId="41" fillId="2" borderId="1" xfId="0" applyNumberFormat="1" applyFont="1" applyFill="1" applyBorder="1" applyAlignment="1">
      <alignment horizontal="center" vertical="center" wrapText="1"/>
    </xf>
    <xf numFmtId="174" fontId="32" fillId="2" borderId="1" xfId="1" applyNumberFormat="1" applyFont="1" applyFill="1" applyBorder="1" applyAlignment="1">
      <alignment horizontal="center" vertical="center" wrapText="1"/>
    </xf>
    <xf numFmtId="4" fontId="33" fillId="2" borderId="1" xfId="8" applyNumberFormat="1" applyFont="1" applyFill="1" applyBorder="1" applyAlignment="1">
      <alignment horizontal="center" vertical="center" wrapText="1"/>
    </xf>
    <xf numFmtId="174" fontId="33" fillId="2" borderId="1" xfId="5" applyNumberFormat="1" applyFont="1" applyFill="1" applyBorder="1" applyAlignment="1">
      <alignment horizontal="center" vertical="center" wrapText="1"/>
    </xf>
    <xf numFmtId="4" fontId="33" fillId="2" borderId="1" xfId="19" applyNumberFormat="1" applyFont="1" applyFill="1" applyBorder="1" applyAlignment="1">
      <alignment horizontal="center" vertical="center" wrapText="1"/>
    </xf>
    <xf numFmtId="0" fontId="68" fillId="2" borderId="1" xfId="1" applyNumberFormat="1" applyFont="1" applyFill="1" applyBorder="1" applyAlignment="1">
      <alignment horizontal="center" vertical="center" wrapText="1"/>
    </xf>
    <xf numFmtId="0" fontId="69" fillId="2" borderId="1" xfId="5" applyNumberFormat="1" applyFont="1" applyFill="1" applyBorder="1" applyAlignment="1">
      <alignment horizontal="center" vertical="center" wrapText="1"/>
    </xf>
    <xf numFmtId="0" fontId="33" fillId="2" borderId="0" xfId="5" applyNumberFormat="1" applyFont="1" applyFill="1" applyBorder="1" applyAlignment="1">
      <alignment horizontal="center" vertical="center" wrapText="1"/>
    </xf>
    <xf numFmtId="0" fontId="66" fillId="2" borderId="1" xfId="0" applyFont="1" applyFill="1" applyBorder="1"/>
    <xf numFmtId="0" fontId="67" fillId="2" borderId="1" xfId="0" applyFont="1" applyFill="1" applyBorder="1" applyAlignment="1">
      <alignment horizontal="center" vertical="center"/>
    </xf>
    <xf numFmtId="0" fontId="67" fillId="2" borderId="1" xfId="0" applyFont="1" applyFill="1" applyBorder="1" applyAlignment="1">
      <alignment horizontal="center" vertical="center" wrapText="1"/>
    </xf>
    <xf numFmtId="2" fontId="67" fillId="2" borderId="1" xfId="0" applyNumberFormat="1" applyFont="1" applyFill="1" applyBorder="1" applyAlignment="1">
      <alignment horizontal="center" vertical="center" wrapText="1"/>
    </xf>
    <xf numFmtId="0" fontId="41" fillId="2" borderId="20" xfId="0" applyFont="1" applyFill="1" applyBorder="1"/>
    <xf numFmtId="0" fontId="48" fillId="2" borderId="3" xfId="0" applyFont="1" applyFill="1" applyBorder="1"/>
    <xf numFmtId="0" fontId="0" fillId="2" borderId="3" xfId="0" applyFill="1" applyBorder="1"/>
    <xf numFmtId="0" fontId="66" fillId="2" borderId="3" xfId="0" applyFont="1" applyFill="1" applyBorder="1"/>
    <xf numFmtId="0" fontId="46" fillId="2" borderId="3" xfId="0" applyFont="1" applyFill="1" applyBorder="1"/>
    <xf numFmtId="0" fontId="67" fillId="2" borderId="3" xfId="0" applyFont="1" applyFill="1" applyBorder="1" applyAlignment="1">
      <alignment horizontal="center" vertical="center"/>
    </xf>
    <xf numFmtId="0" fontId="67" fillId="2" borderId="3" xfId="0" applyFont="1" applyFill="1" applyBorder="1" applyAlignment="1">
      <alignment horizontal="center" vertical="center" wrapText="1"/>
    </xf>
    <xf numFmtId="0" fontId="0" fillId="2" borderId="11" xfId="0" applyFill="1" applyBorder="1"/>
    <xf numFmtId="0" fontId="0" fillId="2" borderId="12" xfId="0" applyFill="1" applyBorder="1"/>
    <xf numFmtId="0" fontId="48" fillId="2" borderId="17" xfId="0" applyFont="1" applyFill="1" applyBorder="1"/>
    <xf numFmtId="0" fontId="0" fillId="2" borderId="17" xfId="0" applyFill="1" applyBorder="1"/>
    <xf numFmtId="0" fontId="66" fillId="2" borderId="17" xfId="0" applyFont="1" applyFill="1" applyBorder="1"/>
    <xf numFmtId="0" fontId="46" fillId="2" borderId="17" xfId="0" applyFont="1" applyFill="1" applyBorder="1"/>
    <xf numFmtId="0" fontId="67" fillId="2" borderId="17" xfId="0" applyFont="1" applyFill="1" applyBorder="1" applyAlignment="1">
      <alignment horizontal="center" vertical="center"/>
    </xf>
    <xf numFmtId="0" fontId="67" fillId="2" borderId="17" xfId="0" applyFont="1" applyFill="1" applyBorder="1" applyAlignment="1">
      <alignment horizontal="center" vertical="center" wrapText="1"/>
    </xf>
    <xf numFmtId="0" fontId="32" fillId="2" borderId="17" xfId="0" applyFont="1" applyFill="1" applyBorder="1" applyAlignment="1">
      <alignment horizontal="center" vertical="center"/>
    </xf>
    <xf numFmtId="0" fontId="41" fillId="2" borderId="17" xfId="0" applyFont="1" applyFill="1" applyBorder="1" applyAlignment="1">
      <alignment horizontal="center" vertical="center"/>
    </xf>
    <xf numFmtId="0" fontId="0" fillId="2" borderId="22" xfId="0" applyFill="1" applyBorder="1"/>
    <xf numFmtId="0" fontId="41" fillId="2" borderId="23" xfId="0" applyFont="1" applyFill="1" applyBorder="1"/>
    <xf numFmtId="0" fontId="33" fillId="2" borderId="17" xfId="0" applyFont="1" applyFill="1" applyBorder="1"/>
    <xf numFmtId="0" fontId="33" fillId="2" borderId="22" xfId="0" applyFont="1" applyFill="1" applyBorder="1"/>
    <xf numFmtId="0" fontId="31" fillId="2" borderId="23"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41" fillId="2" borderId="0" xfId="0" applyNumberFormat="1" applyFont="1" applyFill="1" applyBorder="1" applyAlignment="1">
      <alignment horizontal="center" vertical="center" wrapText="1"/>
    </xf>
    <xf numFmtId="0" fontId="32" fillId="2" borderId="3" xfId="5" applyFont="1" applyFill="1" applyBorder="1" applyAlignment="1">
      <alignment horizontal="center" vertical="center"/>
    </xf>
    <xf numFmtId="0" fontId="32" fillId="2" borderId="3" xfId="5" applyFont="1" applyFill="1" applyBorder="1"/>
    <xf numFmtId="0" fontId="32" fillId="2" borderId="3" xfId="1" applyFont="1" applyFill="1" applyBorder="1" applyAlignment="1">
      <alignment horizontal="center" vertical="center" wrapText="1"/>
    </xf>
    <xf numFmtId="0" fontId="43" fillId="2" borderId="3" xfId="5" applyFont="1" applyFill="1" applyBorder="1" applyAlignment="1">
      <alignment wrapText="1"/>
    </xf>
    <xf numFmtId="0" fontId="32" fillId="2" borderId="3" xfId="0" applyFont="1" applyFill="1" applyBorder="1" applyAlignment="1">
      <alignment horizontal="center" vertical="top" wrapText="1"/>
    </xf>
    <xf numFmtId="0" fontId="32" fillId="2" borderId="3" xfId="0" applyFont="1" applyFill="1" applyBorder="1"/>
    <xf numFmtId="0" fontId="32" fillId="2" borderId="3" xfId="0" applyFont="1" applyFill="1" applyBorder="1" applyAlignment="1">
      <alignment horizontal="left" vertical="center" wrapText="1"/>
    </xf>
    <xf numFmtId="0" fontId="70" fillId="2" borderId="3" xfId="5" applyFont="1" applyFill="1" applyBorder="1" applyAlignment="1">
      <alignment horizontal="center" vertical="center" wrapText="1"/>
    </xf>
    <xf numFmtId="0" fontId="23" fillId="2" borderId="3" xfId="0" applyFont="1" applyFill="1" applyBorder="1" applyAlignment="1">
      <alignment wrapText="1"/>
    </xf>
    <xf numFmtId="0" fontId="41" fillId="3" borderId="0" xfId="0" applyFont="1" applyFill="1" applyBorder="1" applyAlignment="1">
      <alignment horizontal="center" vertical="center"/>
    </xf>
    <xf numFmtId="0" fontId="28" fillId="2" borderId="3" xfId="0" applyFont="1" applyFill="1" applyBorder="1" applyAlignment="1">
      <alignment horizontal="center" vertical="center" wrapText="1"/>
    </xf>
    <xf numFmtId="0" fontId="65" fillId="2" borderId="3" xfId="0" applyFont="1" applyFill="1" applyBorder="1" applyAlignment="1">
      <alignment horizontal="center" vertical="center" wrapText="1"/>
    </xf>
    <xf numFmtId="14" fontId="31" fillId="2" borderId="0" xfId="0" applyNumberFormat="1" applyFont="1" applyFill="1" applyBorder="1" applyAlignment="1">
      <alignment horizontal="center" vertical="center"/>
    </xf>
    <xf numFmtId="0" fontId="32" fillId="2" borderId="24" xfId="0" applyFont="1" applyFill="1" applyBorder="1" applyAlignment="1">
      <alignment horizontal="center" vertical="center" wrapText="1"/>
    </xf>
    <xf numFmtId="0" fontId="32" fillId="2" borderId="21" xfId="5" applyFont="1" applyFill="1" applyBorder="1" applyAlignment="1">
      <alignment horizontal="center" vertical="center" wrapText="1"/>
    </xf>
    <xf numFmtId="4" fontId="32" fillId="2" borderId="3" xfId="13" applyNumberFormat="1" applyFont="1" applyFill="1" applyBorder="1" applyAlignment="1" applyProtection="1">
      <alignment horizontal="center" vertical="center" wrapText="1"/>
    </xf>
    <xf numFmtId="0" fontId="32" fillId="2" borderId="24" xfId="5"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32" fillId="2" borderId="20" xfId="0" applyNumberFormat="1" applyFont="1" applyFill="1" applyBorder="1" applyAlignment="1">
      <alignment horizontal="center" vertical="center" wrapText="1"/>
    </xf>
    <xf numFmtId="4" fontId="32" fillId="2" borderId="20" xfId="212" applyNumberFormat="1" applyFont="1" applyFill="1" applyBorder="1" applyAlignment="1" applyProtection="1">
      <alignment horizontal="center" vertical="center" wrapText="1"/>
    </xf>
    <xf numFmtId="0" fontId="48" fillId="2" borderId="23" xfId="0" applyFont="1" applyFill="1" applyBorder="1"/>
    <xf numFmtId="0" fontId="48" fillId="2" borderId="20" xfId="0" applyFont="1" applyFill="1" applyBorder="1"/>
    <xf numFmtId="0" fontId="48" fillId="2" borderId="21" xfId="0" applyFont="1" applyFill="1" applyBorder="1"/>
    <xf numFmtId="0" fontId="24" fillId="2" borderId="13" xfId="0" applyFont="1" applyFill="1" applyBorder="1" applyAlignment="1">
      <alignment horizontal="center" vertical="center" wrapText="1"/>
    </xf>
    <xf numFmtId="0" fontId="24" fillId="2" borderId="11" xfId="0" applyFont="1" applyFill="1" applyBorder="1" applyAlignment="1">
      <alignment horizontal="center" vertical="center" wrapText="1"/>
    </xf>
    <xf numFmtId="49" fontId="24" fillId="2" borderId="11" xfId="0" applyNumberFormat="1" applyFont="1" applyFill="1" applyBorder="1" applyAlignment="1">
      <alignment horizontal="center" vertical="center" wrapText="1"/>
    </xf>
    <xf numFmtId="14" fontId="24" fillId="2" borderId="11" xfId="0" applyNumberFormat="1"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4" fillId="2" borderId="11" xfId="0" applyNumberFormat="1" applyFont="1" applyFill="1" applyBorder="1" applyAlignment="1">
      <alignment horizontal="center" vertical="center" wrapText="1"/>
    </xf>
    <xf numFmtId="4" fontId="24" fillId="2" borderId="11" xfId="0" applyNumberFormat="1"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0" fontId="0" fillId="0" borderId="0" xfId="0" applyFont="1" applyFill="1" applyBorder="1"/>
    <xf numFmtId="0" fontId="32" fillId="0"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33" fillId="2" borderId="0" xfId="0" applyFont="1" applyFill="1" applyBorder="1"/>
    <xf numFmtId="0" fontId="0" fillId="0" borderId="1" xfId="0" applyFont="1" applyFill="1" applyBorder="1"/>
    <xf numFmtId="0" fontId="24" fillId="2" borderId="20" xfId="0" applyFont="1" applyFill="1" applyBorder="1" applyAlignment="1">
      <alignment horizontal="center" vertical="center" wrapText="1"/>
    </xf>
    <xf numFmtId="49" fontId="24" fillId="2" borderId="20" xfId="0" applyNumberFormat="1" applyFont="1" applyFill="1" applyBorder="1" applyAlignment="1">
      <alignment horizontal="center" vertical="center" wrapText="1"/>
    </xf>
    <xf numFmtId="14" fontId="24" fillId="2" borderId="20" xfId="0" applyNumberFormat="1" applyFont="1" applyFill="1" applyBorder="1" applyAlignment="1">
      <alignment horizontal="center" vertical="center" wrapText="1"/>
    </xf>
    <xf numFmtId="14" fontId="24" fillId="3" borderId="20" xfId="0" applyNumberFormat="1" applyFont="1" applyFill="1" applyBorder="1" applyAlignment="1">
      <alignment horizontal="center" vertical="center" wrapText="1"/>
    </xf>
    <xf numFmtId="4" fontId="24" fillId="2" borderId="20" xfId="0" applyNumberFormat="1" applyFont="1" applyFill="1" applyBorder="1" applyAlignment="1">
      <alignment horizontal="center" vertical="center" wrapText="1"/>
    </xf>
    <xf numFmtId="0" fontId="24" fillId="2" borderId="20" xfId="0" applyNumberFormat="1" applyFont="1" applyFill="1" applyBorder="1" applyAlignment="1">
      <alignment horizontal="center" vertical="center" wrapText="1"/>
    </xf>
    <xf numFmtId="0" fontId="24" fillId="3" borderId="20" xfId="0" applyFont="1" applyFill="1" applyBorder="1" applyAlignment="1">
      <alignment horizontal="center" vertical="center" wrapText="1"/>
    </xf>
    <xf numFmtId="0" fontId="70" fillId="0" borderId="7" xfId="0" applyFont="1" applyFill="1" applyBorder="1" applyAlignment="1">
      <alignment horizontal="center" vertical="center"/>
    </xf>
    <xf numFmtId="0" fontId="32" fillId="0" borderId="8" xfId="0" applyFont="1" applyFill="1" applyBorder="1" applyAlignment="1">
      <alignment horizontal="center" vertical="center" wrapText="1"/>
    </xf>
    <xf numFmtId="14" fontId="32" fillId="3" borderId="8" xfId="0" applyNumberFormat="1" applyFont="1" applyFill="1" applyBorder="1" applyAlignment="1">
      <alignment horizontal="center" vertical="center" wrapText="1"/>
    </xf>
    <xf numFmtId="1" fontId="32" fillId="0" borderId="8" xfId="0" applyNumberFormat="1" applyFont="1" applyFill="1" applyBorder="1" applyAlignment="1">
      <alignment horizontal="center" vertical="center" wrapText="1"/>
    </xf>
    <xf numFmtId="4" fontId="32" fillId="0" borderId="8" xfId="0" applyNumberFormat="1" applyFont="1" applyFill="1" applyBorder="1" applyAlignment="1">
      <alignment horizontal="center" vertical="center" wrapText="1"/>
    </xf>
    <xf numFmtId="0" fontId="0" fillId="0" borderId="8" xfId="0" applyFont="1" applyFill="1" applyBorder="1"/>
    <xf numFmtId="0" fontId="0" fillId="0" borderId="9" xfId="0" applyFont="1" applyFill="1" applyBorder="1"/>
    <xf numFmtId="0" fontId="70" fillId="0" borderId="4" xfId="0" applyFont="1" applyFill="1" applyBorder="1" applyAlignment="1">
      <alignment horizontal="center" vertical="center"/>
    </xf>
    <xf numFmtId="0" fontId="0" fillId="0" borderId="3" xfId="0" applyFont="1" applyFill="1" applyBorder="1"/>
    <xf numFmtId="0" fontId="70" fillId="0" borderId="13" xfId="0" applyFont="1" applyFill="1" applyBorder="1" applyAlignment="1">
      <alignment horizontal="center" vertical="center"/>
    </xf>
    <xf numFmtId="0" fontId="32" fillId="0" borderId="11" xfId="0" applyFont="1" applyFill="1" applyBorder="1" applyAlignment="1">
      <alignment horizontal="center" vertical="center" wrapText="1"/>
    </xf>
    <xf numFmtId="14" fontId="32" fillId="3" borderId="11" xfId="0" applyNumberFormat="1" applyFont="1" applyFill="1" applyBorder="1" applyAlignment="1">
      <alignment horizontal="center" vertical="center" wrapText="1"/>
    </xf>
    <xf numFmtId="1" fontId="32" fillId="0" borderId="11" xfId="0" applyNumberFormat="1" applyFont="1" applyFill="1" applyBorder="1" applyAlignment="1">
      <alignment horizontal="center" vertical="center" wrapText="1"/>
    </xf>
    <xf numFmtId="4" fontId="32" fillId="0" borderId="11" xfId="0" applyNumberFormat="1" applyFont="1" applyFill="1" applyBorder="1" applyAlignment="1">
      <alignment horizontal="center" vertical="center" wrapText="1"/>
    </xf>
    <xf numFmtId="0" fontId="0" fillId="0" borderId="11" xfId="0" applyFont="1" applyFill="1" applyBorder="1"/>
    <xf numFmtId="0" fontId="0" fillId="0" borderId="26" xfId="0" applyFont="1" applyFill="1" applyBorder="1"/>
    <xf numFmtId="0" fontId="0" fillId="0" borderId="27" xfId="0" applyFont="1" applyFill="1" applyBorder="1"/>
    <xf numFmtId="0" fontId="0" fillId="0" borderId="28" xfId="0" applyFont="1" applyFill="1" applyBorder="1"/>
    <xf numFmtId="0" fontId="24" fillId="2" borderId="29"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0" fillId="0" borderId="7" xfId="0" applyFont="1" applyFill="1" applyBorder="1"/>
    <xf numFmtId="0" fontId="0" fillId="0" borderId="4" xfId="0" applyFont="1" applyFill="1" applyBorder="1"/>
    <xf numFmtId="0" fontId="56" fillId="3" borderId="1" xfId="1" applyFont="1" applyFill="1" applyBorder="1" applyAlignment="1">
      <alignment horizontal="center" vertical="center" wrapText="1"/>
    </xf>
    <xf numFmtId="0" fontId="22" fillId="3" borderId="5" xfId="0" applyFont="1" applyFill="1" applyBorder="1" applyAlignment="1">
      <alignment horizontal="center" wrapText="1"/>
    </xf>
    <xf numFmtId="0" fontId="22" fillId="3" borderId="6" xfId="0" applyFont="1" applyFill="1" applyBorder="1" applyAlignment="1">
      <alignment horizontal="center" wrapText="1"/>
    </xf>
    <xf numFmtId="0" fontId="22" fillId="3" borderId="2" xfId="0" applyFont="1" applyFill="1" applyBorder="1" applyAlignment="1">
      <alignment horizontal="center" wrapText="1"/>
    </xf>
    <xf numFmtId="0" fontId="53" fillId="3" borderId="7" xfId="0" applyFont="1" applyFill="1" applyBorder="1" applyAlignment="1">
      <alignment horizontal="center"/>
    </xf>
    <xf numFmtId="0" fontId="53" fillId="3" borderId="8" xfId="0" applyFont="1" applyFill="1" applyBorder="1" applyAlignment="1">
      <alignment horizontal="center"/>
    </xf>
    <xf numFmtId="0" fontId="53" fillId="3" borderId="9" xfId="0" applyFont="1" applyFill="1" applyBorder="1" applyAlignment="1">
      <alignment horizontal="center"/>
    </xf>
  </cellXfs>
  <cellStyles count="216">
    <cellStyle name="Грошовий" xfId="215" builtinId="4"/>
    <cellStyle name="Звичайний" xfId="0" builtinId="0"/>
    <cellStyle name="Звичайний 2" xfId="11"/>
    <cellStyle name="Звичайний 3" xfId="41"/>
    <cellStyle name="Звичайний 4" xfId="114"/>
    <cellStyle name="Звичайний 5" xfId="213"/>
    <cellStyle name="Обычный 2" xfId="1"/>
    <cellStyle name="Обычный 2 2" xfId="210"/>
    <cellStyle name="Обычный 2 7" xfId="142"/>
    <cellStyle name="Обычный 2_Погодинка зведена" xfId="208"/>
    <cellStyle name="Обычный 3" xfId="5"/>
    <cellStyle name="Обычный 3 10" xfId="63"/>
    <cellStyle name="Обычный 3 10 2" xfId="189"/>
    <cellStyle name="Обычный 3 11" xfId="73"/>
    <cellStyle name="Обычный 3 11 2" xfId="199"/>
    <cellStyle name="Обычный 3 12" xfId="81"/>
    <cellStyle name="Обычный 3 13" xfId="83"/>
    <cellStyle name="Обычный 3 14" xfId="94"/>
    <cellStyle name="Обычный 3 15" xfId="104"/>
    <cellStyle name="Обычный 3 16" xfId="116"/>
    <cellStyle name="Обычный 3 17" xfId="126"/>
    <cellStyle name="Обычный 3 18" xfId="134"/>
    <cellStyle name="Обычный 3 19" xfId="143"/>
    <cellStyle name="Обычный 3 2" xfId="9"/>
    <cellStyle name="Обычный 3 2 10" xfId="105"/>
    <cellStyle name="Обычный 3 2 11" xfId="118"/>
    <cellStyle name="Обычный 3 2 12" xfId="128"/>
    <cellStyle name="Обычный 3 2 13" xfId="136"/>
    <cellStyle name="Обычный 3 2 14" xfId="145"/>
    <cellStyle name="Обычный 3 2 2" xfId="23"/>
    <cellStyle name="Обычный 3 2 2 2" xfId="152"/>
    <cellStyle name="Обычный 3 2 3" xfId="35"/>
    <cellStyle name="Обычный 3 2 3 2" xfId="163"/>
    <cellStyle name="Обычный 3 2 4" xfId="43"/>
    <cellStyle name="Обычный 3 2 4 2" xfId="170"/>
    <cellStyle name="Обычный 3 2 5" xfId="55"/>
    <cellStyle name="Обычный 3 2 5 2" xfId="181"/>
    <cellStyle name="Обычный 3 2 6" xfId="65"/>
    <cellStyle name="Обычный 3 2 6 2" xfId="191"/>
    <cellStyle name="Обычный 3 2 7" xfId="74"/>
    <cellStyle name="Обычный 3 2 7 2" xfId="200"/>
    <cellStyle name="Обычный 3 2 8" xfId="85"/>
    <cellStyle name="Обычный 3 2 9" xfId="96"/>
    <cellStyle name="Обычный 3 3" xfId="14"/>
    <cellStyle name="Обычный 3 3 10" xfId="106"/>
    <cellStyle name="Обычный 3 3 11" xfId="120"/>
    <cellStyle name="Обычный 3 3 12" xfId="130"/>
    <cellStyle name="Обычный 3 3 13" xfId="138"/>
    <cellStyle name="Обычный 3 3 14" xfId="147"/>
    <cellStyle name="Обычный 3 3 2" xfId="24"/>
    <cellStyle name="Обычный 3 3 2 2" xfId="153"/>
    <cellStyle name="Обычный 3 3 3" xfId="37"/>
    <cellStyle name="Обычный 3 3 3 2" xfId="165"/>
    <cellStyle name="Обычный 3 3 4" xfId="44"/>
    <cellStyle name="Обычный 3 3 4 2" xfId="171"/>
    <cellStyle name="Обычный 3 3 5" xfId="57"/>
    <cellStyle name="Обычный 3 3 5 2" xfId="183"/>
    <cellStyle name="Обычный 3 3 6" xfId="67"/>
    <cellStyle name="Обычный 3 3 6 2" xfId="193"/>
    <cellStyle name="Обычный 3 3 7" xfId="75"/>
    <cellStyle name="Обычный 3 3 7 2" xfId="201"/>
    <cellStyle name="Обычный 3 3 8" xfId="87"/>
    <cellStyle name="Обычный 3 3 9" xfId="98"/>
    <cellStyle name="Обычный 3 4" xfId="20"/>
    <cellStyle name="Обычный 3 4 10" xfId="107"/>
    <cellStyle name="Обычный 3 4 11" xfId="122"/>
    <cellStyle name="Обычный 3 4 12" xfId="132"/>
    <cellStyle name="Обычный 3 4 13" xfId="140"/>
    <cellStyle name="Обычный 3 4 14" xfId="149"/>
    <cellStyle name="Обычный 3 4 2" xfId="25"/>
    <cellStyle name="Обычный 3 4 2 2" xfId="154"/>
    <cellStyle name="Обычный 3 4 3" xfId="39"/>
    <cellStyle name="Обычный 3 4 3 2" xfId="167"/>
    <cellStyle name="Обычный 3 4 4" xfId="45"/>
    <cellStyle name="Обычный 3 4 4 2" xfId="172"/>
    <cellStyle name="Обычный 3 4 5" xfId="59"/>
    <cellStyle name="Обычный 3 4 5 2" xfId="185"/>
    <cellStyle name="Обычный 3 4 6" xfId="69"/>
    <cellStyle name="Обычный 3 4 6 2" xfId="195"/>
    <cellStyle name="Обычный 3 4 7" xfId="76"/>
    <cellStyle name="Обычный 3 4 7 2" xfId="202"/>
    <cellStyle name="Обычный 3 4 8" xfId="89"/>
    <cellStyle name="Обычный 3 4 9" xfId="100"/>
    <cellStyle name="Обычный 3 5" xfId="26"/>
    <cellStyle name="Обычный 3 5 2" xfId="50"/>
    <cellStyle name="Обычный 3 5 2 2" xfId="177"/>
    <cellStyle name="Обычный 3 5 3" xfId="61"/>
    <cellStyle name="Обычный 3 5 3 2" xfId="187"/>
    <cellStyle name="Обычный 3 5 4" xfId="71"/>
    <cellStyle name="Обычный 3 5 4 2" xfId="197"/>
    <cellStyle name="Обычный 3 5 5" xfId="91"/>
    <cellStyle name="Обычный 3 5 6" xfId="102"/>
    <cellStyle name="Обычный 3 5 7" xfId="108"/>
    <cellStyle name="Обычный 3 5 8" xfId="124"/>
    <cellStyle name="Обычный 3 5 9" xfId="155"/>
    <cellStyle name="Обычный 3 6" xfId="22"/>
    <cellStyle name="Обычный 3 6 2" xfId="151"/>
    <cellStyle name="Обычный 3 7" xfId="33"/>
    <cellStyle name="Обычный 3 7 2" xfId="161"/>
    <cellStyle name="Обычный 3 8" xfId="42"/>
    <cellStyle name="Обычный 3 8 2" xfId="169"/>
    <cellStyle name="Обычный 3 9" xfId="53"/>
    <cellStyle name="Обычный 3 9 2" xfId="179"/>
    <cellStyle name="Обычный 4" xfId="7"/>
    <cellStyle name="Обычный 4 10" xfId="64"/>
    <cellStyle name="Обычный 4 10 2" xfId="190"/>
    <cellStyle name="Обычный 4 11" xfId="77"/>
    <cellStyle name="Обычный 4 11 2" xfId="203"/>
    <cellStyle name="Обычный 4 12" xfId="82"/>
    <cellStyle name="Обычный 4 13" xfId="84"/>
    <cellStyle name="Обычный 4 14" xfId="95"/>
    <cellStyle name="Обычный 4 15" xfId="109"/>
    <cellStyle name="Обычный 4 16" xfId="117"/>
    <cellStyle name="Обычный 4 17" xfId="127"/>
    <cellStyle name="Обычный 4 18" xfId="135"/>
    <cellStyle name="Обычный 4 19" xfId="144"/>
    <cellStyle name="Обычный 4 2" xfId="10"/>
    <cellStyle name="Обычный 4 2 10" xfId="110"/>
    <cellStyle name="Обычный 4 2 11" xfId="119"/>
    <cellStyle name="Обычный 4 2 12" xfId="129"/>
    <cellStyle name="Обычный 4 2 13" xfId="137"/>
    <cellStyle name="Обычный 4 2 14" xfId="146"/>
    <cellStyle name="Обычный 4 2 2" xfId="28"/>
    <cellStyle name="Обычный 4 2 2 2" xfId="157"/>
    <cellStyle name="Обычный 4 2 3" xfId="36"/>
    <cellStyle name="Обычный 4 2 3 2" xfId="164"/>
    <cellStyle name="Обычный 4 2 4" xfId="47"/>
    <cellStyle name="Обычный 4 2 4 2" xfId="174"/>
    <cellStyle name="Обычный 4 2 5" xfId="56"/>
    <cellStyle name="Обычный 4 2 5 2" xfId="182"/>
    <cellStyle name="Обычный 4 2 6" xfId="66"/>
    <cellStyle name="Обычный 4 2 6 2" xfId="192"/>
    <cellStyle name="Обычный 4 2 7" xfId="78"/>
    <cellStyle name="Обычный 4 2 7 2" xfId="204"/>
    <cellStyle name="Обычный 4 2 8" xfId="86"/>
    <cellStyle name="Обычный 4 2 9" xfId="97"/>
    <cellStyle name="Обычный 4 3" xfId="15"/>
    <cellStyle name="Обычный 4 3 10" xfId="111"/>
    <cellStyle name="Обычный 4 3 11" xfId="121"/>
    <cellStyle name="Обычный 4 3 12" xfId="131"/>
    <cellStyle name="Обычный 4 3 13" xfId="139"/>
    <cellStyle name="Обычный 4 3 14" xfId="148"/>
    <cellStyle name="Обычный 4 3 2" xfId="29"/>
    <cellStyle name="Обычный 4 3 2 2" xfId="158"/>
    <cellStyle name="Обычный 4 3 3" xfId="38"/>
    <cellStyle name="Обычный 4 3 3 2" xfId="166"/>
    <cellStyle name="Обычный 4 3 4" xfId="48"/>
    <cellStyle name="Обычный 4 3 4 2" xfId="175"/>
    <cellStyle name="Обычный 4 3 5" xfId="58"/>
    <cellStyle name="Обычный 4 3 5 2" xfId="184"/>
    <cellStyle name="Обычный 4 3 6" xfId="68"/>
    <cellStyle name="Обычный 4 3 6 2" xfId="194"/>
    <cellStyle name="Обычный 4 3 7" xfId="79"/>
    <cellStyle name="Обычный 4 3 7 2" xfId="205"/>
    <cellStyle name="Обычный 4 3 8" xfId="88"/>
    <cellStyle name="Обычный 4 3 9" xfId="99"/>
    <cellStyle name="Обычный 4 4" xfId="21"/>
    <cellStyle name="Обычный 4 4 10" xfId="112"/>
    <cellStyle name="Обычный 4 4 11" xfId="123"/>
    <cellStyle name="Обычный 4 4 12" xfId="133"/>
    <cellStyle name="Обычный 4 4 13" xfId="141"/>
    <cellStyle name="Обычный 4 4 14" xfId="150"/>
    <cellStyle name="Обычный 4 4 2" xfId="30"/>
    <cellStyle name="Обычный 4 4 2 2" xfId="159"/>
    <cellStyle name="Обычный 4 4 3" xfId="40"/>
    <cellStyle name="Обычный 4 4 3 2" xfId="168"/>
    <cellStyle name="Обычный 4 4 4" xfId="49"/>
    <cellStyle name="Обычный 4 4 4 2" xfId="176"/>
    <cellStyle name="Обычный 4 4 5" xfId="60"/>
    <cellStyle name="Обычный 4 4 5 2" xfId="186"/>
    <cellStyle name="Обычный 4 4 6" xfId="70"/>
    <cellStyle name="Обычный 4 4 6 2" xfId="196"/>
    <cellStyle name="Обычный 4 4 7" xfId="80"/>
    <cellStyle name="Обычный 4 4 7 2" xfId="206"/>
    <cellStyle name="Обычный 4 4 8" xfId="90"/>
    <cellStyle name="Обычный 4 4 9" xfId="101"/>
    <cellStyle name="Обычный 4 5" xfId="31"/>
    <cellStyle name="Обычный 4 5 2" xfId="51"/>
    <cellStyle name="Обычный 4 5 2 2" xfId="178"/>
    <cellStyle name="Обычный 4 5 3" xfId="62"/>
    <cellStyle name="Обычный 4 5 3 2" xfId="188"/>
    <cellStyle name="Обычный 4 5 4" xfId="72"/>
    <cellStyle name="Обычный 4 5 4 2" xfId="198"/>
    <cellStyle name="Обычный 4 5 5" xfId="92"/>
    <cellStyle name="Обычный 4 5 6" xfId="103"/>
    <cellStyle name="Обычный 4 5 7" xfId="113"/>
    <cellStyle name="Обычный 4 5 8" xfId="125"/>
    <cellStyle name="Обычный 4 5 9" xfId="160"/>
    <cellStyle name="Обычный 4 6" xfId="27"/>
    <cellStyle name="Обычный 4 6 2" xfId="156"/>
    <cellStyle name="Обычный 4 7" xfId="34"/>
    <cellStyle name="Обычный 4 7 2" xfId="162"/>
    <cellStyle name="Обычный 4 8" xfId="46"/>
    <cellStyle name="Обычный 4 8 2" xfId="173"/>
    <cellStyle name="Обычный 4 9" xfId="54"/>
    <cellStyle name="Обычный 4 9 2" xfId="180"/>
    <cellStyle name="Обычный 5" xfId="209"/>
    <cellStyle name="Обычный_Лист1" xfId="207"/>
    <cellStyle name="Процентный 2" xfId="4"/>
    <cellStyle name="Процентный 2 2" xfId="16"/>
    <cellStyle name="Финансовый 2" xfId="2"/>
    <cellStyle name="Финансовый 2 2" xfId="3"/>
    <cellStyle name="Финансовый 2 2 2" xfId="211"/>
    <cellStyle name="Финансовый 2 3" xfId="13"/>
    <cellStyle name="Финансовый 2 4" xfId="18"/>
    <cellStyle name="Финансовый 2 5" xfId="214"/>
    <cellStyle name="Финансовый 3" xfId="6"/>
    <cellStyle name="Финансовый 3 2" xfId="19"/>
    <cellStyle name="Финансовый 4" xfId="8"/>
    <cellStyle name="Фінансовий 2" xfId="12"/>
    <cellStyle name="Фінансовий 2 2" xfId="32"/>
    <cellStyle name="Фінансовий 3" xfId="17"/>
    <cellStyle name="Фінансовий 4" xfId="52"/>
    <cellStyle name="Фінансовий 4 2" xfId="212"/>
    <cellStyle name="Фінансовий 5" xfId="93"/>
    <cellStyle name="Фінансовий 6" xfId="115"/>
  </cellStyles>
  <dxfs count="0"/>
  <tableStyles count="0" defaultTableStyle="TableStyleMedium9" defaultPivotStyle="PivotStyleMedium7"/>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809"/>
  <sheetViews>
    <sheetView tabSelected="1" zoomScale="77" zoomScaleNormal="77" workbookViewId="0">
      <pane ySplit="4" topLeftCell="A5" activePane="bottomLeft" state="frozen"/>
      <selection pane="bottomLeft" activeCell="N5" sqref="N5"/>
    </sheetView>
  </sheetViews>
  <sheetFormatPr defaultColWidth="9.125" defaultRowHeight="12.75" x14ac:dyDescent="0.25"/>
  <cols>
    <col min="1" max="1" width="6.375" style="215" customWidth="1"/>
    <col min="2" max="2" width="7" style="63" customWidth="1"/>
    <col min="3" max="9" width="10.625" style="63" customWidth="1"/>
    <col min="10" max="10" width="11.75" style="63" customWidth="1"/>
    <col min="11" max="11" width="12.125" style="63" customWidth="1"/>
    <col min="12" max="12" width="9.625" style="63" customWidth="1"/>
    <col min="13" max="13" width="14.125" style="63" customWidth="1"/>
    <col min="14" max="14" width="16.125" style="63" customWidth="1"/>
    <col min="15" max="15" width="12.875" style="63" customWidth="1"/>
    <col min="16" max="16" width="8.125" style="63" customWidth="1"/>
    <col min="17" max="17" width="7.125" style="63" customWidth="1"/>
    <col min="18" max="18" width="7.375" style="63" customWidth="1"/>
    <col min="19" max="19" width="17.375" style="63" customWidth="1"/>
    <col min="20" max="20" width="9.625" style="64" customWidth="1"/>
    <col min="21" max="21" width="6.625" style="63" customWidth="1"/>
    <col min="22" max="22" width="10.625" style="64" customWidth="1"/>
    <col min="23" max="23" width="12.625" style="63" customWidth="1"/>
    <col min="24" max="24" width="14.125" style="63" customWidth="1"/>
    <col min="25" max="25" width="9.5" style="63" customWidth="1"/>
    <col min="26" max="26" width="6.625" style="63" customWidth="1"/>
    <col min="27" max="27" width="8.625" style="63" customWidth="1"/>
    <col min="28" max="28" width="9.625" style="63" customWidth="1"/>
    <col min="29" max="29" width="13.625" style="63" customWidth="1"/>
    <col min="30" max="30" width="20.625" style="63" customWidth="1"/>
    <col min="31" max="31" width="10.875" style="63" customWidth="1"/>
    <col min="32" max="33" width="9.125" style="63" customWidth="1"/>
    <col min="34" max="34" width="9.125" style="64" customWidth="1"/>
    <col min="35" max="36" width="9.125" style="63" customWidth="1"/>
    <col min="37" max="37" width="9.125" style="215" customWidth="1"/>
    <col min="38" max="47" width="9.125" style="215"/>
    <col min="48" max="16384" width="9.125" style="63"/>
  </cols>
  <sheetData>
    <row r="2" spans="1:36" ht="15.75" x14ac:dyDescent="0.25">
      <c r="B2" s="750" t="s">
        <v>629</v>
      </c>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row>
    <row r="3" spans="1:36" ht="102" x14ac:dyDescent="0.25">
      <c r="B3" s="299" t="s">
        <v>46</v>
      </c>
      <c r="C3" s="270" t="s">
        <v>45</v>
      </c>
      <c r="D3" s="271" t="s">
        <v>44</v>
      </c>
      <c r="E3" s="272" t="s">
        <v>43</v>
      </c>
      <c r="F3" s="272" t="s">
        <v>42</v>
      </c>
      <c r="G3" s="272" t="s">
        <v>41</v>
      </c>
      <c r="H3" s="272" t="s">
        <v>40</v>
      </c>
      <c r="I3" s="273" t="s">
        <v>39</v>
      </c>
      <c r="J3" s="273" t="s">
        <v>304</v>
      </c>
      <c r="K3" s="273" t="s">
        <v>38</v>
      </c>
      <c r="L3" s="273" t="s">
        <v>1705</v>
      </c>
      <c r="M3" s="273" t="s">
        <v>37</v>
      </c>
      <c r="N3" s="273" t="s">
        <v>36</v>
      </c>
      <c r="O3" s="273" t="s">
        <v>35</v>
      </c>
      <c r="P3" s="273" t="s">
        <v>34</v>
      </c>
      <c r="Q3" s="273" t="s">
        <v>1706</v>
      </c>
      <c r="R3" s="273" t="s">
        <v>32</v>
      </c>
      <c r="S3" s="273" t="s">
        <v>31</v>
      </c>
      <c r="T3" s="274" t="s">
        <v>30</v>
      </c>
      <c r="U3" s="273" t="s">
        <v>29</v>
      </c>
      <c r="V3" s="275" t="s">
        <v>1707</v>
      </c>
      <c r="W3" s="276" t="s">
        <v>28</v>
      </c>
      <c r="X3" s="277" t="s">
        <v>1704</v>
      </c>
      <c r="Y3" s="271" t="s">
        <v>27</v>
      </c>
      <c r="Z3" s="273" t="s">
        <v>26</v>
      </c>
      <c r="AA3" s="273" t="s">
        <v>25</v>
      </c>
      <c r="AB3" s="273" t="s">
        <v>24</v>
      </c>
      <c r="AC3" s="273" t="s">
        <v>23</v>
      </c>
      <c r="AD3" s="273" t="s">
        <v>4</v>
      </c>
      <c r="AE3" s="278" t="s">
        <v>247</v>
      </c>
      <c r="AF3" s="278" t="s">
        <v>248</v>
      </c>
      <c r="AG3" s="278" t="s">
        <v>249</v>
      </c>
      <c r="AH3" s="473" t="s">
        <v>250</v>
      </c>
      <c r="AI3" s="278" t="s">
        <v>251</v>
      </c>
      <c r="AJ3" s="278" t="s">
        <v>252</v>
      </c>
    </row>
    <row r="4" spans="1:36" ht="13.5" thickBot="1" x14ac:dyDescent="0.3">
      <c r="B4" s="296">
        <v>1</v>
      </c>
      <c r="C4" s="279">
        <v>2</v>
      </c>
      <c r="D4" s="279">
        <v>3</v>
      </c>
      <c r="E4" s="279">
        <v>4</v>
      </c>
      <c r="F4" s="279">
        <v>5</v>
      </c>
      <c r="G4" s="279">
        <v>6</v>
      </c>
      <c r="H4" s="279">
        <v>7</v>
      </c>
      <c r="I4" s="279">
        <v>8</v>
      </c>
      <c r="J4" s="279"/>
      <c r="K4" s="279">
        <v>9</v>
      </c>
      <c r="L4" s="279">
        <v>10</v>
      </c>
      <c r="M4" s="279">
        <v>11</v>
      </c>
      <c r="N4" s="279">
        <v>12</v>
      </c>
      <c r="O4" s="279">
        <v>13</v>
      </c>
      <c r="P4" s="279">
        <v>14</v>
      </c>
      <c r="Q4" s="279">
        <v>15</v>
      </c>
      <c r="R4" s="279">
        <v>16</v>
      </c>
      <c r="S4" s="279">
        <v>17</v>
      </c>
      <c r="T4" s="280">
        <v>18</v>
      </c>
      <c r="U4" s="279">
        <v>19</v>
      </c>
      <c r="V4" s="280">
        <v>20</v>
      </c>
      <c r="W4" s="279">
        <v>21</v>
      </c>
      <c r="X4" s="279">
        <v>22</v>
      </c>
      <c r="Y4" s="279">
        <v>23</v>
      </c>
      <c r="Z4" s="279">
        <v>24</v>
      </c>
      <c r="AA4" s="279">
        <v>25</v>
      </c>
      <c r="AB4" s="279">
        <v>26</v>
      </c>
      <c r="AC4" s="279">
        <v>27</v>
      </c>
      <c r="AD4" s="279">
        <v>28</v>
      </c>
      <c r="AE4" s="279">
        <v>29</v>
      </c>
      <c r="AF4" s="279">
        <v>30</v>
      </c>
      <c r="AG4" s="279">
        <v>31</v>
      </c>
      <c r="AH4" s="474">
        <v>32</v>
      </c>
      <c r="AI4" s="279">
        <v>33</v>
      </c>
      <c r="AJ4" s="279">
        <v>34</v>
      </c>
    </row>
    <row r="5" spans="1:36" s="715" customFormat="1" ht="89.25" x14ac:dyDescent="0.25">
      <c r="A5" s="716"/>
      <c r="B5" s="728">
        <v>1</v>
      </c>
      <c r="C5" s="729" t="s">
        <v>4696</v>
      </c>
      <c r="D5" s="729" t="s">
        <v>4609</v>
      </c>
      <c r="E5" s="729" t="s">
        <v>4610</v>
      </c>
      <c r="F5" s="730">
        <v>43200</v>
      </c>
      <c r="G5" s="729" t="s">
        <v>2026</v>
      </c>
      <c r="H5" s="729" t="s">
        <v>4611</v>
      </c>
      <c r="I5" s="729" t="s">
        <v>4612</v>
      </c>
      <c r="J5" s="729" t="s">
        <v>211</v>
      </c>
      <c r="K5" s="729" t="s">
        <v>98</v>
      </c>
      <c r="L5" s="729" t="s">
        <v>75</v>
      </c>
      <c r="M5" s="729" t="s">
        <v>4613</v>
      </c>
      <c r="N5" s="729" t="s">
        <v>4614</v>
      </c>
      <c r="O5" s="729" t="s">
        <v>4615</v>
      </c>
      <c r="P5" s="729" t="s">
        <v>195</v>
      </c>
      <c r="Q5" s="729" t="s">
        <v>4616</v>
      </c>
      <c r="R5" s="729" t="s">
        <v>4617</v>
      </c>
      <c r="S5" s="729" t="s">
        <v>4618</v>
      </c>
      <c r="T5" s="729">
        <v>2</v>
      </c>
      <c r="U5" s="731">
        <v>40</v>
      </c>
      <c r="V5" s="732">
        <v>1833.33</v>
      </c>
      <c r="W5" s="729" t="s">
        <v>57</v>
      </c>
      <c r="X5" s="732">
        <v>55000</v>
      </c>
      <c r="Y5" s="729" t="s">
        <v>96</v>
      </c>
      <c r="Z5" s="732"/>
      <c r="AA5" s="733"/>
      <c r="AB5" s="609" t="s">
        <v>179</v>
      </c>
      <c r="AC5" s="729"/>
      <c r="AD5" s="743"/>
      <c r="AE5" s="748"/>
      <c r="AF5" s="733"/>
      <c r="AG5" s="733"/>
      <c r="AH5" s="733"/>
      <c r="AI5" s="733"/>
      <c r="AJ5" s="734"/>
    </row>
    <row r="6" spans="1:36" s="715" customFormat="1" ht="89.25" x14ac:dyDescent="0.25">
      <c r="A6" s="716"/>
      <c r="B6" s="735">
        <v>2</v>
      </c>
      <c r="C6" s="45" t="s">
        <v>3067</v>
      </c>
      <c r="D6" s="45" t="s">
        <v>3068</v>
      </c>
      <c r="E6" s="45" t="s">
        <v>4610</v>
      </c>
      <c r="F6" s="62">
        <v>43200</v>
      </c>
      <c r="G6" s="45" t="s">
        <v>4619</v>
      </c>
      <c r="H6" s="45" t="s">
        <v>4620</v>
      </c>
      <c r="I6" s="45" t="s">
        <v>2141</v>
      </c>
      <c r="J6" s="45" t="s">
        <v>211</v>
      </c>
      <c r="K6" s="45" t="s">
        <v>98</v>
      </c>
      <c r="L6" s="45" t="s">
        <v>75</v>
      </c>
      <c r="M6" s="45" t="s">
        <v>4613</v>
      </c>
      <c r="N6" s="45" t="s">
        <v>4621</v>
      </c>
      <c r="O6" s="45" t="s">
        <v>4622</v>
      </c>
      <c r="P6" s="45" t="s">
        <v>195</v>
      </c>
      <c r="Q6" s="45" t="s">
        <v>4616</v>
      </c>
      <c r="R6" s="45" t="s">
        <v>4623</v>
      </c>
      <c r="S6" s="45" t="s">
        <v>4624</v>
      </c>
      <c r="T6" s="45">
        <v>22.47</v>
      </c>
      <c r="U6" s="714">
        <v>2</v>
      </c>
      <c r="V6" s="358">
        <v>637.28</v>
      </c>
      <c r="W6" s="45" t="s">
        <v>57</v>
      </c>
      <c r="X6" s="358">
        <v>382370</v>
      </c>
      <c r="Y6" s="45" t="s">
        <v>96</v>
      </c>
      <c r="Z6" s="358"/>
      <c r="AA6" s="720"/>
      <c r="AB6" s="609" t="s">
        <v>179</v>
      </c>
      <c r="AC6" s="45"/>
      <c r="AD6" s="744"/>
      <c r="AE6" s="749"/>
      <c r="AF6" s="720"/>
      <c r="AG6" s="720"/>
      <c r="AH6" s="720"/>
      <c r="AI6" s="720"/>
      <c r="AJ6" s="736"/>
    </row>
    <row r="7" spans="1:36" s="715" customFormat="1" ht="114.75" x14ac:dyDescent="0.25">
      <c r="A7" s="716"/>
      <c r="B7" s="735">
        <v>3</v>
      </c>
      <c r="C7" s="45" t="s">
        <v>4697</v>
      </c>
      <c r="D7" s="45" t="s">
        <v>4625</v>
      </c>
      <c r="E7" s="45" t="s">
        <v>4610</v>
      </c>
      <c r="F7" s="62">
        <v>43200</v>
      </c>
      <c r="G7" s="45" t="s">
        <v>4626</v>
      </c>
      <c r="H7" s="45" t="s">
        <v>4627</v>
      </c>
      <c r="I7" s="45" t="s">
        <v>4628</v>
      </c>
      <c r="J7" s="45" t="s">
        <v>211</v>
      </c>
      <c r="K7" s="45" t="s">
        <v>98</v>
      </c>
      <c r="L7" s="45" t="s">
        <v>75</v>
      </c>
      <c r="M7" s="45" t="s">
        <v>4613</v>
      </c>
      <c r="N7" s="45" t="s">
        <v>4629</v>
      </c>
      <c r="O7" s="45" t="s">
        <v>4630</v>
      </c>
      <c r="P7" s="45" t="s">
        <v>195</v>
      </c>
      <c r="Q7" s="45" t="s">
        <v>4616</v>
      </c>
      <c r="R7" s="45" t="s">
        <v>4631</v>
      </c>
      <c r="S7" s="45" t="s">
        <v>4632</v>
      </c>
      <c r="T7" s="45">
        <v>105.4</v>
      </c>
      <c r="U7" s="714" t="s">
        <v>4633</v>
      </c>
      <c r="V7" s="358">
        <v>7793.1</v>
      </c>
      <c r="W7" s="45" t="s">
        <v>57</v>
      </c>
      <c r="X7" s="358"/>
      <c r="Y7" s="45" t="s">
        <v>96</v>
      </c>
      <c r="Z7" s="358"/>
      <c r="AA7" s="720"/>
      <c r="AB7" s="609" t="s">
        <v>179</v>
      </c>
      <c r="AC7" s="45" t="s">
        <v>4634</v>
      </c>
      <c r="AD7" s="744"/>
      <c r="AE7" s="749"/>
      <c r="AF7" s="720"/>
      <c r="AG7" s="720"/>
      <c r="AH7" s="720"/>
      <c r="AI7" s="720"/>
      <c r="AJ7" s="736"/>
    </row>
    <row r="8" spans="1:36" s="715" customFormat="1" ht="76.5" x14ac:dyDescent="0.25">
      <c r="A8" s="716"/>
      <c r="B8" s="735">
        <v>4</v>
      </c>
      <c r="C8" s="45" t="s">
        <v>4698</v>
      </c>
      <c r="D8" s="45"/>
      <c r="E8" s="45" t="s">
        <v>4635</v>
      </c>
      <c r="F8" s="62">
        <v>43200</v>
      </c>
      <c r="G8" s="45" t="s">
        <v>2270</v>
      </c>
      <c r="H8" s="45" t="s">
        <v>211</v>
      </c>
      <c r="I8" s="45" t="s">
        <v>211</v>
      </c>
      <c r="J8" s="45" t="s">
        <v>4636</v>
      </c>
      <c r="K8" s="45" t="s">
        <v>60</v>
      </c>
      <c r="L8" s="45" t="s">
        <v>75</v>
      </c>
      <c r="M8" s="45" t="s">
        <v>4637</v>
      </c>
      <c r="N8" s="45" t="s">
        <v>4638</v>
      </c>
      <c r="O8" s="45" t="s">
        <v>4639</v>
      </c>
      <c r="P8" s="45" t="s">
        <v>4640</v>
      </c>
      <c r="Q8" s="45" t="s">
        <v>4641</v>
      </c>
      <c r="R8" s="45" t="s">
        <v>4642</v>
      </c>
      <c r="S8" s="45" t="s">
        <v>4643</v>
      </c>
      <c r="T8" s="45">
        <v>759.3</v>
      </c>
      <c r="U8" s="714" t="s">
        <v>4644</v>
      </c>
      <c r="V8" s="358">
        <v>0.08</v>
      </c>
      <c r="W8" s="45" t="s">
        <v>57</v>
      </c>
      <c r="X8" s="358">
        <v>738000</v>
      </c>
      <c r="Y8" s="45" t="s">
        <v>96</v>
      </c>
      <c r="Z8" s="358"/>
      <c r="AA8" s="720"/>
      <c r="AB8" s="609" t="s">
        <v>179</v>
      </c>
      <c r="AC8" s="45"/>
      <c r="AD8" s="744"/>
      <c r="AE8" s="749"/>
      <c r="AF8" s="720"/>
      <c r="AG8" s="720"/>
      <c r="AH8" s="720"/>
      <c r="AI8" s="720"/>
      <c r="AJ8" s="736"/>
    </row>
    <row r="9" spans="1:36" s="715" customFormat="1" ht="76.5" x14ac:dyDescent="0.25">
      <c r="A9" s="716"/>
      <c r="B9" s="735">
        <v>5</v>
      </c>
      <c r="C9" s="45" t="s">
        <v>4699</v>
      </c>
      <c r="D9" s="45"/>
      <c r="E9" s="45" t="s">
        <v>4635</v>
      </c>
      <c r="F9" s="62">
        <v>43200</v>
      </c>
      <c r="G9" s="45" t="s">
        <v>3545</v>
      </c>
      <c r="H9" s="45" t="s">
        <v>211</v>
      </c>
      <c r="I9" s="45" t="s">
        <v>4645</v>
      </c>
      <c r="J9" s="45" t="s">
        <v>4646</v>
      </c>
      <c r="K9" s="45" t="s">
        <v>60</v>
      </c>
      <c r="L9" s="45" t="s">
        <v>75</v>
      </c>
      <c r="M9" s="45" t="s">
        <v>4647</v>
      </c>
      <c r="N9" s="45" t="s">
        <v>4648</v>
      </c>
      <c r="O9" s="45" t="s">
        <v>4649</v>
      </c>
      <c r="P9" s="45" t="s">
        <v>4650</v>
      </c>
      <c r="Q9" s="45" t="s">
        <v>4616</v>
      </c>
      <c r="R9" s="45">
        <v>42</v>
      </c>
      <c r="S9" s="45" t="s">
        <v>4651</v>
      </c>
      <c r="T9" s="45">
        <v>42.1</v>
      </c>
      <c r="U9" s="714">
        <v>1</v>
      </c>
      <c r="V9" s="358">
        <v>615</v>
      </c>
      <c r="W9" s="45" t="s">
        <v>57</v>
      </c>
      <c r="X9" s="358">
        <v>1254100</v>
      </c>
      <c r="Y9" s="45" t="s">
        <v>96</v>
      </c>
      <c r="Z9" s="358"/>
      <c r="AA9" s="720"/>
      <c r="AB9" s="609" t="s">
        <v>179</v>
      </c>
      <c r="AC9" s="45"/>
      <c r="AD9" s="744"/>
      <c r="AE9" s="749"/>
      <c r="AF9" s="720"/>
      <c r="AG9" s="720"/>
      <c r="AH9" s="720"/>
      <c r="AI9" s="720"/>
      <c r="AJ9" s="736"/>
    </row>
    <row r="10" spans="1:36" s="715" customFormat="1" ht="89.25" x14ac:dyDescent="0.25">
      <c r="A10" s="716"/>
      <c r="B10" s="735">
        <v>6</v>
      </c>
      <c r="C10" s="45" t="s">
        <v>4652</v>
      </c>
      <c r="D10" s="45" t="s">
        <v>4653</v>
      </c>
      <c r="E10" s="45" t="s">
        <v>4610</v>
      </c>
      <c r="F10" s="62">
        <v>43200</v>
      </c>
      <c r="G10" s="45" t="s">
        <v>211</v>
      </c>
      <c r="H10" s="45" t="s">
        <v>211</v>
      </c>
      <c r="I10" s="45" t="s">
        <v>4645</v>
      </c>
      <c r="J10" s="45" t="s">
        <v>4654</v>
      </c>
      <c r="K10" s="45" t="s">
        <v>60</v>
      </c>
      <c r="L10" s="45" t="s">
        <v>75</v>
      </c>
      <c r="M10" s="45" t="s">
        <v>4655</v>
      </c>
      <c r="N10" s="45" t="s">
        <v>4656</v>
      </c>
      <c r="O10" s="45" t="s">
        <v>4657</v>
      </c>
      <c r="P10" s="45" t="s">
        <v>197</v>
      </c>
      <c r="Q10" s="45" t="s">
        <v>4616</v>
      </c>
      <c r="R10" s="45" t="s">
        <v>4658</v>
      </c>
      <c r="S10" s="45" t="s">
        <v>4659</v>
      </c>
      <c r="T10" s="45">
        <v>61.7</v>
      </c>
      <c r="U10" s="714">
        <v>1</v>
      </c>
      <c r="V10" s="358">
        <v>12541</v>
      </c>
      <c r="W10" s="45" t="s">
        <v>57</v>
      </c>
      <c r="X10" s="358">
        <v>696300</v>
      </c>
      <c r="Y10" s="45" t="s">
        <v>96</v>
      </c>
      <c r="Z10" s="358"/>
      <c r="AA10" s="720"/>
      <c r="AB10" s="609" t="s">
        <v>179</v>
      </c>
      <c r="AC10" s="45"/>
      <c r="AD10" s="744"/>
      <c r="AE10" s="749"/>
      <c r="AF10" s="720"/>
      <c r="AG10" s="720"/>
      <c r="AH10" s="720"/>
      <c r="AI10" s="720"/>
      <c r="AJ10" s="736"/>
    </row>
    <row r="11" spans="1:36" s="715" customFormat="1" ht="114.75" x14ac:dyDescent="0.25">
      <c r="A11" s="716"/>
      <c r="B11" s="735">
        <v>7</v>
      </c>
      <c r="C11" s="45" t="s">
        <v>4700</v>
      </c>
      <c r="D11" s="45"/>
      <c r="E11" s="45" t="s">
        <v>4635</v>
      </c>
      <c r="F11" s="62">
        <v>43200</v>
      </c>
      <c r="G11" s="45" t="s">
        <v>3609</v>
      </c>
      <c r="H11" s="45" t="s">
        <v>211</v>
      </c>
      <c r="I11" s="45" t="s">
        <v>4645</v>
      </c>
      <c r="J11" s="45" t="s">
        <v>4660</v>
      </c>
      <c r="K11" s="45" t="s">
        <v>60</v>
      </c>
      <c r="L11" s="45" t="s">
        <v>75</v>
      </c>
      <c r="M11" s="45" t="s">
        <v>4661</v>
      </c>
      <c r="N11" s="45" t="s">
        <v>4656</v>
      </c>
      <c r="O11" s="45" t="s">
        <v>4662</v>
      </c>
      <c r="P11" s="45" t="s">
        <v>197</v>
      </c>
      <c r="Q11" s="45" t="s">
        <v>4616</v>
      </c>
      <c r="R11" s="45" t="s">
        <v>4658</v>
      </c>
      <c r="S11" s="45" t="s">
        <v>4659</v>
      </c>
      <c r="T11" s="45">
        <v>30.6</v>
      </c>
      <c r="U11" s="714">
        <v>12</v>
      </c>
      <c r="V11" s="358">
        <v>6963</v>
      </c>
      <c r="W11" s="45" t="s">
        <v>57</v>
      </c>
      <c r="X11" s="358">
        <v>29734.54</v>
      </c>
      <c r="Y11" s="45" t="s">
        <v>96</v>
      </c>
      <c r="Z11" s="358"/>
      <c r="AA11" s="720"/>
      <c r="AB11" s="609" t="s">
        <v>179</v>
      </c>
      <c r="AC11" s="45"/>
      <c r="AD11" s="744"/>
      <c r="AE11" s="749"/>
      <c r="AF11" s="720"/>
      <c r="AG11" s="720"/>
      <c r="AH11" s="720"/>
      <c r="AI11" s="720"/>
      <c r="AJ11" s="736"/>
    </row>
    <row r="12" spans="1:36" s="715" customFormat="1" ht="89.25" x14ac:dyDescent="0.25">
      <c r="A12" s="716"/>
      <c r="B12" s="735">
        <v>8</v>
      </c>
      <c r="C12" s="45" t="s">
        <v>4663</v>
      </c>
      <c r="D12" s="45"/>
      <c r="E12" s="45" t="s">
        <v>4635</v>
      </c>
      <c r="F12" s="62">
        <v>43200</v>
      </c>
      <c r="G12" s="45" t="s">
        <v>4115</v>
      </c>
      <c r="H12" s="45" t="s">
        <v>211</v>
      </c>
      <c r="I12" s="45" t="s">
        <v>3880</v>
      </c>
      <c r="J12" s="45" t="s">
        <v>211</v>
      </c>
      <c r="K12" s="45" t="s">
        <v>123</v>
      </c>
      <c r="L12" s="45" t="s">
        <v>84</v>
      </c>
      <c r="M12" s="45" t="s">
        <v>4664</v>
      </c>
      <c r="N12" s="45" t="s">
        <v>4665</v>
      </c>
      <c r="O12" s="45" t="s">
        <v>4666</v>
      </c>
      <c r="P12" s="45" t="s">
        <v>190</v>
      </c>
      <c r="Q12" s="45" t="s">
        <v>4616</v>
      </c>
      <c r="R12" s="45" t="s">
        <v>4642</v>
      </c>
      <c r="S12" s="45" t="s">
        <v>4643</v>
      </c>
      <c r="T12" s="45">
        <v>391.3</v>
      </c>
      <c r="U12" s="714" t="s">
        <v>4644</v>
      </c>
      <c r="V12" s="358">
        <v>0.08</v>
      </c>
      <c r="W12" s="45" t="s">
        <v>57</v>
      </c>
      <c r="Y12" s="45" t="s">
        <v>96</v>
      </c>
      <c r="Z12" s="358"/>
      <c r="AA12" s="720"/>
      <c r="AB12" s="609" t="s">
        <v>179</v>
      </c>
      <c r="AC12" s="45"/>
      <c r="AD12" s="744"/>
      <c r="AE12" s="749"/>
      <c r="AF12" s="720"/>
      <c r="AG12" s="720"/>
      <c r="AH12" s="720"/>
      <c r="AI12" s="720"/>
      <c r="AJ12" s="736"/>
    </row>
    <row r="13" spans="1:36" s="715" customFormat="1" ht="76.5" x14ac:dyDescent="0.25">
      <c r="A13" s="716"/>
      <c r="B13" s="735">
        <v>9</v>
      </c>
      <c r="C13" s="45" t="s">
        <v>4667</v>
      </c>
      <c r="D13" s="45" t="s">
        <v>4668</v>
      </c>
      <c r="E13" s="45" t="s">
        <v>4610</v>
      </c>
      <c r="F13" s="62">
        <v>43200</v>
      </c>
      <c r="G13" s="45" t="s">
        <v>4669</v>
      </c>
      <c r="H13" s="45">
        <v>1.7543423090942292E+18</v>
      </c>
      <c r="I13" s="45" t="s">
        <v>2054</v>
      </c>
      <c r="J13" s="45" t="s">
        <v>211</v>
      </c>
      <c r="K13" s="45" t="s">
        <v>98</v>
      </c>
      <c r="L13" s="45" t="s">
        <v>4670</v>
      </c>
      <c r="M13" s="45" t="s">
        <v>4671</v>
      </c>
      <c r="N13" s="45" t="s">
        <v>4672</v>
      </c>
      <c r="O13" s="45" t="s">
        <v>4673</v>
      </c>
      <c r="P13" s="45" t="s">
        <v>195</v>
      </c>
      <c r="Q13" s="45" t="s">
        <v>119</v>
      </c>
      <c r="R13" s="45" t="s">
        <v>4674</v>
      </c>
      <c r="S13" s="45" t="s">
        <v>4675</v>
      </c>
      <c r="T13" s="45">
        <v>168</v>
      </c>
      <c r="U13" s="714">
        <v>1</v>
      </c>
      <c r="V13" s="358">
        <v>1498.92</v>
      </c>
      <c r="W13" s="45" t="s">
        <v>57</v>
      </c>
      <c r="X13" s="358">
        <v>1798700</v>
      </c>
      <c r="Y13" s="45" t="s">
        <v>96</v>
      </c>
      <c r="Z13" s="358"/>
      <c r="AA13" s="720"/>
      <c r="AB13" s="609" t="s">
        <v>179</v>
      </c>
      <c r="AC13" s="45"/>
      <c r="AD13" s="744"/>
      <c r="AE13" s="749"/>
      <c r="AF13" s="720"/>
      <c r="AG13" s="720"/>
      <c r="AH13" s="720"/>
      <c r="AI13" s="720"/>
      <c r="AJ13" s="736"/>
    </row>
    <row r="14" spans="1:36" s="715" customFormat="1" ht="165.75" x14ac:dyDescent="0.25">
      <c r="A14" s="716"/>
      <c r="B14" s="735">
        <v>10</v>
      </c>
      <c r="C14" s="45" t="s">
        <v>4676</v>
      </c>
      <c r="D14" s="45" t="s">
        <v>4677</v>
      </c>
      <c r="E14" s="45" t="s">
        <v>4610</v>
      </c>
      <c r="F14" s="62">
        <v>43200</v>
      </c>
      <c r="G14" s="45" t="s">
        <v>4678</v>
      </c>
      <c r="H14" s="45" t="s">
        <v>211</v>
      </c>
      <c r="I14" s="45" t="s">
        <v>4679</v>
      </c>
      <c r="J14" s="45" t="s">
        <v>4680</v>
      </c>
      <c r="K14" s="45" t="s">
        <v>60</v>
      </c>
      <c r="L14" s="45" t="s">
        <v>4670</v>
      </c>
      <c r="M14" s="45" t="s">
        <v>4681</v>
      </c>
      <c r="N14" s="45" t="s">
        <v>4682</v>
      </c>
      <c r="O14" s="45" t="s">
        <v>4683</v>
      </c>
      <c r="P14" s="45" t="s">
        <v>195</v>
      </c>
      <c r="Q14" s="45" t="s">
        <v>4684</v>
      </c>
      <c r="R14" s="45" t="s">
        <v>4685</v>
      </c>
      <c r="S14" s="45" t="s">
        <v>4686</v>
      </c>
      <c r="T14" s="45">
        <v>430.9</v>
      </c>
      <c r="U14" s="714">
        <v>15</v>
      </c>
      <c r="V14" s="358">
        <v>97872.5</v>
      </c>
      <c r="W14" s="45" t="s">
        <v>57</v>
      </c>
      <c r="X14" s="358">
        <v>7829800</v>
      </c>
      <c r="Y14" s="45" t="s">
        <v>96</v>
      </c>
      <c r="Z14" s="358"/>
      <c r="AA14" s="720"/>
      <c r="AB14" s="609" t="s">
        <v>179</v>
      </c>
      <c r="AC14" s="45"/>
      <c r="AD14" s="744"/>
      <c r="AE14" s="749"/>
      <c r="AF14" s="720"/>
      <c r="AG14" s="720"/>
      <c r="AH14" s="720"/>
      <c r="AI14" s="720"/>
      <c r="AJ14" s="736"/>
    </row>
    <row r="15" spans="1:36" s="715" customFormat="1" ht="242.25" x14ac:dyDescent="0.25">
      <c r="A15" s="716"/>
      <c r="B15" s="735">
        <v>11</v>
      </c>
      <c r="C15" s="45" t="s">
        <v>4687</v>
      </c>
      <c r="D15" s="45"/>
      <c r="E15" s="45" t="s">
        <v>4610</v>
      </c>
      <c r="F15" s="62">
        <v>43200</v>
      </c>
      <c r="G15" s="45" t="s">
        <v>4678</v>
      </c>
      <c r="H15" s="45"/>
      <c r="I15" s="45" t="s">
        <v>4612</v>
      </c>
      <c r="J15" s="45" t="s">
        <v>211</v>
      </c>
      <c r="K15" s="45" t="s">
        <v>98</v>
      </c>
      <c r="L15" s="45" t="s">
        <v>4670</v>
      </c>
      <c r="M15" s="45" t="s">
        <v>4671</v>
      </c>
      <c r="N15" s="45" t="s">
        <v>4688</v>
      </c>
      <c r="O15" s="45" t="s">
        <v>4689</v>
      </c>
      <c r="P15" s="45" t="s">
        <v>190</v>
      </c>
      <c r="Q15" s="45" t="s">
        <v>4616</v>
      </c>
      <c r="R15" s="45" t="s">
        <v>4623</v>
      </c>
      <c r="S15" s="45" t="s">
        <v>4690</v>
      </c>
      <c r="T15" s="45" t="s">
        <v>4691</v>
      </c>
      <c r="U15" s="714" t="s">
        <v>4692</v>
      </c>
      <c r="V15" s="358">
        <v>4144.99</v>
      </c>
      <c r="W15" s="45" t="s">
        <v>57</v>
      </c>
      <c r="X15" s="358">
        <v>2083700</v>
      </c>
      <c r="Y15" s="45" t="s">
        <v>96</v>
      </c>
      <c r="Z15" s="358"/>
      <c r="AA15" s="720"/>
      <c r="AB15" s="609" t="s">
        <v>179</v>
      </c>
      <c r="AC15" s="45"/>
      <c r="AD15" s="744"/>
      <c r="AE15" s="749"/>
      <c r="AF15" s="720"/>
      <c r="AG15" s="720"/>
      <c r="AH15" s="720"/>
      <c r="AI15" s="720"/>
      <c r="AJ15" s="736"/>
    </row>
    <row r="16" spans="1:36" s="715" customFormat="1" ht="90" thickBot="1" x14ac:dyDescent="0.3">
      <c r="A16" s="716"/>
      <c r="B16" s="737">
        <v>12</v>
      </c>
      <c r="C16" s="738" t="s">
        <v>4693</v>
      </c>
      <c r="D16" s="738"/>
      <c r="E16" s="738" t="s">
        <v>4610</v>
      </c>
      <c r="F16" s="739">
        <v>43200</v>
      </c>
      <c r="G16" s="738" t="s">
        <v>4423</v>
      </c>
      <c r="H16" s="738"/>
      <c r="I16" s="738" t="s">
        <v>4645</v>
      </c>
      <c r="J16" s="738" t="s">
        <v>211</v>
      </c>
      <c r="K16" s="738" t="s">
        <v>98</v>
      </c>
      <c r="L16" s="738" t="s">
        <v>75</v>
      </c>
      <c r="M16" s="738" t="s">
        <v>4613</v>
      </c>
      <c r="N16" s="738" t="s">
        <v>4694</v>
      </c>
      <c r="O16" s="738" t="s">
        <v>4695</v>
      </c>
      <c r="P16" s="738" t="s">
        <v>195</v>
      </c>
      <c r="Q16" s="738" t="s">
        <v>4616</v>
      </c>
      <c r="R16" s="738" t="s">
        <v>4623</v>
      </c>
      <c r="S16" s="738" t="s">
        <v>4624</v>
      </c>
      <c r="T16" s="738">
        <v>21.89</v>
      </c>
      <c r="U16" s="740">
        <v>2</v>
      </c>
      <c r="V16" s="741">
        <v>726.83</v>
      </c>
      <c r="W16" s="738" t="s">
        <v>57</v>
      </c>
      <c r="X16" s="741">
        <v>436100</v>
      </c>
      <c r="Y16" s="738" t="s">
        <v>96</v>
      </c>
      <c r="Z16" s="741"/>
      <c r="AA16" s="742"/>
      <c r="AB16" s="609" t="s">
        <v>179</v>
      </c>
      <c r="AC16" s="738"/>
      <c r="AD16" s="745"/>
      <c r="AE16" s="749"/>
      <c r="AF16" s="720"/>
      <c r="AG16" s="720"/>
      <c r="AH16" s="720"/>
      <c r="AI16" s="720"/>
      <c r="AJ16" s="736"/>
    </row>
    <row r="17" spans="1:39" ht="38.25" x14ac:dyDescent="0.25">
      <c r="B17" s="721" t="s">
        <v>4594</v>
      </c>
      <c r="C17" s="721" t="s">
        <v>4595</v>
      </c>
      <c r="D17" s="722" t="s">
        <v>4596</v>
      </c>
      <c r="E17" s="723">
        <v>43185</v>
      </c>
      <c r="F17" s="724">
        <v>43186</v>
      </c>
      <c r="G17" s="721"/>
      <c r="H17" s="723">
        <v>43144</v>
      </c>
      <c r="I17" s="721" t="s">
        <v>4597</v>
      </c>
      <c r="J17" s="721" t="s">
        <v>59</v>
      </c>
      <c r="K17" s="721" t="s">
        <v>98</v>
      </c>
      <c r="L17" s="721" t="s">
        <v>78</v>
      </c>
      <c r="M17" s="721" t="s">
        <v>4048</v>
      </c>
      <c r="N17" s="721" t="s">
        <v>4598</v>
      </c>
      <c r="O17" s="721" t="s">
        <v>4599</v>
      </c>
      <c r="P17" s="721" t="s">
        <v>4562</v>
      </c>
      <c r="Q17" s="721" t="s">
        <v>4600</v>
      </c>
      <c r="R17" s="722" t="s">
        <v>4601</v>
      </c>
      <c r="S17" s="721" t="s">
        <v>4602</v>
      </c>
      <c r="T17" s="725">
        <v>21</v>
      </c>
      <c r="U17" s="721">
        <v>6</v>
      </c>
      <c r="V17" s="726">
        <v>2475.15</v>
      </c>
      <c r="W17" s="721" t="s">
        <v>57</v>
      </c>
      <c r="X17" s="725">
        <v>495030</v>
      </c>
      <c r="Y17" s="721" t="s">
        <v>96</v>
      </c>
      <c r="Z17" s="721"/>
      <c r="AA17" s="721" t="s">
        <v>86</v>
      </c>
      <c r="AB17" s="727" t="s">
        <v>179</v>
      </c>
      <c r="AC17" s="721"/>
      <c r="AD17" s="746"/>
      <c r="AE17" s="206"/>
      <c r="AF17" s="25"/>
      <c r="AG17" s="25"/>
      <c r="AH17" s="612"/>
      <c r="AI17" s="25"/>
      <c r="AJ17" s="262"/>
    </row>
    <row r="18" spans="1:39" ht="90" thickBot="1" x14ac:dyDescent="0.3">
      <c r="B18" s="25" t="s">
        <v>4603</v>
      </c>
      <c r="C18" s="706" t="s">
        <v>4604</v>
      </c>
      <c r="D18" s="707" t="s">
        <v>4605</v>
      </c>
      <c r="E18" s="708">
        <v>43181</v>
      </c>
      <c r="F18" s="709">
        <v>43186</v>
      </c>
      <c r="G18" s="706"/>
      <c r="H18" s="708">
        <v>43123</v>
      </c>
      <c r="I18" s="708">
        <v>43008</v>
      </c>
      <c r="J18" s="706" t="s">
        <v>59</v>
      </c>
      <c r="K18" s="706" t="s">
        <v>98</v>
      </c>
      <c r="L18" s="706" t="s">
        <v>78</v>
      </c>
      <c r="M18" s="706" t="s">
        <v>140</v>
      </c>
      <c r="N18" s="706" t="s">
        <v>4606</v>
      </c>
      <c r="O18" s="706" t="s">
        <v>1908</v>
      </c>
      <c r="P18" s="706" t="s">
        <v>195</v>
      </c>
      <c r="Q18" s="706" t="s">
        <v>226</v>
      </c>
      <c r="R18" s="707" t="s">
        <v>4607</v>
      </c>
      <c r="S18" s="706" t="s">
        <v>4608</v>
      </c>
      <c r="T18" s="710">
        <v>15.4</v>
      </c>
      <c r="U18" s="706">
        <v>8</v>
      </c>
      <c r="V18" s="710">
        <v>2458.83</v>
      </c>
      <c r="W18" s="706" t="s">
        <v>57</v>
      </c>
      <c r="X18" s="711">
        <v>349195</v>
      </c>
      <c r="Y18" s="706" t="s">
        <v>96</v>
      </c>
      <c r="Z18" s="706"/>
      <c r="AA18" s="706" t="s">
        <v>86</v>
      </c>
      <c r="AB18" s="712" t="s">
        <v>179</v>
      </c>
      <c r="AC18" s="706"/>
      <c r="AD18" s="747"/>
      <c r="AE18" s="705"/>
      <c r="AF18" s="706"/>
      <c r="AG18" s="706"/>
      <c r="AH18" s="707"/>
      <c r="AI18" s="706"/>
      <c r="AJ18" s="713"/>
    </row>
    <row r="19" spans="1:39" s="114" customFormat="1" ht="114.75" customHeight="1" x14ac:dyDescent="0.25">
      <c r="A19" s="623"/>
      <c r="B19" s="35">
        <v>1</v>
      </c>
      <c r="C19" s="551" t="s">
        <v>4056</v>
      </c>
      <c r="D19" s="592" t="s">
        <v>4057</v>
      </c>
      <c r="E19" s="565">
        <v>43143</v>
      </c>
      <c r="F19" s="605">
        <v>43172</v>
      </c>
      <c r="G19" s="593"/>
      <c r="H19" s="593" t="s">
        <v>59</v>
      </c>
      <c r="I19" s="593">
        <v>42916</v>
      </c>
      <c r="J19" s="593">
        <v>41848</v>
      </c>
      <c r="K19" s="551" t="s">
        <v>4058</v>
      </c>
      <c r="L19" s="549" t="s">
        <v>149</v>
      </c>
      <c r="M19" s="549" t="s">
        <v>1585</v>
      </c>
      <c r="N19" s="549" t="s">
        <v>4059</v>
      </c>
      <c r="O19" s="549" t="s">
        <v>4060</v>
      </c>
      <c r="P19" s="551" t="s">
        <v>3019</v>
      </c>
      <c r="Q19" s="549" t="s">
        <v>82</v>
      </c>
      <c r="R19" s="564" t="s">
        <v>113</v>
      </c>
      <c r="S19" s="549" t="s">
        <v>125</v>
      </c>
      <c r="T19" s="594">
        <v>260.2</v>
      </c>
      <c r="U19" s="700">
        <v>0.1</v>
      </c>
      <c r="V19" s="701">
        <v>446.83</v>
      </c>
      <c r="W19" s="549" t="s">
        <v>57</v>
      </c>
      <c r="X19" s="595">
        <v>5362000</v>
      </c>
      <c r="Y19" s="551" t="s">
        <v>96</v>
      </c>
      <c r="Z19" s="567" t="s">
        <v>58</v>
      </c>
      <c r="AA19" s="549" t="s">
        <v>86</v>
      </c>
      <c r="AB19" s="609" t="s">
        <v>179</v>
      </c>
      <c r="AC19" s="551"/>
      <c r="AD19" s="698" t="s">
        <v>4061</v>
      </c>
      <c r="AE19" s="702"/>
      <c r="AF19" s="703"/>
      <c r="AG19" s="703"/>
      <c r="AH19" s="703"/>
      <c r="AI19" s="703"/>
      <c r="AJ19" s="704"/>
    </row>
    <row r="20" spans="1:39" s="114" customFormat="1" ht="165.75" customHeight="1" x14ac:dyDescent="0.25">
      <c r="A20" s="623"/>
      <c r="B20" s="35">
        <v>2</v>
      </c>
      <c r="C20" s="32" t="s">
        <v>4056</v>
      </c>
      <c r="D20" s="79" t="s">
        <v>4057</v>
      </c>
      <c r="E20" s="33">
        <v>43143</v>
      </c>
      <c r="F20" s="41">
        <v>43172</v>
      </c>
      <c r="G20" s="77"/>
      <c r="H20" s="34" t="s">
        <v>59</v>
      </c>
      <c r="I20" s="33">
        <v>42886</v>
      </c>
      <c r="J20" s="33" t="s">
        <v>59</v>
      </c>
      <c r="K20" s="32" t="s">
        <v>4058</v>
      </c>
      <c r="L20" s="38" t="s">
        <v>84</v>
      </c>
      <c r="M20" s="34" t="s">
        <v>55</v>
      </c>
      <c r="N20" s="34" t="s">
        <v>4062</v>
      </c>
      <c r="O20" s="34" t="s">
        <v>4063</v>
      </c>
      <c r="P20" s="32" t="s">
        <v>3019</v>
      </c>
      <c r="Q20" s="21" t="s">
        <v>82</v>
      </c>
      <c r="R20" s="79" t="s">
        <v>113</v>
      </c>
      <c r="S20" s="32" t="s">
        <v>125</v>
      </c>
      <c r="T20" s="48">
        <v>282</v>
      </c>
      <c r="U20" s="34">
        <v>0.1</v>
      </c>
      <c r="V20" s="48">
        <v>722.1</v>
      </c>
      <c r="W20" s="36" t="s">
        <v>57</v>
      </c>
      <c r="X20" s="55">
        <v>7979040</v>
      </c>
      <c r="Y20" s="38" t="s">
        <v>96</v>
      </c>
      <c r="Z20" s="34" t="s">
        <v>66</v>
      </c>
      <c r="AA20" s="32" t="s">
        <v>86</v>
      </c>
      <c r="AB20" s="140" t="s">
        <v>179</v>
      </c>
      <c r="AC20" s="37"/>
      <c r="AD20" s="211" t="s">
        <v>4064</v>
      </c>
      <c r="AE20" s="664"/>
      <c r="AF20" s="642"/>
      <c r="AG20" s="642"/>
      <c r="AH20" s="642"/>
      <c r="AI20" s="642"/>
      <c r="AJ20" s="656"/>
    </row>
    <row r="21" spans="1:39" s="114" customFormat="1" ht="114.75" customHeight="1" x14ac:dyDescent="0.25">
      <c r="A21" s="623"/>
      <c r="B21" s="35">
        <v>3</v>
      </c>
      <c r="C21" s="34" t="s">
        <v>1864</v>
      </c>
      <c r="D21" s="38" t="s">
        <v>1865</v>
      </c>
      <c r="E21" s="77">
        <v>42969</v>
      </c>
      <c r="F21" s="41">
        <v>43172</v>
      </c>
      <c r="G21" s="33">
        <v>42948</v>
      </c>
      <c r="H21" s="33" t="s">
        <v>59</v>
      </c>
      <c r="I21" s="33">
        <v>42673</v>
      </c>
      <c r="J21" s="76" t="s">
        <v>59</v>
      </c>
      <c r="K21" s="32" t="s">
        <v>4058</v>
      </c>
      <c r="L21" s="21" t="s">
        <v>78</v>
      </c>
      <c r="M21" s="175" t="s">
        <v>80</v>
      </c>
      <c r="N21" s="79" t="s">
        <v>1866</v>
      </c>
      <c r="O21" s="78" t="s">
        <v>1867</v>
      </c>
      <c r="P21" s="32" t="s">
        <v>56</v>
      </c>
      <c r="Q21" s="32" t="s">
        <v>1602</v>
      </c>
      <c r="R21" s="79" t="s">
        <v>113</v>
      </c>
      <c r="S21" s="32" t="s">
        <v>125</v>
      </c>
      <c r="T21" s="139">
        <v>58</v>
      </c>
      <c r="U21" s="36">
        <v>0.1</v>
      </c>
      <c r="V21" s="101">
        <v>93.17</v>
      </c>
      <c r="W21" s="78" t="s">
        <v>57</v>
      </c>
      <c r="X21" s="103">
        <v>1033657</v>
      </c>
      <c r="Y21" s="32" t="s">
        <v>1868</v>
      </c>
      <c r="Z21" s="32"/>
      <c r="AA21" s="34" t="s">
        <v>630</v>
      </c>
      <c r="AB21" s="140" t="s">
        <v>179</v>
      </c>
      <c r="AC21" s="32"/>
      <c r="AD21" s="488" t="s">
        <v>1869</v>
      </c>
      <c r="AE21" s="664"/>
      <c r="AF21" s="642"/>
      <c r="AG21" s="642"/>
      <c r="AH21" s="642"/>
      <c r="AI21" s="642"/>
      <c r="AJ21" s="656"/>
      <c r="AK21" s="623"/>
      <c r="AL21" s="623"/>
      <c r="AM21" s="623"/>
    </row>
    <row r="22" spans="1:39" s="114" customFormat="1" ht="114.75" customHeight="1" x14ac:dyDescent="0.25">
      <c r="A22" s="623"/>
      <c r="B22" s="35">
        <v>4</v>
      </c>
      <c r="C22" s="32" t="s">
        <v>1870</v>
      </c>
      <c r="D22" s="79" t="s">
        <v>1871</v>
      </c>
      <c r="E22" s="33">
        <v>42976</v>
      </c>
      <c r="F22" s="41">
        <v>43172</v>
      </c>
      <c r="G22" s="77">
        <v>42922</v>
      </c>
      <c r="H22" s="77" t="s">
        <v>59</v>
      </c>
      <c r="I22" s="77">
        <v>42916</v>
      </c>
      <c r="J22" s="77">
        <v>41817</v>
      </c>
      <c r="K22" s="32" t="s">
        <v>4058</v>
      </c>
      <c r="L22" s="34" t="s">
        <v>149</v>
      </c>
      <c r="M22" s="34" t="s">
        <v>55</v>
      </c>
      <c r="N22" s="34" t="s">
        <v>700</v>
      </c>
      <c r="O22" s="34" t="s">
        <v>1605</v>
      </c>
      <c r="P22" s="32" t="s">
        <v>65</v>
      </c>
      <c r="Q22" s="34" t="s">
        <v>1285</v>
      </c>
      <c r="R22" s="38" t="s">
        <v>113</v>
      </c>
      <c r="S22" s="34" t="s">
        <v>125</v>
      </c>
      <c r="T22" s="73">
        <v>228.4</v>
      </c>
      <c r="U22" s="37">
        <v>0.1</v>
      </c>
      <c r="V22" s="133">
        <v>363.12</v>
      </c>
      <c r="W22" s="34" t="s">
        <v>57</v>
      </c>
      <c r="X22" s="104">
        <v>4357488.04</v>
      </c>
      <c r="Y22" s="32" t="s">
        <v>96</v>
      </c>
      <c r="Z22" s="21" t="s">
        <v>58</v>
      </c>
      <c r="AA22" s="34" t="s">
        <v>630</v>
      </c>
      <c r="AB22" s="140" t="s">
        <v>179</v>
      </c>
      <c r="AC22" s="32"/>
      <c r="AD22" s="218" t="s">
        <v>1872</v>
      </c>
      <c r="AE22" s="664"/>
      <c r="AF22" s="642"/>
      <c r="AG22" s="642"/>
      <c r="AH22" s="642"/>
      <c r="AI22" s="642"/>
      <c r="AJ22" s="656"/>
      <c r="AK22" s="623"/>
      <c r="AL22" s="623"/>
      <c r="AM22" s="623"/>
    </row>
    <row r="23" spans="1:39" s="114" customFormat="1" ht="63.75" x14ac:dyDescent="0.25">
      <c r="A23" s="623"/>
      <c r="B23" s="35">
        <v>5</v>
      </c>
      <c r="C23" s="34" t="s">
        <v>1873</v>
      </c>
      <c r="D23" s="79" t="s">
        <v>1874</v>
      </c>
      <c r="E23" s="77">
        <v>42992</v>
      </c>
      <c r="F23" s="41">
        <v>43172</v>
      </c>
      <c r="G23" s="77">
        <v>42622</v>
      </c>
      <c r="H23" s="77" t="s">
        <v>59</v>
      </c>
      <c r="I23" s="77">
        <v>42735</v>
      </c>
      <c r="J23" s="77">
        <v>42881</v>
      </c>
      <c r="K23" s="32" t="s">
        <v>4058</v>
      </c>
      <c r="L23" s="34" t="s">
        <v>81</v>
      </c>
      <c r="M23" s="34" t="s">
        <v>280</v>
      </c>
      <c r="N23" s="34" t="s">
        <v>792</v>
      </c>
      <c r="O23" s="34" t="s">
        <v>2767</v>
      </c>
      <c r="P23" s="34" t="s">
        <v>65</v>
      </c>
      <c r="Q23" s="34" t="s">
        <v>94</v>
      </c>
      <c r="R23" s="38" t="s">
        <v>113</v>
      </c>
      <c r="S23" s="34" t="s">
        <v>1875</v>
      </c>
      <c r="T23" s="55">
        <v>78.599999999999994</v>
      </c>
      <c r="U23" s="34">
        <v>0.1</v>
      </c>
      <c r="V23" s="55">
        <v>165.73</v>
      </c>
      <c r="W23" s="34" t="s">
        <v>57</v>
      </c>
      <c r="X23" s="480">
        <v>1838600</v>
      </c>
      <c r="Y23" s="32" t="s">
        <v>96</v>
      </c>
      <c r="Z23" s="34" t="s">
        <v>58</v>
      </c>
      <c r="AA23" s="34" t="s">
        <v>630</v>
      </c>
      <c r="AB23" s="140" t="s">
        <v>179</v>
      </c>
      <c r="AC23" s="32"/>
      <c r="AD23" s="218" t="s">
        <v>4065</v>
      </c>
      <c r="AE23" s="664"/>
      <c r="AF23" s="642"/>
      <c r="AG23" s="642"/>
      <c r="AH23" s="642"/>
      <c r="AI23" s="642"/>
      <c r="AJ23" s="656"/>
      <c r="AK23" s="623"/>
      <c r="AL23" s="623"/>
      <c r="AM23" s="623"/>
    </row>
    <row r="24" spans="1:39" s="20" customFormat="1" ht="114.75" customHeight="1" x14ac:dyDescent="0.25">
      <c r="A24" s="534"/>
      <c r="B24" s="35">
        <v>6</v>
      </c>
      <c r="C24" s="34" t="s">
        <v>1873</v>
      </c>
      <c r="D24" s="79" t="s">
        <v>1874</v>
      </c>
      <c r="E24" s="77">
        <v>42992</v>
      </c>
      <c r="F24" s="41">
        <v>43172</v>
      </c>
      <c r="G24" s="77">
        <v>42622</v>
      </c>
      <c r="H24" s="77" t="s">
        <v>59</v>
      </c>
      <c r="I24" s="77">
        <v>42735</v>
      </c>
      <c r="J24" s="77">
        <v>42881</v>
      </c>
      <c r="K24" s="32" t="s">
        <v>4058</v>
      </c>
      <c r="L24" s="34" t="s">
        <v>81</v>
      </c>
      <c r="M24" s="34" t="s">
        <v>280</v>
      </c>
      <c r="N24" s="34" t="s">
        <v>792</v>
      </c>
      <c r="O24" s="34" t="s">
        <v>2767</v>
      </c>
      <c r="P24" s="34" t="s">
        <v>65</v>
      </c>
      <c r="Q24" s="34" t="s">
        <v>94</v>
      </c>
      <c r="R24" s="38" t="s">
        <v>113</v>
      </c>
      <c r="S24" s="34" t="s">
        <v>1877</v>
      </c>
      <c r="T24" s="55">
        <v>312.7</v>
      </c>
      <c r="U24" s="34">
        <v>0.1</v>
      </c>
      <c r="V24" s="55">
        <v>626.38</v>
      </c>
      <c r="W24" s="34" t="s">
        <v>57</v>
      </c>
      <c r="X24" s="480">
        <v>6949200</v>
      </c>
      <c r="Y24" s="32" t="s">
        <v>96</v>
      </c>
      <c r="Z24" s="34" t="s">
        <v>58</v>
      </c>
      <c r="AA24" s="34" t="s">
        <v>630</v>
      </c>
      <c r="AB24" s="140" t="s">
        <v>179</v>
      </c>
      <c r="AC24" s="32"/>
      <c r="AD24" s="218" t="s">
        <v>1878</v>
      </c>
      <c r="AE24" s="665"/>
      <c r="AF24" s="611"/>
      <c r="AG24" s="611"/>
      <c r="AH24" s="611"/>
      <c r="AI24" s="611"/>
      <c r="AJ24" s="657"/>
      <c r="AK24" s="624"/>
      <c r="AL24" s="624"/>
      <c r="AM24" s="624"/>
    </row>
    <row r="25" spans="1:39" s="534" customFormat="1" ht="117" customHeight="1" x14ac:dyDescent="0.25">
      <c r="B25" s="35">
        <v>7</v>
      </c>
      <c r="C25" s="34" t="s">
        <v>1873</v>
      </c>
      <c r="D25" s="79" t="s">
        <v>1874</v>
      </c>
      <c r="E25" s="77">
        <v>42992</v>
      </c>
      <c r="F25" s="41">
        <v>43172</v>
      </c>
      <c r="G25" s="77">
        <v>42622</v>
      </c>
      <c r="H25" s="77" t="s">
        <v>59</v>
      </c>
      <c r="I25" s="77">
        <v>42825</v>
      </c>
      <c r="J25" s="77">
        <v>42916</v>
      </c>
      <c r="K25" s="32" t="s">
        <v>4058</v>
      </c>
      <c r="L25" s="34" t="s">
        <v>81</v>
      </c>
      <c r="M25" s="34" t="s">
        <v>280</v>
      </c>
      <c r="N25" s="34" t="s">
        <v>792</v>
      </c>
      <c r="O25" s="34" t="s">
        <v>1879</v>
      </c>
      <c r="P25" s="34" t="s">
        <v>65</v>
      </c>
      <c r="Q25" s="34" t="s">
        <v>724</v>
      </c>
      <c r="R25" s="38" t="s">
        <v>113</v>
      </c>
      <c r="S25" s="34" t="s">
        <v>1880</v>
      </c>
      <c r="T25" s="55">
        <v>241.4</v>
      </c>
      <c r="U25" s="34">
        <v>0.1</v>
      </c>
      <c r="V25" s="55">
        <v>719.1</v>
      </c>
      <c r="W25" s="34" t="s">
        <v>57</v>
      </c>
      <c r="X25" s="480">
        <v>8146250</v>
      </c>
      <c r="Y25" s="32" t="s">
        <v>96</v>
      </c>
      <c r="Z25" s="34" t="s">
        <v>58</v>
      </c>
      <c r="AA25" s="34" t="s">
        <v>630</v>
      </c>
      <c r="AB25" s="140" t="s">
        <v>179</v>
      </c>
      <c r="AC25" s="32"/>
      <c r="AD25" s="218" t="s">
        <v>1881</v>
      </c>
      <c r="AE25" s="634"/>
      <c r="AF25" s="543"/>
      <c r="AG25" s="543"/>
      <c r="AH25" s="543"/>
      <c r="AI25" s="543"/>
      <c r="AJ25" s="545"/>
    </row>
    <row r="26" spans="1:39" s="534" customFormat="1" ht="150.75" customHeight="1" x14ac:dyDescent="0.25">
      <c r="B26" s="35">
        <v>8</v>
      </c>
      <c r="C26" s="32" t="s">
        <v>1783</v>
      </c>
      <c r="D26" s="79" t="s">
        <v>1784</v>
      </c>
      <c r="E26" s="33">
        <v>43021</v>
      </c>
      <c r="F26" s="41">
        <v>43172</v>
      </c>
      <c r="G26" s="77" t="s">
        <v>1885</v>
      </c>
      <c r="H26" s="77" t="s">
        <v>59</v>
      </c>
      <c r="I26" s="77">
        <v>42521</v>
      </c>
      <c r="J26" s="77">
        <v>42703</v>
      </c>
      <c r="K26" s="32" t="s">
        <v>4058</v>
      </c>
      <c r="L26" s="34" t="s">
        <v>107</v>
      </c>
      <c r="M26" s="34" t="s">
        <v>1886</v>
      </c>
      <c r="N26" s="34" t="s">
        <v>1883</v>
      </c>
      <c r="O26" s="34" t="s">
        <v>1887</v>
      </c>
      <c r="P26" s="32" t="s">
        <v>65</v>
      </c>
      <c r="Q26" s="34" t="s">
        <v>693</v>
      </c>
      <c r="R26" s="38" t="s">
        <v>113</v>
      </c>
      <c r="S26" s="34" t="s">
        <v>125</v>
      </c>
      <c r="T26" s="73">
        <v>182.2</v>
      </c>
      <c r="U26" s="37">
        <v>0.1</v>
      </c>
      <c r="V26" s="133">
        <v>537.67999999999995</v>
      </c>
      <c r="W26" s="34" t="s">
        <v>57</v>
      </c>
      <c r="X26" s="104">
        <v>5965399</v>
      </c>
      <c r="Y26" s="32" t="s">
        <v>1888</v>
      </c>
      <c r="Z26" s="21"/>
      <c r="AA26" s="34" t="s">
        <v>630</v>
      </c>
      <c r="AB26" s="140" t="s">
        <v>179</v>
      </c>
      <c r="AC26" s="32"/>
      <c r="AD26" s="218" t="s">
        <v>4066</v>
      </c>
      <c r="AE26" s="634"/>
      <c r="AF26" s="543"/>
      <c r="AG26" s="543"/>
      <c r="AH26" s="543"/>
      <c r="AI26" s="543"/>
      <c r="AJ26" s="545"/>
    </row>
    <row r="27" spans="1:39" s="534" customFormat="1" ht="104.25" customHeight="1" x14ac:dyDescent="0.25">
      <c r="B27" s="35">
        <v>9</v>
      </c>
      <c r="C27" s="32" t="s">
        <v>1783</v>
      </c>
      <c r="D27" s="79" t="s">
        <v>1784</v>
      </c>
      <c r="E27" s="33">
        <v>43021</v>
      </c>
      <c r="F27" s="41">
        <v>43172</v>
      </c>
      <c r="G27" s="77" t="s">
        <v>1885</v>
      </c>
      <c r="H27" s="77" t="s">
        <v>59</v>
      </c>
      <c r="I27" s="77">
        <v>42521</v>
      </c>
      <c r="J27" s="77">
        <v>42703</v>
      </c>
      <c r="K27" s="32" t="s">
        <v>4058</v>
      </c>
      <c r="L27" s="34" t="s">
        <v>107</v>
      </c>
      <c r="M27" s="34" t="s">
        <v>4701</v>
      </c>
      <c r="N27" s="34" t="s">
        <v>1883</v>
      </c>
      <c r="O27" s="34" t="s">
        <v>1890</v>
      </c>
      <c r="P27" s="32" t="s">
        <v>65</v>
      </c>
      <c r="Q27" s="34" t="s">
        <v>693</v>
      </c>
      <c r="R27" s="38" t="s">
        <v>113</v>
      </c>
      <c r="S27" s="34" t="s">
        <v>125</v>
      </c>
      <c r="T27" s="73">
        <v>140.03</v>
      </c>
      <c r="U27" s="37">
        <v>0.1</v>
      </c>
      <c r="V27" s="133">
        <v>256.33</v>
      </c>
      <c r="W27" s="34" t="s">
        <v>57</v>
      </c>
      <c r="X27" s="104">
        <v>2843859</v>
      </c>
      <c r="Y27" s="32" t="s">
        <v>1888</v>
      </c>
      <c r="Z27" s="21"/>
      <c r="AA27" s="34" t="s">
        <v>630</v>
      </c>
      <c r="AB27" s="140" t="s">
        <v>179</v>
      </c>
      <c r="AC27" s="32"/>
      <c r="AD27" s="218" t="s">
        <v>4067</v>
      </c>
      <c r="AE27" s="634"/>
      <c r="AF27" s="543"/>
      <c r="AG27" s="543"/>
      <c r="AH27" s="543"/>
      <c r="AI27" s="543"/>
      <c r="AJ27" s="545"/>
    </row>
    <row r="28" spans="1:39" s="534" customFormat="1" ht="104.25" customHeight="1" x14ac:dyDescent="0.25">
      <c r="B28" s="35">
        <v>10</v>
      </c>
      <c r="C28" s="32" t="s">
        <v>1783</v>
      </c>
      <c r="D28" s="79" t="s">
        <v>1784</v>
      </c>
      <c r="E28" s="33">
        <v>43021</v>
      </c>
      <c r="F28" s="41">
        <v>43172</v>
      </c>
      <c r="G28" s="77" t="s">
        <v>1885</v>
      </c>
      <c r="H28" s="77" t="s">
        <v>59</v>
      </c>
      <c r="I28" s="77">
        <v>42521</v>
      </c>
      <c r="J28" s="77">
        <v>42703</v>
      </c>
      <c r="K28" s="32" t="s">
        <v>4058</v>
      </c>
      <c r="L28" s="34" t="s">
        <v>107</v>
      </c>
      <c r="M28" s="34" t="s">
        <v>1886</v>
      </c>
      <c r="N28" s="34" t="s">
        <v>1883</v>
      </c>
      <c r="O28" s="34" t="s">
        <v>1890</v>
      </c>
      <c r="P28" s="32" t="s">
        <v>65</v>
      </c>
      <c r="Q28" s="34" t="s">
        <v>693</v>
      </c>
      <c r="R28" s="38" t="s">
        <v>113</v>
      </c>
      <c r="S28" s="34" t="s">
        <v>125</v>
      </c>
      <c r="T28" s="73">
        <v>198</v>
      </c>
      <c r="U28" s="37">
        <v>0.1</v>
      </c>
      <c r="V28" s="133">
        <v>362.44</v>
      </c>
      <c r="W28" s="34" t="s">
        <v>57</v>
      </c>
      <c r="X28" s="104">
        <v>4021175</v>
      </c>
      <c r="Y28" s="32" t="s">
        <v>1888</v>
      </c>
      <c r="Z28" s="21"/>
      <c r="AA28" s="34" t="s">
        <v>630</v>
      </c>
      <c r="AB28" s="140" t="s">
        <v>179</v>
      </c>
      <c r="AC28" s="32"/>
      <c r="AD28" s="218" t="s">
        <v>4068</v>
      </c>
      <c r="AE28" s="634"/>
      <c r="AF28" s="543"/>
      <c r="AG28" s="543"/>
      <c r="AH28" s="543"/>
      <c r="AI28" s="543"/>
      <c r="AJ28" s="545"/>
    </row>
    <row r="29" spans="1:39" s="534" customFormat="1" ht="104.25" customHeight="1" x14ac:dyDescent="0.25">
      <c r="B29" s="35">
        <v>11</v>
      </c>
      <c r="C29" s="32" t="s">
        <v>1769</v>
      </c>
      <c r="D29" s="79" t="s">
        <v>1770</v>
      </c>
      <c r="E29" s="33" t="s">
        <v>1771</v>
      </c>
      <c r="F29" s="41">
        <v>43172</v>
      </c>
      <c r="G29" s="77">
        <v>42950</v>
      </c>
      <c r="H29" s="77" t="s">
        <v>59</v>
      </c>
      <c r="I29" s="77">
        <v>42916</v>
      </c>
      <c r="J29" s="77">
        <v>41264</v>
      </c>
      <c r="K29" s="32" t="s">
        <v>4058</v>
      </c>
      <c r="L29" s="34" t="s">
        <v>122</v>
      </c>
      <c r="M29" s="34" t="s">
        <v>1678</v>
      </c>
      <c r="N29" s="34" t="s">
        <v>1044</v>
      </c>
      <c r="O29" s="34" t="s">
        <v>1772</v>
      </c>
      <c r="P29" s="32" t="s">
        <v>190</v>
      </c>
      <c r="Q29" s="34" t="s">
        <v>1773</v>
      </c>
      <c r="R29" s="38" t="s">
        <v>113</v>
      </c>
      <c r="S29" s="34" t="s">
        <v>125</v>
      </c>
      <c r="T29" s="73">
        <v>144.19999999999999</v>
      </c>
      <c r="U29" s="37">
        <v>0.1</v>
      </c>
      <c r="V29" s="133">
        <v>224.15</v>
      </c>
      <c r="W29" s="34" t="s">
        <v>57</v>
      </c>
      <c r="X29" s="104">
        <v>2513800</v>
      </c>
      <c r="Y29" s="32" t="s">
        <v>96</v>
      </c>
      <c r="Z29" s="21"/>
      <c r="AA29" s="34" t="s">
        <v>630</v>
      </c>
      <c r="AB29" s="140" t="s">
        <v>179</v>
      </c>
      <c r="AC29" s="32"/>
      <c r="AD29" s="218" t="s">
        <v>4069</v>
      </c>
      <c r="AE29" s="634"/>
      <c r="AF29" s="543"/>
      <c r="AG29" s="543"/>
      <c r="AH29" s="543"/>
      <c r="AI29" s="543"/>
      <c r="AJ29" s="545"/>
    </row>
    <row r="30" spans="1:39" s="623" customFormat="1" ht="104.25" customHeight="1" x14ac:dyDescent="0.25">
      <c r="B30" s="35">
        <v>12</v>
      </c>
      <c r="C30" s="32" t="s">
        <v>1895</v>
      </c>
      <c r="D30" s="79" t="s">
        <v>1896</v>
      </c>
      <c r="E30" s="33" t="s">
        <v>1771</v>
      </c>
      <c r="F30" s="41">
        <v>43172</v>
      </c>
      <c r="G30" s="77">
        <v>42965</v>
      </c>
      <c r="H30" s="77" t="s">
        <v>59</v>
      </c>
      <c r="I30" s="77">
        <v>42766</v>
      </c>
      <c r="J30" s="77">
        <v>41264</v>
      </c>
      <c r="K30" s="32" t="s">
        <v>4058</v>
      </c>
      <c r="L30" s="34" t="s">
        <v>122</v>
      </c>
      <c r="M30" s="34" t="s">
        <v>1678</v>
      </c>
      <c r="N30" s="34" t="s">
        <v>1044</v>
      </c>
      <c r="O30" s="34" t="s">
        <v>1045</v>
      </c>
      <c r="P30" s="32" t="s">
        <v>190</v>
      </c>
      <c r="Q30" s="34" t="s">
        <v>1773</v>
      </c>
      <c r="R30" s="38" t="s">
        <v>113</v>
      </c>
      <c r="S30" s="34" t="s">
        <v>125</v>
      </c>
      <c r="T30" s="73">
        <v>99.2</v>
      </c>
      <c r="U30" s="37">
        <v>0.1</v>
      </c>
      <c r="V30" s="133">
        <v>248.51</v>
      </c>
      <c r="W30" s="34" t="s">
        <v>57</v>
      </c>
      <c r="X30" s="104">
        <v>2787050</v>
      </c>
      <c r="Y30" s="32" t="s">
        <v>96</v>
      </c>
      <c r="Z30" s="21"/>
      <c r="AA30" s="34" t="s">
        <v>630</v>
      </c>
      <c r="AB30" s="140" t="s">
        <v>179</v>
      </c>
      <c r="AC30" s="32"/>
      <c r="AD30" s="218" t="s">
        <v>4070</v>
      </c>
      <c r="AE30" s="664"/>
      <c r="AF30" s="642"/>
      <c r="AG30" s="642"/>
      <c r="AH30" s="642"/>
      <c r="AI30" s="642"/>
      <c r="AJ30" s="656"/>
    </row>
    <row r="31" spans="1:39" s="534" customFormat="1" ht="104.25" customHeight="1" x14ac:dyDescent="0.25">
      <c r="B31" s="35">
        <v>13</v>
      </c>
      <c r="C31" s="32" t="s">
        <v>2768</v>
      </c>
      <c r="D31" s="79" t="s">
        <v>2769</v>
      </c>
      <c r="E31" s="33">
        <v>43035</v>
      </c>
      <c r="F31" s="41">
        <v>43172</v>
      </c>
      <c r="G31" s="77">
        <v>43014</v>
      </c>
      <c r="H31" s="77" t="s">
        <v>59</v>
      </c>
      <c r="I31" s="77">
        <v>42429</v>
      </c>
      <c r="J31" s="77">
        <v>42611</v>
      </c>
      <c r="K31" s="32" t="s">
        <v>4058</v>
      </c>
      <c r="L31" s="38" t="s">
        <v>84</v>
      </c>
      <c r="M31" s="34" t="s">
        <v>55</v>
      </c>
      <c r="N31" s="34" t="s">
        <v>2770</v>
      </c>
      <c r="O31" s="34" t="s">
        <v>2158</v>
      </c>
      <c r="P31" s="32" t="s">
        <v>65</v>
      </c>
      <c r="Q31" s="34" t="s">
        <v>1954</v>
      </c>
      <c r="R31" s="38" t="s">
        <v>1140</v>
      </c>
      <c r="S31" s="34" t="s">
        <v>125</v>
      </c>
      <c r="T31" s="73">
        <v>433.2</v>
      </c>
      <c r="U31" s="37">
        <v>0.1</v>
      </c>
      <c r="V31" s="133">
        <v>848.11</v>
      </c>
      <c r="W31" s="34" t="s">
        <v>57</v>
      </c>
      <c r="X31" s="104">
        <v>9235340.3100000005</v>
      </c>
      <c r="Y31" s="32" t="s">
        <v>96</v>
      </c>
      <c r="Z31" s="34" t="s">
        <v>66</v>
      </c>
      <c r="AA31" s="34" t="s">
        <v>630</v>
      </c>
      <c r="AB31" s="140" t="s">
        <v>179</v>
      </c>
      <c r="AC31" s="32"/>
      <c r="AD31" s="211" t="s">
        <v>2774</v>
      </c>
      <c r="AE31" s="634"/>
      <c r="AF31" s="543"/>
      <c r="AG31" s="543"/>
      <c r="AH31" s="543"/>
      <c r="AI31" s="543"/>
      <c r="AJ31" s="545"/>
    </row>
    <row r="32" spans="1:39" s="623" customFormat="1" ht="104.25" customHeight="1" x14ac:dyDescent="0.25">
      <c r="B32" s="35">
        <v>14</v>
      </c>
      <c r="C32" s="32" t="s">
        <v>2768</v>
      </c>
      <c r="D32" s="79" t="s">
        <v>2769</v>
      </c>
      <c r="E32" s="33">
        <v>43035</v>
      </c>
      <c r="F32" s="41">
        <v>43172</v>
      </c>
      <c r="G32" s="77">
        <v>43014</v>
      </c>
      <c r="H32" s="77" t="s">
        <v>59</v>
      </c>
      <c r="I32" s="77">
        <v>42551</v>
      </c>
      <c r="J32" s="77">
        <v>42734</v>
      </c>
      <c r="K32" s="32" t="s">
        <v>4058</v>
      </c>
      <c r="L32" s="38" t="s">
        <v>84</v>
      </c>
      <c r="M32" s="34" t="s">
        <v>55</v>
      </c>
      <c r="N32" s="34" t="s">
        <v>2770</v>
      </c>
      <c r="O32" s="34" t="s">
        <v>2771</v>
      </c>
      <c r="P32" s="32" t="s">
        <v>65</v>
      </c>
      <c r="Q32" s="34" t="s">
        <v>1592</v>
      </c>
      <c r="R32" s="38" t="s">
        <v>1140</v>
      </c>
      <c r="S32" s="34" t="s">
        <v>125</v>
      </c>
      <c r="T32" s="73">
        <v>354.8</v>
      </c>
      <c r="U32" s="37">
        <v>0.1</v>
      </c>
      <c r="V32" s="133">
        <v>695.63</v>
      </c>
      <c r="W32" s="34" t="s">
        <v>57</v>
      </c>
      <c r="X32" s="104">
        <v>7574953</v>
      </c>
      <c r="Y32" s="32" t="s">
        <v>96</v>
      </c>
      <c r="Z32" s="34" t="s">
        <v>66</v>
      </c>
      <c r="AA32" s="34" t="s">
        <v>630</v>
      </c>
      <c r="AB32" s="140" t="s">
        <v>179</v>
      </c>
      <c r="AC32" s="32"/>
      <c r="AD32" s="211" t="s">
        <v>2773</v>
      </c>
      <c r="AE32" s="664"/>
      <c r="AF32" s="642"/>
      <c r="AG32" s="642"/>
      <c r="AH32" s="642"/>
      <c r="AI32" s="642"/>
      <c r="AJ32" s="656"/>
    </row>
    <row r="33" spans="1:39" s="623" customFormat="1" ht="131.25" customHeight="1" x14ac:dyDescent="0.25">
      <c r="B33" s="35">
        <v>15</v>
      </c>
      <c r="C33" s="32" t="s">
        <v>2768</v>
      </c>
      <c r="D33" s="79" t="s">
        <v>2769</v>
      </c>
      <c r="E33" s="33">
        <v>43035</v>
      </c>
      <c r="F33" s="41">
        <v>43172</v>
      </c>
      <c r="G33" s="77">
        <v>43014</v>
      </c>
      <c r="H33" s="77" t="s">
        <v>59</v>
      </c>
      <c r="I33" s="77">
        <v>42551</v>
      </c>
      <c r="J33" s="77">
        <v>42734</v>
      </c>
      <c r="K33" s="32" t="s">
        <v>4058</v>
      </c>
      <c r="L33" s="38" t="s">
        <v>84</v>
      </c>
      <c r="M33" s="34" t="s">
        <v>55</v>
      </c>
      <c r="N33" s="34" t="s">
        <v>2770</v>
      </c>
      <c r="O33" s="34" t="s">
        <v>2771</v>
      </c>
      <c r="P33" s="32" t="s">
        <v>65</v>
      </c>
      <c r="Q33" s="34" t="s">
        <v>1592</v>
      </c>
      <c r="R33" s="38" t="s">
        <v>1140</v>
      </c>
      <c r="S33" s="34" t="s">
        <v>125</v>
      </c>
      <c r="T33" s="73">
        <v>53.2</v>
      </c>
      <c r="U33" s="37">
        <v>0.1</v>
      </c>
      <c r="V33" s="133">
        <v>137.57</v>
      </c>
      <c r="W33" s="34" t="s">
        <v>57</v>
      </c>
      <c r="X33" s="104">
        <v>1498124</v>
      </c>
      <c r="Y33" s="32" t="s">
        <v>96</v>
      </c>
      <c r="Z33" s="34" t="s">
        <v>66</v>
      </c>
      <c r="AA33" s="34" t="s">
        <v>630</v>
      </c>
      <c r="AB33" s="140" t="s">
        <v>179</v>
      </c>
      <c r="AC33" s="32"/>
      <c r="AD33" s="211" t="s">
        <v>2772</v>
      </c>
      <c r="AE33" s="664"/>
      <c r="AF33" s="642"/>
      <c r="AG33" s="642"/>
      <c r="AH33" s="642"/>
      <c r="AI33" s="642"/>
      <c r="AJ33" s="656"/>
    </row>
    <row r="34" spans="1:39" s="625" customFormat="1" ht="104.25" customHeight="1" x14ac:dyDescent="0.25">
      <c r="A34" s="623"/>
      <c r="B34" s="35">
        <v>16</v>
      </c>
      <c r="C34" s="32" t="s">
        <v>1783</v>
      </c>
      <c r="D34" s="79" t="s">
        <v>1784</v>
      </c>
      <c r="E34" s="33">
        <v>43021</v>
      </c>
      <c r="F34" s="41">
        <v>43172</v>
      </c>
      <c r="G34" s="77" t="s">
        <v>1882</v>
      </c>
      <c r="H34" s="77" t="s">
        <v>59</v>
      </c>
      <c r="I34" s="77">
        <v>42855</v>
      </c>
      <c r="J34" s="77">
        <v>41271</v>
      </c>
      <c r="K34" s="32" t="s">
        <v>4058</v>
      </c>
      <c r="L34" s="34" t="s">
        <v>107</v>
      </c>
      <c r="M34" s="34" t="s">
        <v>4071</v>
      </c>
      <c r="N34" s="34" t="s">
        <v>1883</v>
      </c>
      <c r="O34" s="34" t="s">
        <v>1786</v>
      </c>
      <c r="P34" s="32" t="s">
        <v>65</v>
      </c>
      <c r="Q34" s="34" t="s">
        <v>693</v>
      </c>
      <c r="R34" s="38" t="s">
        <v>113</v>
      </c>
      <c r="S34" s="34" t="s">
        <v>125</v>
      </c>
      <c r="T34" s="73">
        <v>103.6</v>
      </c>
      <c r="U34" s="37">
        <v>0.1</v>
      </c>
      <c r="V34" s="133">
        <v>288.8</v>
      </c>
      <c r="W34" s="34" t="s">
        <v>57</v>
      </c>
      <c r="X34" s="104">
        <v>3330700</v>
      </c>
      <c r="Y34" s="32" t="s">
        <v>96</v>
      </c>
      <c r="Z34" s="21"/>
      <c r="AA34" s="34" t="s">
        <v>630</v>
      </c>
      <c r="AB34" s="140" t="s">
        <v>179</v>
      </c>
      <c r="AC34" s="32"/>
      <c r="AD34" s="218" t="s">
        <v>4072</v>
      </c>
      <c r="AE34" s="666"/>
      <c r="AF34" s="651"/>
      <c r="AG34" s="651"/>
      <c r="AH34" s="651"/>
      <c r="AI34" s="651"/>
      <c r="AJ34" s="658"/>
    </row>
    <row r="35" spans="1:39" s="623" customFormat="1" ht="104.25" customHeight="1" x14ac:dyDescent="0.25">
      <c r="B35" s="35">
        <v>17</v>
      </c>
      <c r="C35" s="32" t="s">
        <v>1891</v>
      </c>
      <c r="D35" s="79" t="s">
        <v>1892</v>
      </c>
      <c r="E35" s="33">
        <v>42984</v>
      </c>
      <c r="F35" s="41">
        <v>43172</v>
      </c>
      <c r="G35" s="77">
        <v>42965</v>
      </c>
      <c r="H35" s="77" t="s">
        <v>59</v>
      </c>
      <c r="I35" s="77">
        <v>42704</v>
      </c>
      <c r="J35" s="77">
        <v>42873</v>
      </c>
      <c r="K35" s="32" t="s">
        <v>4058</v>
      </c>
      <c r="L35" s="34" t="s">
        <v>77</v>
      </c>
      <c r="M35" s="34" t="s">
        <v>55</v>
      </c>
      <c r="N35" s="34" t="s">
        <v>792</v>
      </c>
      <c r="O35" s="34" t="s">
        <v>1593</v>
      </c>
      <c r="P35" s="32" t="s">
        <v>65</v>
      </c>
      <c r="Q35" s="34" t="s">
        <v>82</v>
      </c>
      <c r="R35" s="38" t="s">
        <v>113</v>
      </c>
      <c r="S35" s="34" t="s">
        <v>125</v>
      </c>
      <c r="T35" s="73">
        <v>93.6</v>
      </c>
      <c r="U35" s="38" t="s">
        <v>1861</v>
      </c>
      <c r="V35" s="82">
        <v>178.24</v>
      </c>
      <c r="W35" s="113" t="s">
        <v>57</v>
      </c>
      <c r="X35" s="83">
        <v>1976784</v>
      </c>
      <c r="Y35" s="77">
        <v>43967</v>
      </c>
      <c r="Z35" s="37" t="s">
        <v>58</v>
      </c>
      <c r="AA35" s="34" t="s">
        <v>630</v>
      </c>
      <c r="AB35" s="140" t="s">
        <v>179</v>
      </c>
      <c r="AC35" s="32"/>
      <c r="AD35" s="490" t="s">
        <v>1893</v>
      </c>
      <c r="AE35" s="664"/>
      <c r="AF35" s="642"/>
      <c r="AG35" s="642"/>
      <c r="AH35" s="642"/>
      <c r="AI35" s="642"/>
      <c r="AJ35" s="656"/>
    </row>
    <row r="36" spans="1:39" s="623" customFormat="1" ht="104.25" customHeight="1" x14ac:dyDescent="0.25">
      <c r="B36" s="35">
        <v>18</v>
      </c>
      <c r="C36" s="32" t="s">
        <v>1891</v>
      </c>
      <c r="D36" s="79" t="s">
        <v>1892</v>
      </c>
      <c r="E36" s="33">
        <v>42984</v>
      </c>
      <c r="F36" s="41">
        <v>43172</v>
      </c>
      <c r="G36" s="77">
        <v>42965</v>
      </c>
      <c r="H36" s="77" t="s">
        <v>59</v>
      </c>
      <c r="I36" s="77">
        <v>42490</v>
      </c>
      <c r="J36" s="77">
        <v>42712</v>
      </c>
      <c r="K36" s="32" t="s">
        <v>4058</v>
      </c>
      <c r="L36" s="34" t="s">
        <v>77</v>
      </c>
      <c r="M36" s="34" t="s">
        <v>55</v>
      </c>
      <c r="N36" s="34" t="s">
        <v>792</v>
      </c>
      <c r="O36" s="34" t="s">
        <v>4073</v>
      </c>
      <c r="P36" s="32" t="s">
        <v>65</v>
      </c>
      <c r="Q36" s="34" t="s">
        <v>82</v>
      </c>
      <c r="R36" s="38" t="s">
        <v>113</v>
      </c>
      <c r="S36" s="34" t="s">
        <v>125</v>
      </c>
      <c r="T36" s="73">
        <v>100.65</v>
      </c>
      <c r="U36" s="38" t="s">
        <v>1861</v>
      </c>
      <c r="V36" s="82">
        <v>193.83</v>
      </c>
      <c r="W36" s="113" t="s">
        <v>57</v>
      </c>
      <c r="X36" s="83">
        <v>2149695</v>
      </c>
      <c r="Y36" s="77">
        <v>43757</v>
      </c>
      <c r="Z36" s="37" t="s">
        <v>58</v>
      </c>
      <c r="AA36" s="34" t="s">
        <v>630</v>
      </c>
      <c r="AB36" s="140" t="s">
        <v>179</v>
      </c>
      <c r="AC36" s="32"/>
      <c r="AD36" s="490" t="s">
        <v>1894</v>
      </c>
      <c r="AE36" s="664"/>
      <c r="AF36" s="642"/>
      <c r="AG36" s="642"/>
      <c r="AH36" s="642"/>
      <c r="AI36" s="642"/>
      <c r="AJ36" s="656"/>
    </row>
    <row r="37" spans="1:39" s="534" customFormat="1" ht="104.25" customHeight="1" x14ac:dyDescent="0.25">
      <c r="B37" s="35">
        <v>19</v>
      </c>
      <c r="C37" s="34" t="s">
        <v>4074</v>
      </c>
      <c r="D37" s="38" t="s">
        <v>4075</v>
      </c>
      <c r="E37" s="38" t="s">
        <v>3887</v>
      </c>
      <c r="F37" s="41">
        <v>43172</v>
      </c>
      <c r="G37" s="33">
        <v>43122</v>
      </c>
      <c r="H37" s="33" t="s">
        <v>59</v>
      </c>
      <c r="I37" s="33">
        <v>42674</v>
      </c>
      <c r="J37" s="76">
        <v>42782</v>
      </c>
      <c r="K37" s="32" t="s">
        <v>4058</v>
      </c>
      <c r="L37" s="21" t="s">
        <v>78</v>
      </c>
      <c r="M37" s="175" t="s">
        <v>198</v>
      </c>
      <c r="N37" s="32" t="s">
        <v>4076</v>
      </c>
      <c r="O37" s="78" t="s">
        <v>4077</v>
      </c>
      <c r="P37" s="32" t="s">
        <v>195</v>
      </c>
      <c r="Q37" s="32" t="s">
        <v>3449</v>
      </c>
      <c r="R37" s="102" t="s">
        <v>113</v>
      </c>
      <c r="S37" s="32" t="s">
        <v>4078</v>
      </c>
      <c r="T37" s="139">
        <v>184</v>
      </c>
      <c r="U37" s="36">
        <v>0.1</v>
      </c>
      <c r="V37" s="101">
        <v>570.13</v>
      </c>
      <c r="W37" s="78" t="s">
        <v>57</v>
      </c>
      <c r="X37" s="103">
        <v>6018880</v>
      </c>
      <c r="Y37" s="32" t="s">
        <v>4079</v>
      </c>
      <c r="Z37" s="32"/>
      <c r="AA37" s="34" t="s">
        <v>86</v>
      </c>
      <c r="AB37" s="148" t="s">
        <v>2933</v>
      </c>
      <c r="AC37" s="179" t="s">
        <v>4080</v>
      </c>
      <c r="AD37" s="263" t="s">
        <v>4081</v>
      </c>
      <c r="AE37" s="634"/>
      <c r="AF37" s="543"/>
      <c r="AG37" s="543"/>
      <c r="AH37" s="543"/>
      <c r="AI37" s="543"/>
      <c r="AJ37" s="545"/>
    </row>
    <row r="38" spans="1:39" s="623" customFormat="1" ht="126" customHeight="1" x14ac:dyDescent="0.25">
      <c r="B38" s="35">
        <v>20</v>
      </c>
      <c r="C38" s="34" t="s">
        <v>4074</v>
      </c>
      <c r="D38" s="38" t="s">
        <v>4075</v>
      </c>
      <c r="E38" s="38" t="s">
        <v>3887</v>
      </c>
      <c r="F38" s="41">
        <v>43172</v>
      </c>
      <c r="G38" s="33">
        <v>43122</v>
      </c>
      <c r="H38" s="33" t="s">
        <v>59</v>
      </c>
      <c r="I38" s="33">
        <v>42674</v>
      </c>
      <c r="J38" s="76">
        <v>42782</v>
      </c>
      <c r="K38" s="32" t="s">
        <v>4058</v>
      </c>
      <c r="L38" s="21" t="s">
        <v>78</v>
      </c>
      <c r="M38" s="175" t="s">
        <v>198</v>
      </c>
      <c r="N38" s="32" t="s">
        <v>4076</v>
      </c>
      <c r="O38" s="78" t="s">
        <v>4077</v>
      </c>
      <c r="P38" s="32" t="s">
        <v>195</v>
      </c>
      <c r="Q38" s="32" t="s">
        <v>4082</v>
      </c>
      <c r="R38" s="102" t="s">
        <v>113</v>
      </c>
      <c r="S38" s="32" t="s">
        <v>4078</v>
      </c>
      <c r="T38" s="139">
        <v>338</v>
      </c>
      <c r="U38" s="36">
        <v>0.1</v>
      </c>
      <c r="V38" s="101">
        <v>995.07</v>
      </c>
      <c r="W38" s="78" t="s">
        <v>57</v>
      </c>
      <c r="X38" s="103">
        <v>10504893</v>
      </c>
      <c r="Y38" s="32" t="s">
        <v>4079</v>
      </c>
      <c r="Z38" s="32"/>
      <c r="AA38" s="34" t="s">
        <v>86</v>
      </c>
      <c r="AB38" s="148" t="s">
        <v>2933</v>
      </c>
      <c r="AC38" s="179" t="s">
        <v>4080</v>
      </c>
      <c r="AD38" s="263" t="s">
        <v>4083</v>
      </c>
      <c r="AE38" s="664"/>
      <c r="AF38" s="642"/>
      <c r="AG38" s="642"/>
      <c r="AH38" s="642"/>
      <c r="AI38" s="642"/>
      <c r="AJ38" s="656"/>
    </row>
    <row r="39" spans="1:39" s="623" customFormat="1" ht="104.25" customHeight="1" x14ac:dyDescent="0.25">
      <c r="B39" s="35">
        <v>21</v>
      </c>
      <c r="C39" s="34" t="s">
        <v>4074</v>
      </c>
      <c r="D39" s="38" t="s">
        <v>4075</v>
      </c>
      <c r="E39" s="38" t="s">
        <v>3887</v>
      </c>
      <c r="F39" s="41">
        <v>43172</v>
      </c>
      <c r="G39" s="33">
        <v>43122</v>
      </c>
      <c r="H39" s="33" t="s">
        <v>59</v>
      </c>
      <c r="I39" s="33">
        <v>42429</v>
      </c>
      <c r="J39" s="76">
        <v>42600</v>
      </c>
      <c r="K39" s="32" t="s">
        <v>4058</v>
      </c>
      <c r="L39" s="21" t="s">
        <v>78</v>
      </c>
      <c r="M39" s="175" t="s">
        <v>198</v>
      </c>
      <c r="N39" s="32" t="s">
        <v>4076</v>
      </c>
      <c r="O39" s="78" t="s">
        <v>4084</v>
      </c>
      <c r="P39" s="32" t="s">
        <v>195</v>
      </c>
      <c r="Q39" s="32" t="s">
        <v>2348</v>
      </c>
      <c r="R39" s="102" t="s">
        <v>113</v>
      </c>
      <c r="S39" s="32" t="s">
        <v>4078</v>
      </c>
      <c r="T39" s="139">
        <v>308</v>
      </c>
      <c r="U39" s="36">
        <v>0.1</v>
      </c>
      <c r="V39" s="101">
        <v>450.7</v>
      </c>
      <c r="W39" s="78" t="s">
        <v>57</v>
      </c>
      <c r="X39" s="103">
        <v>4758001</v>
      </c>
      <c r="Y39" s="32" t="s">
        <v>4085</v>
      </c>
      <c r="Z39" s="32"/>
      <c r="AA39" s="34" t="s">
        <v>86</v>
      </c>
      <c r="AB39" s="148" t="s">
        <v>2933</v>
      </c>
      <c r="AC39" s="179" t="s">
        <v>4080</v>
      </c>
      <c r="AD39" s="263" t="s">
        <v>4086</v>
      </c>
      <c r="AE39" s="664"/>
      <c r="AF39" s="642"/>
      <c r="AG39" s="642"/>
      <c r="AH39" s="642"/>
      <c r="AI39" s="642"/>
      <c r="AJ39" s="656"/>
    </row>
    <row r="40" spans="1:39" s="623" customFormat="1" ht="104.25" customHeight="1" x14ac:dyDescent="0.25">
      <c r="B40" s="35">
        <v>22</v>
      </c>
      <c r="C40" s="34" t="s">
        <v>4074</v>
      </c>
      <c r="D40" s="38" t="s">
        <v>4075</v>
      </c>
      <c r="E40" s="38" t="s">
        <v>3887</v>
      </c>
      <c r="F40" s="41">
        <v>43172</v>
      </c>
      <c r="G40" s="33">
        <v>43122</v>
      </c>
      <c r="H40" s="33" t="s">
        <v>59</v>
      </c>
      <c r="I40" s="33">
        <v>42429</v>
      </c>
      <c r="J40" s="76">
        <v>42600</v>
      </c>
      <c r="K40" s="32" t="s">
        <v>4058</v>
      </c>
      <c r="L40" s="21" t="s">
        <v>78</v>
      </c>
      <c r="M40" s="175" t="s">
        <v>198</v>
      </c>
      <c r="N40" s="32" t="s">
        <v>4076</v>
      </c>
      <c r="O40" s="78" t="s">
        <v>4084</v>
      </c>
      <c r="P40" s="32" t="s">
        <v>195</v>
      </c>
      <c r="Q40" s="32" t="s">
        <v>3353</v>
      </c>
      <c r="R40" s="102" t="s">
        <v>113</v>
      </c>
      <c r="S40" s="32" t="s">
        <v>4078</v>
      </c>
      <c r="T40" s="139">
        <v>1123.5</v>
      </c>
      <c r="U40" s="36">
        <v>0.1</v>
      </c>
      <c r="V40" s="101">
        <v>1477.02</v>
      </c>
      <c r="W40" s="78" t="s">
        <v>57</v>
      </c>
      <c r="X40" s="103">
        <v>15592959</v>
      </c>
      <c r="Y40" s="32" t="s">
        <v>4085</v>
      </c>
      <c r="Z40" s="32"/>
      <c r="AA40" s="34" t="s">
        <v>86</v>
      </c>
      <c r="AB40" s="148" t="s">
        <v>2933</v>
      </c>
      <c r="AC40" s="179" t="s">
        <v>4080</v>
      </c>
      <c r="AD40" s="263" t="s">
        <v>4087</v>
      </c>
      <c r="AE40" s="664"/>
      <c r="AF40" s="642"/>
      <c r="AG40" s="642"/>
      <c r="AH40" s="642"/>
      <c r="AI40" s="642"/>
      <c r="AJ40" s="656"/>
    </row>
    <row r="41" spans="1:39" s="623" customFormat="1" ht="104.25" customHeight="1" x14ac:dyDescent="0.25">
      <c r="B41" s="35">
        <v>23</v>
      </c>
      <c r="C41" s="34" t="s">
        <v>4074</v>
      </c>
      <c r="D41" s="38" t="s">
        <v>4075</v>
      </c>
      <c r="E41" s="38" t="s">
        <v>3887</v>
      </c>
      <c r="F41" s="41">
        <v>43172</v>
      </c>
      <c r="G41" s="33">
        <v>43122</v>
      </c>
      <c r="H41" s="33" t="s">
        <v>59</v>
      </c>
      <c r="I41" s="33">
        <v>42308</v>
      </c>
      <c r="J41" s="76">
        <v>42478</v>
      </c>
      <c r="K41" s="32" t="s">
        <v>4058</v>
      </c>
      <c r="L41" s="21" t="s">
        <v>78</v>
      </c>
      <c r="M41" s="175" t="s">
        <v>4088</v>
      </c>
      <c r="N41" s="32" t="s">
        <v>4076</v>
      </c>
      <c r="O41" s="78" t="s">
        <v>4089</v>
      </c>
      <c r="P41" s="32" t="s">
        <v>195</v>
      </c>
      <c r="Q41" s="32" t="s">
        <v>1984</v>
      </c>
      <c r="R41" s="102" t="s">
        <v>113</v>
      </c>
      <c r="S41" s="32" t="s">
        <v>4078</v>
      </c>
      <c r="T41" s="139">
        <v>166</v>
      </c>
      <c r="U41" s="36">
        <v>0.1</v>
      </c>
      <c r="V41" s="101">
        <v>413.7</v>
      </c>
      <c r="W41" s="78" t="s">
        <v>57</v>
      </c>
      <c r="X41" s="103">
        <v>4251973</v>
      </c>
      <c r="Y41" s="32" t="s">
        <v>4090</v>
      </c>
      <c r="Z41" s="32"/>
      <c r="AA41" s="34" t="s">
        <v>86</v>
      </c>
      <c r="AB41" s="148" t="s">
        <v>2933</v>
      </c>
      <c r="AC41" s="179" t="s">
        <v>4080</v>
      </c>
      <c r="AD41" s="263" t="s">
        <v>4091</v>
      </c>
      <c r="AE41" s="664"/>
      <c r="AF41" s="642"/>
      <c r="AG41" s="642"/>
      <c r="AH41" s="642"/>
      <c r="AI41" s="642"/>
      <c r="AJ41" s="656"/>
    </row>
    <row r="42" spans="1:39" s="623" customFormat="1" ht="104.25" customHeight="1" x14ac:dyDescent="0.25">
      <c r="B42" s="35">
        <v>24</v>
      </c>
      <c r="C42" s="34" t="s">
        <v>4092</v>
      </c>
      <c r="D42" s="79" t="s">
        <v>4093</v>
      </c>
      <c r="E42" s="38" t="s">
        <v>3887</v>
      </c>
      <c r="F42" s="41">
        <v>43172</v>
      </c>
      <c r="G42" s="77">
        <v>43138</v>
      </c>
      <c r="H42" s="34"/>
      <c r="I42" s="75">
        <v>42825</v>
      </c>
      <c r="J42" s="35" t="s">
        <v>4094</v>
      </c>
      <c r="K42" s="32" t="s">
        <v>4058</v>
      </c>
      <c r="L42" s="34" t="s">
        <v>81</v>
      </c>
      <c r="M42" s="34" t="s">
        <v>1677</v>
      </c>
      <c r="N42" s="34" t="s">
        <v>4095</v>
      </c>
      <c r="O42" s="34" t="s">
        <v>1598</v>
      </c>
      <c r="P42" s="34" t="s">
        <v>2094</v>
      </c>
      <c r="Q42" s="34" t="s">
        <v>94</v>
      </c>
      <c r="R42" s="79" t="s">
        <v>113</v>
      </c>
      <c r="S42" s="34" t="s">
        <v>4096</v>
      </c>
      <c r="T42" s="55">
        <v>248</v>
      </c>
      <c r="U42" s="34">
        <v>0.1</v>
      </c>
      <c r="V42" s="55">
        <v>519.69000000000005</v>
      </c>
      <c r="W42" s="34" t="s">
        <v>57</v>
      </c>
      <c r="X42" s="55">
        <v>6236330</v>
      </c>
      <c r="Y42" s="34" t="s">
        <v>96</v>
      </c>
      <c r="Z42" s="34" t="s">
        <v>58</v>
      </c>
      <c r="AA42" s="34" t="s">
        <v>86</v>
      </c>
      <c r="AB42" s="148" t="s">
        <v>2933</v>
      </c>
      <c r="AC42" s="179" t="s">
        <v>4080</v>
      </c>
      <c r="AD42" s="211" t="s">
        <v>4097</v>
      </c>
      <c r="AE42" s="664"/>
      <c r="AF42" s="642"/>
      <c r="AG42" s="642"/>
      <c r="AH42" s="642"/>
      <c r="AI42" s="642"/>
      <c r="AJ42" s="656"/>
    </row>
    <row r="43" spans="1:39" s="534" customFormat="1" ht="138.75" customHeight="1" x14ac:dyDescent="0.25">
      <c r="B43" s="35">
        <v>25</v>
      </c>
      <c r="C43" s="32" t="s">
        <v>4098</v>
      </c>
      <c r="D43" s="79" t="s">
        <v>4099</v>
      </c>
      <c r="E43" s="33" t="s">
        <v>4100</v>
      </c>
      <c r="F43" s="41">
        <v>43172</v>
      </c>
      <c r="G43" s="77">
        <v>42965</v>
      </c>
      <c r="H43" s="77" t="s">
        <v>59</v>
      </c>
      <c r="I43" s="77">
        <v>42674</v>
      </c>
      <c r="J43" s="77" t="s">
        <v>211</v>
      </c>
      <c r="K43" s="32" t="s">
        <v>4058</v>
      </c>
      <c r="L43" s="34" t="s">
        <v>92</v>
      </c>
      <c r="M43" s="34" t="s">
        <v>55</v>
      </c>
      <c r="N43" s="34" t="s">
        <v>700</v>
      </c>
      <c r="O43" s="34" t="s">
        <v>4101</v>
      </c>
      <c r="P43" s="34" t="s">
        <v>65</v>
      </c>
      <c r="Q43" s="34" t="s">
        <v>82</v>
      </c>
      <c r="R43" s="34" t="s">
        <v>4102</v>
      </c>
      <c r="S43" s="34" t="s">
        <v>125</v>
      </c>
      <c r="T43" s="626">
        <v>120.7</v>
      </c>
      <c r="U43" s="37">
        <v>0.1</v>
      </c>
      <c r="V43" s="627">
        <v>193.1</v>
      </c>
      <c r="W43" s="36" t="s">
        <v>57</v>
      </c>
      <c r="X43" s="627">
        <v>2317250</v>
      </c>
      <c r="Y43" s="32" t="s">
        <v>96</v>
      </c>
      <c r="Z43" s="34" t="s">
        <v>58</v>
      </c>
      <c r="AA43" s="32" t="s">
        <v>86</v>
      </c>
      <c r="AB43" s="148" t="s">
        <v>2933</v>
      </c>
      <c r="AC43" s="179" t="s">
        <v>4080</v>
      </c>
      <c r="AD43" s="211" t="s">
        <v>4103</v>
      </c>
      <c r="AE43" s="634"/>
      <c r="AF43" s="543"/>
      <c r="AG43" s="543"/>
      <c r="AH43" s="543"/>
      <c r="AI43" s="543"/>
      <c r="AJ43" s="545"/>
    </row>
    <row r="44" spans="1:39" s="623" customFormat="1" ht="104.25" customHeight="1" x14ac:dyDescent="0.25">
      <c r="B44" s="35">
        <v>26</v>
      </c>
      <c r="C44" s="32" t="s">
        <v>4098</v>
      </c>
      <c r="D44" s="79" t="s">
        <v>4099</v>
      </c>
      <c r="E44" s="33" t="s">
        <v>4100</v>
      </c>
      <c r="F44" s="41">
        <v>43172</v>
      </c>
      <c r="G44" s="77">
        <v>42965</v>
      </c>
      <c r="H44" s="77" t="s">
        <v>59</v>
      </c>
      <c r="I44" s="77">
        <v>42916</v>
      </c>
      <c r="J44" s="77" t="s">
        <v>211</v>
      </c>
      <c r="K44" s="32" t="s">
        <v>4058</v>
      </c>
      <c r="L44" s="34" t="s">
        <v>92</v>
      </c>
      <c r="M44" s="34" t="s">
        <v>55</v>
      </c>
      <c r="N44" s="34" t="s">
        <v>700</v>
      </c>
      <c r="O44" s="34" t="s">
        <v>4104</v>
      </c>
      <c r="P44" s="34" t="s">
        <v>56</v>
      </c>
      <c r="Q44" s="34" t="s">
        <v>82</v>
      </c>
      <c r="R44" s="34" t="s">
        <v>4102</v>
      </c>
      <c r="S44" s="34" t="s">
        <v>125</v>
      </c>
      <c r="T44" s="626">
        <v>460.96</v>
      </c>
      <c r="U44" s="37">
        <v>0.1</v>
      </c>
      <c r="V44" s="627">
        <v>633.61</v>
      </c>
      <c r="W44" s="36" t="s">
        <v>57</v>
      </c>
      <c r="X44" s="627">
        <v>7603341.6299999999</v>
      </c>
      <c r="Y44" s="32" t="s">
        <v>96</v>
      </c>
      <c r="Z44" s="34" t="s">
        <v>58</v>
      </c>
      <c r="AA44" s="32" t="s">
        <v>86</v>
      </c>
      <c r="AB44" s="148" t="s">
        <v>2933</v>
      </c>
      <c r="AC44" s="179" t="s">
        <v>4080</v>
      </c>
      <c r="AD44" s="211" t="s">
        <v>4105</v>
      </c>
      <c r="AE44" s="664"/>
      <c r="AF44" s="642"/>
      <c r="AG44" s="642"/>
      <c r="AH44" s="642"/>
      <c r="AI44" s="642"/>
      <c r="AJ44" s="656"/>
    </row>
    <row r="45" spans="1:39" s="114" customFormat="1" ht="104.25" customHeight="1" x14ac:dyDescent="0.25">
      <c r="A45" s="623"/>
      <c r="B45" s="35">
        <v>27</v>
      </c>
      <c r="C45" s="32" t="s">
        <v>4106</v>
      </c>
      <c r="D45" s="79" t="s">
        <v>4107</v>
      </c>
      <c r="E45" s="33">
        <v>43158</v>
      </c>
      <c r="F45" s="41">
        <v>43172</v>
      </c>
      <c r="G45" s="77">
        <v>43095</v>
      </c>
      <c r="H45" s="77" t="s">
        <v>59</v>
      </c>
      <c r="I45" s="77">
        <v>43039</v>
      </c>
      <c r="J45" s="77">
        <v>41271</v>
      </c>
      <c r="K45" s="32" t="s">
        <v>4058</v>
      </c>
      <c r="L45" s="34" t="s">
        <v>107</v>
      </c>
      <c r="M45" s="34" t="s">
        <v>4108</v>
      </c>
      <c r="N45" s="34" t="s">
        <v>4109</v>
      </c>
      <c r="O45" s="34" t="s">
        <v>4110</v>
      </c>
      <c r="P45" s="32" t="s">
        <v>65</v>
      </c>
      <c r="Q45" s="34" t="s">
        <v>693</v>
      </c>
      <c r="R45" s="38" t="s">
        <v>113</v>
      </c>
      <c r="S45" s="34" t="s">
        <v>125</v>
      </c>
      <c r="T45" s="73">
        <v>420.1</v>
      </c>
      <c r="U45" s="37">
        <v>0.1</v>
      </c>
      <c r="V45" s="55">
        <v>582.94000000000005</v>
      </c>
      <c r="W45" s="34" t="s">
        <v>57</v>
      </c>
      <c r="X45" s="104">
        <v>6762616</v>
      </c>
      <c r="Y45" s="32" t="s">
        <v>96</v>
      </c>
      <c r="Z45" s="21"/>
      <c r="AA45" s="34" t="s">
        <v>86</v>
      </c>
      <c r="AB45" s="148" t="s">
        <v>2933</v>
      </c>
      <c r="AC45" s="179" t="s">
        <v>4080</v>
      </c>
      <c r="AD45" s="211" t="s">
        <v>4111</v>
      </c>
      <c r="AE45" s="664"/>
      <c r="AF45" s="642"/>
      <c r="AG45" s="642"/>
      <c r="AH45" s="642"/>
      <c r="AI45" s="642"/>
      <c r="AJ45" s="656"/>
      <c r="AK45" s="623"/>
      <c r="AL45" s="623"/>
      <c r="AM45" s="623"/>
    </row>
    <row r="46" spans="1:39" s="114" customFormat="1" ht="104.25" customHeight="1" x14ac:dyDescent="0.25">
      <c r="A46" s="623"/>
      <c r="B46" s="35">
        <v>28</v>
      </c>
      <c r="C46" s="34" t="s">
        <v>2734</v>
      </c>
      <c r="D46" s="34" t="s">
        <v>2735</v>
      </c>
      <c r="E46" s="38" t="s">
        <v>2097</v>
      </c>
      <c r="F46" s="41">
        <v>43172</v>
      </c>
      <c r="G46" s="77">
        <v>43063</v>
      </c>
      <c r="H46" s="34" t="s">
        <v>211</v>
      </c>
      <c r="I46" s="77">
        <v>42429</v>
      </c>
      <c r="J46" s="77">
        <v>42719</v>
      </c>
      <c r="K46" s="32" t="s">
        <v>4058</v>
      </c>
      <c r="L46" s="34" t="s">
        <v>90</v>
      </c>
      <c r="M46" s="34" t="s">
        <v>1585</v>
      </c>
      <c r="N46" s="34" t="s">
        <v>2736</v>
      </c>
      <c r="O46" s="34" t="s">
        <v>1687</v>
      </c>
      <c r="P46" s="34" t="s">
        <v>1022</v>
      </c>
      <c r="Q46" s="34" t="s">
        <v>82</v>
      </c>
      <c r="R46" s="34" t="s">
        <v>113</v>
      </c>
      <c r="S46" s="34" t="s">
        <v>125</v>
      </c>
      <c r="T46" s="55">
        <v>144.6</v>
      </c>
      <c r="U46" s="34">
        <v>0.01</v>
      </c>
      <c r="V46" s="55">
        <v>27.47</v>
      </c>
      <c r="W46" s="34" t="s">
        <v>57</v>
      </c>
      <c r="X46" s="55">
        <v>2928500</v>
      </c>
      <c r="Y46" s="77">
        <v>43812</v>
      </c>
      <c r="Z46" s="34" t="s">
        <v>58</v>
      </c>
      <c r="AA46" s="34" t="s">
        <v>630</v>
      </c>
      <c r="AB46" s="148" t="s">
        <v>2933</v>
      </c>
      <c r="AC46" s="179" t="s">
        <v>4112</v>
      </c>
      <c r="AD46" s="211" t="s">
        <v>2739</v>
      </c>
      <c r="AE46" s="664"/>
      <c r="AF46" s="642"/>
      <c r="AG46" s="642"/>
      <c r="AH46" s="642"/>
      <c r="AI46" s="642"/>
      <c r="AJ46" s="656"/>
      <c r="AK46" s="623"/>
      <c r="AL46" s="623"/>
      <c r="AM46" s="623"/>
    </row>
    <row r="47" spans="1:39" s="623" customFormat="1" ht="104.25" customHeight="1" x14ac:dyDescent="0.25">
      <c r="B47" s="35">
        <v>29</v>
      </c>
      <c r="C47" s="34" t="s">
        <v>2734</v>
      </c>
      <c r="D47" s="34" t="s">
        <v>2735</v>
      </c>
      <c r="E47" s="38" t="s">
        <v>2097</v>
      </c>
      <c r="F47" s="41">
        <v>43172</v>
      </c>
      <c r="G47" s="77">
        <v>43063</v>
      </c>
      <c r="H47" s="34" t="s">
        <v>211</v>
      </c>
      <c r="I47" s="77">
        <v>42429</v>
      </c>
      <c r="J47" s="77">
        <v>42719</v>
      </c>
      <c r="K47" s="32" t="s">
        <v>4058</v>
      </c>
      <c r="L47" s="34" t="s">
        <v>90</v>
      </c>
      <c r="M47" s="34" t="s">
        <v>1585</v>
      </c>
      <c r="N47" s="34" t="s">
        <v>2736</v>
      </c>
      <c r="O47" s="34" t="s">
        <v>1849</v>
      </c>
      <c r="P47" s="34" t="s">
        <v>1022</v>
      </c>
      <c r="Q47" s="34" t="s">
        <v>82</v>
      </c>
      <c r="R47" s="34" t="s">
        <v>113</v>
      </c>
      <c r="S47" s="34" t="s">
        <v>125</v>
      </c>
      <c r="T47" s="55">
        <v>290.7</v>
      </c>
      <c r="U47" s="34">
        <v>0.01</v>
      </c>
      <c r="V47" s="55">
        <v>49.42</v>
      </c>
      <c r="W47" s="34" t="s">
        <v>57</v>
      </c>
      <c r="X47" s="55">
        <v>5184000</v>
      </c>
      <c r="Y47" s="77">
        <v>43812</v>
      </c>
      <c r="Z47" s="34" t="s">
        <v>58</v>
      </c>
      <c r="AA47" s="34" t="s">
        <v>630</v>
      </c>
      <c r="AB47" s="148" t="s">
        <v>2933</v>
      </c>
      <c r="AC47" s="179" t="s">
        <v>4112</v>
      </c>
      <c r="AD47" s="211" t="s">
        <v>2740</v>
      </c>
      <c r="AE47" s="664"/>
      <c r="AF47" s="642"/>
      <c r="AG47" s="642"/>
      <c r="AH47" s="642"/>
      <c r="AI47" s="642"/>
      <c r="AJ47" s="656"/>
    </row>
    <row r="48" spans="1:39" s="623" customFormat="1" ht="104.25" customHeight="1" x14ac:dyDescent="0.25">
      <c r="B48" s="35">
        <v>30</v>
      </c>
      <c r="C48" s="34" t="s">
        <v>2741</v>
      </c>
      <c r="D48" s="38" t="s">
        <v>2742</v>
      </c>
      <c r="E48" s="38" t="s">
        <v>2411</v>
      </c>
      <c r="F48" s="41">
        <v>43172</v>
      </c>
      <c r="G48" s="33">
        <v>43062</v>
      </c>
      <c r="H48" s="33" t="s">
        <v>59</v>
      </c>
      <c r="I48" s="33">
        <v>42978</v>
      </c>
      <c r="J48" s="76" t="s">
        <v>59</v>
      </c>
      <c r="K48" s="32" t="s">
        <v>4058</v>
      </c>
      <c r="L48" s="21" t="s">
        <v>78</v>
      </c>
      <c r="M48" s="78" t="s">
        <v>1142</v>
      </c>
      <c r="N48" s="34" t="s">
        <v>2736</v>
      </c>
      <c r="O48" s="78" t="s">
        <v>2744</v>
      </c>
      <c r="P48" s="32" t="s">
        <v>195</v>
      </c>
      <c r="Q48" s="32" t="s">
        <v>2745</v>
      </c>
      <c r="R48" s="464" t="s">
        <v>113</v>
      </c>
      <c r="S48" s="32" t="s">
        <v>125</v>
      </c>
      <c r="T48" s="629">
        <v>1184.4000000000001</v>
      </c>
      <c r="U48" s="36">
        <v>0.01</v>
      </c>
      <c r="V48" s="505">
        <v>249.12</v>
      </c>
      <c r="W48" s="78" t="s">
        <v>57</v>
      </c>
      <c r="X48" s="103">
        <v>29308000</v>
      </c>
      <c r="Y48" s="32" t="s">
        <v>96</v>
      </c>
      <c r="Z48" s="32"/>
      <c r="AA48" s="34" t="s">
        <v>630</v>
      </c>
      <c r="AB48" s="148" t="s">
        <v>2933</v>
      </c>
      <c r="AC48" s="179" t="s">
        <v>4112</v>
      </c>
      <c r="AD48" s="263" t="s">
        <v>2746</v>
      </c>
      <c r="AE48" s="664"/>
      <c r="AF48" s="642"/>
      <c r="AG48" s="642"/>
      <c r="AH48" s="642"/>
      <c r="AI48" s="642"/>
      <c r="AJ48" s="656"/>
    </row>
    <row r="49" spans="1:39" s="625" customFormat="1" ht="104.25" customHeight="1" x14ac:dyDescent="0.25">
      <c r="A49" s="623"/>
      <c r="B49" s="35">
        <v>31</v>
      </c>
      <c r="C49" s="34" t="s">
        <v>4113</v>
      </c>
      <c r="D49" s="38" t="s">
        <v>4114</v>
      </c>
      <c r="E49" s="38" t="s">
        <v>4115</v>
      </c>
      <c r="F49" s="41">
        <v>43172</v>
      </c>
      <c r="G49" s="65">
        <v>43153</v>
      </c>
      <c r="H49" s="65" t="s">
        <v>59</v>
      </c>
      <c r="I49" s="65">
        <v>43039</v>
      </c>
      <c r="J49" s="134">
        <v>42060</v>
      </c>
      <c r="K49" s="32" t="s">
        <v>4058</v>
      </c>
      <c r="L49" s="89" t="s">
        <v>78</v>
      </c>
      <c r="M49" s="135" t="s">
        <v>198</v>
      </c>
      <c r="N49" s="34" t="s">
        <v>2736</v>
      </c>
      <c r="O49" s="86" t="s">
        <v>4116</v>
      </c>
      <c r="P49" s="31" t="s">
        <v>195</v>
      </c>
      <c r="Q49" s="31" t="s">
        <v>267</v>
      </c>
      <c r="R49" s="481" t="s">
        <v>1140</v>
      </c>
      <c r="S49" s="31" t="s">
        <v>4117</v>
      </c>
      <c r="T49" s="531">
        <v>1022.5</v>
      </c>
      <c r="U49" s="66">
        <v>0.01</v>
      </c>
      <c r="V49" s="117">
        <v>528.01</v>
      </c>
      <c r="W49" s="86" t="s">
        <v>57</v>
      </c>
      <c r="X49" s="628">
        <v>17881500</v>
      </c>
      <c r="Y49" s="31" t="s">
        <v>774</v>
      </c>
      <c r="Z49" s="31"/>
      <c r="AA49" s="34" t="s">
        <v>86</v>
      </c>
      <c r="AB49" s="148" t="s">
        <v>2933</v>
      </c>
      <c r="AC49" s="638" t="s">
        <v>4080</v>
      </c>
      <c r="AD49" s="265" t="s">
        <v>4118</v>
      </c>
      <c r="AE49" s="666"/>
      <c r="AF49" s="651"/>
      <c r="AG49" s="651"/>
      <c r="AH49" s="651"/>
      <c r="AI49" s="651"/>
      <c r="AJ49" s="658"/>
    </row>
    <row r="50" spans="1:39" s="591" customFormat="1" ht="104.25" customHeight="1" x14ac:dyDescent="0.25">
      <c r="B50" s="29">
        <v>32</v>
      </c>
      <c r="C50" s="31" t="s">
        <v>4119</v>
      </c>
      <c r="D50" s="70" t="s">
        <v>4120</v>
      </c>
      <c r="E50" s="65" t="s">
        <v>4121</v>
      </c>
      <c r="F50" s="98">
        <v>43172</v>
      </c>
      <c r="G50" s="68">
        <v>43129</v>
      </c>
      <c r="H50" s="68" t="s">
        <v>59</v>
      </c>
      <c r="I50" s="68">
        <v>42521</v>
      </c>
      <c r="J50" s="68">
        <v>42706</v>
      </c>
      <c r="K50" s="31" t="s">
        <v>4058</v>
      </c>
      <c r="L50" s="30" t="s">
        <v>149</v>
      </c>
      <c r="M50" s="30" t="s">
        <v>55</v>
      </c>
      <c r="N50" s="30" t="s">
        <v>2736</v>
      </c>
      <c r="O50" s="30" t="s">
        <v>4122</v>
      </c>
      <c r="P50" s="31" t="s">
        <v>1022</v>
      </c>
      <c r="Q50" s="30" t="s">
        <v>3790</v>
      </c>
      <c r="R50" s="70" t="s">
        <v>113</v>
      </c>
      <c r="S50" s="30" t="s">
        <v>125</v>
      </c>
      <c r="T50" s="50">
        <v>75.2</v>
      </c>
      <c r="U50" s="84" t="s">
        <v>4123</v>
      </c>
      <c r="V50" s="131">
        <v>1130.1199999999999</v>
      </c>
      <c r="W50" s="30" t="s">
        <v>57</v>
      </c>
      <c r="X50" s="111">
        <v>1340100</v>
      </c>
      <c r="Y50" s="31" t="s">
        <v>4124</v>
      </c>
      <c r="Z50" s="89" t="s">
        <v>58</v>
      </c>
      <c r="AA50" s="30" t="s">
        <v>86</v>
      </c>
      <c r="AB50" s="132" t="s">
        <v>2283</v>
      </c>
      <c r="AC50" s="31" t="s">
        <v>4125</v>
      </c>
      <c r="AD50" s="208" t="s">
        <v>4126</v>
      </c>
      <c r="AE50" s="667"/>
      <c r="AF50" s="544"/>
      <c r="AG50" s="544"/>
      <c r="AH50" s="544"/>
      <c r="AI50" s="544"/>
      <c r="AJ50" s="659"/>
    </row>
    <row r="51" spans="1:39" s="114" customFormat="1" ht="104.25" customHeight="1" x14ac:dyDescent="0.25">
      <c r="A51" s="623"/>
      <c r="B51" s="35">
        <v>33</v>
      </c>
      <c r="C51" s="32" t="s">
        <v>4119</v>
      </c>
      <c r="D51" s="79" t="s">
        <v>4120</v>
      </c>
      <c r="E51" s="33" t="s">
        <v>4121</v>
      </c>
      <c r="F51" s="41">
        <v>43172</v>
      </c>
      <c r="G51" s="77">
        <v>43129</v>
      </c>
      <c r="H51" s="77" t="s">
        <v>59</v>
      </c>
      <c r="I51" s="77">
        <v>42521</v>
      </c>
      <c r="J51" s="77">
        <v>42706</v>
      </c>
      <c r="K51" s="32" t="s">
        <v>4058</v>
      </c>
      <c r="L51" s="34" t="s">
        <v>149</v>
      </c>
      <c r="M51" s="34" t="s">
        <v>55</v>
      </c>
      <c r="N51" s="34" t="s">
        <v>2736</v>
      </c>
      <c r="O51" s="34" t="s">
        <v>4127</v>
      </c>
      <c r="P51" s="32" t="s">
        <v>65</v>
      </c>
      <c r="Q51" s="34" t="s">
        <v>3790</v>
      </c>
      <c r="R51" s="79" t="s">
        <v>113</v>
      </c>
      <c r="S51" s="34" t="s">
        <v>125</v>
      </c>
      <c r="T51" s="73">
        <v>112.6</v>
      </c>
      <c r="U51" s="37">
        <v>0.01</v>
      </c>
      <c r="V51" s="133">
        <v>18.420000000000002</v>
      </c>
      <c r="W51" s="34" t="s">
        <v>57</v>
      </c>
      <c r="X51" s="104">
        <v>2209900</v>
      </c>
      <c r="Y51" s="32" t="s">
        <v>4124</v>
      </c>
      <c r="Z51" s="21" t="s">
        <v>58</v>
      </c>
      <c r="AA51" s="34" t="s">
        <v>86</v>
      </c>
      <c r="AB51" s="140" t="s">
        <v>2933</v>
      </c>
      <c r="AC51" s="32"/>
      <c r="AD51" s="211" t="s">
        <v>4128</v>
      </c>
      <c r="AE51" s="664"/>
      <c r="AF51" s="642"/>
      <c r="AG51" s="642"/>
      <c r="AH51" s="642"/>
      <c r="AI51" s="642"/>
      <c r="AJ51" s="656"/>
      <c r="AK51" s="623"/>
      <c r="AL51" s="623"/>
      <c r="AM51" s="623"/>
    </row>
    <row r="52" spans="1:39" s="623" customFormat="1" ht="104.25" customHeight="1" x14ac:dyDescent="0.25">
      <c r="B52" s="35">
        <v>34</v>
      </c>
      <c r="C52" s="32" t="s">
        <v>4119</v>
      </c>
      <c r="D52" s="79" t="s">
        <v>4120</v>
      </c>
      <c r="E52" s="33" t="s">
        <v>4121</v>
      </c>
      <c r="F52" s="41">
        <v>43172</v>
      </c>
      <c r="G52" s="77">
        <v>43129</v>
      </c>
      <c r="H52" s="77" t="s">
        <v>59</v>
      </c>
      <c r="I52" s="77">
        <v>42521</v>
      </c>
      <c r="J52" s="77">
        <v>42705</v>
      </c>
      <c r="K52" s="32" t="s">
        <v>4058</v>
      </c>
      <c r="L52" s="34" t="s">
        <v>149</v>
      </c>
      <c r="M52" s="34" t="s">
        <v>55</v>
      </c>
      <c r="N52" s="34" t="s">
        <v>2736</v>
      </c>
      <c r="O52" s="34" t="s">
        <v>3132</v>
      </c>
      <c r="P52" s="32" t="s">
        <v>65</v>
      </c>
      <c r="Q52" s="34" t="s">
        <v>3790</v>
      </c>
      <c r="R52" s="79" t="s">
        <v>113</v>
      </c>
      <c r="S52" s="34" t="s">
        <v>125</v>
      </c>
      <c r="T52" s="73">
        <v>115.5</v>
      </c>
      <c r="U52" s="37">
        <v>0.01</v>
      </c>
      <c r="V52" s="133">
        <v>17.07</v>
      </c>
      <c r="W52" s="34" t="s">
        <v>57</v>
      </c>
      <c r="X52" s="104">
        <v>2048600</v>
      </c>
      <c r="Y52" s="32" t="s">
        <v>4129</v>
      </c>
      <c r="Z52" s="21" t="s">
        <v>58</v>
      </c>
      <c r="AA52" s="34" t="s">
        <v>86</v>
      </c>
      <c r="AB52" s="140" t="s">
        <v>2933</v>
      </c>
      <c r="AC52" s="32"/>
      <c r="AD52" s="211" t="s">
        <v>4130</v>
      </c>
      <c r="AE52" s="664"/>
      <c r="AF52" s="642"/>
      <c r="AG52" s="642"/>
      <c r="AH52" s="642"/>
      <c r="AI52" s="642"/>
      <c r="AJ52" s="656"/>
    </row>
    <row r="53" spans="1:39" s="591" customFormat="1" ht="104.25" customHeight="1" x14ac:dyDescent="0.25">
      <c r="B53" s="29">
        <v>35</v>
      </c>
      <c r="C53" s="31" t="s">
        <v>4119</v>
      </c>
      <c r="D53" s="70" t="s">
        <v>4120</v>
      </c>
      <c r="E53" s="65" t="s">
        <v>4121</v>
      </c>
      <c r="F53" s="98">
        <v>43172</v>
      </c>
      <c r="G53" s="68">
        <v>43129</v>
      </c>
      <c r="H53" s="68" t="s">
        <v>59</v>
      </c>
      <c r="I53" s="68">
        <v>42521</v>
      </c>
      <c r="J53" s="68">
        <v>42705</v>
      </c>
      <c r="K53" s="31" t="s">
        <v>4058</v>
      </c>
      <c r="L53" s="30" t="s">
        <v>149</v>
      </c>
      <c r="M53" s="30" t="s">
        <v>55</v>
      </c>
      <c r="N53" s="30" t="s">
        <v>2736</v>
      </c>
      <c r="O53" s="30" t="s">
        <v>4131</v>
      </c>
      <c r="P53" s="31" t="s">
        <v>65</v>
      </c>
      <c r="Q53" s="30" t="s">
        <v>3137</v>
      </c>
      <c r="R53" s="70" t="s">
        <v>113</v>
      </c>
      <c r="S53" s="30" t="s">
        <v>125</v>
      </c>
      <c r="T53" s="50">
        <v>69.099999999999994</v>
      </c>
      <c r="U53" s="84" t="s">
        <v>4123</v>
      </c>
      <c r="V53" s="131">
        <v>778.75</v>
      </c>
      <c r="W53" s="30" t="s">
        <v>57</v>
      </c>
      <c r="X53" s="111">
        <v>1117200</v>
      </c>
      <c r="Y53" s="31" t="s">
        <v>4129</v>
      </c>
      <c r="Z53" s="89" t="s">
        <v>58</v>
      </c>
      <c r="AA53" s="30" t="s">
        <v>86</v>
      </c>
      <c r="AB53" s="132" t="s">
        <v>2283</v>
      </c>
      <c r="AC53" s="31" t="s">
        <v>4132</v>
      </c>
      <c r="AD53" s="208" t="s">
        <v>4133</v>
      </c>
      <c r="AE53" s="667"/>
      <c r="AF53" s="544"/>
      <c r="AG53" s="544"/>
      <c r="AH53" s="544"/>
      <c r="AI53" s="544"/>
      <c r="AJ53" s="659"/>
    </row>
    <row r="54" spans="1:39" s="623" customFormat="1" ht="104.25" customHeight="1" x14ac:dyDescent="0.25">
      <c r="B54" s="35">
        <v>36</v>
      </c>
      <c r="C54" s="32" t="s">
        <v>4119</v>
      </c>
      <c r="D54" s="79" t="s">
        <v>4120</v>
      </c>
      <c r="E54" s="33" t="s">
        <v>4121</v>
      </c>
      <c r="F54" s="41">
        <v>43172</v>
      </c>
      <c r="G54" s="77">
        <v>43129</v>
      </c>
      <c r="H54" s="77" t="s">
        <v>59</v>
      </c>
      <c r="I54" s="77">
        <v>42521</v>
      </c>
      <c r="J54" s="77">
        <v>42705</v>
      </c>
      <c r="K54" s="32" t="s">
        <v>4058</v>
      </c>
      <c r="L54" s="34" t="s">
        <v>149</v>
      </c>
      <c r="M54" s="34" t="s">
        <v>55</v>
      </c>
      <c r="N54" s="34" t="s">
        <v>2736</v>
      </c>
      <c r="O54" s="34" t="s">
        <v>4134</v>
      </c>
      <c r="P54" s="32" t="s">
        <v>65</v>
      </c>
      <c r="Q54" s="34" t="s">
        <v>3790</v>
      </c>
      <c r="R54" s="79" t="s">
        <v>113</v>
      </c>
      <c r="S54" s="34" t="s">
        <v>125</v>
      </c>
      <c r="T54" s="73">
        <v>19</v>
      </c>
      <c r="U54" s="37">
        <v>0.01</v>
      </c>
      <c r="V54" s="133">
        <v>3.01</v>
      </c>
      <c r="W54" s="34" t="s">
        <v>57</v>
      </c>
      <c r="X54" s="104">
        <v>360900</v>
      </c>
      <c r="Y54" s="32" t="s">
        <v>4129</v>
      </c>
      <c r="Z54" s="21" t="s">
        <v>58</v>
      </c>
      <c r="AA54" s="34" t="s">
        <v>86</v>
      </c>
      <c r="AB54" s="140" t="s">
        <v>179</v>
      </c>
      <c r="AC54" s="32"/>
      <c r="AD54" s="211" t="s">
        <v>4135</v>
      </c>
      <c r="AE54" s="664"/>
      <c r="AF54" s="642"/>
      <c r="AG54" s="642"/>
      <c r="AH54" s="642"/>
      <c r="AI54" s="642"/>
      <c r="AJ54" s="656"/>
    </row>
    <row r="55" spans="1:39" s="623" customFormat="1" ht="104.25" customHeight="1" x14ac:dyDescent="0.25">
      <c r="B55" s="35">
        <v>37</v>
      </c>
      <c r="C55" s="32" t="s">
        <v>4119</v>
      </c>
      <c r="D55" s="79" t="s">
        <v>4120</v>
      </c>
      <c r="E55" s="33" t="s">
        <v>4121</v>
      </c>
      <c r="F55" s="41">
        <v>43172</v>
      </c>
      <c r="G55" s="77">
        <v>43129</v>
      </c>
      <c r="H55" s="77" t="s">
        <v>59</v>
      </c>
      <c r="I55" s="77">
        <v>42521</v>
      </c>
      <c r="J55" s="77">
        <v>42705</v>
      </c>
      <c r="K55" s="32" t="s">
        <v>4058</v>
      </c>
      <c r="L55" s="34" t="s">
        <v>149</v>
      </c>
      <c r="M55" s="34" t="s">
        <v>55</v>
      </c>
      <c r="N55" s="34" t="s">
        <v>2736</v>
      </c>
      <c r="O55" s="34" t="s">
        <v>4136</v>
      </c>
      <c r="P55" s="32" t="s">
        <v>65</v>
      </c>
      <c r="Q55" s="34" t="s">
        <v>3790</v>
      </c>
      <c r="R55" s="79" t="s">
        <v>113</v>
      </c>
      <c r="S55" s="34" t="s">
        <v>125</v>
      </c>
      <c r="T55" s="73">
        <v>17.100000000000001</v>
      </c>
      <c r="U55" s="37">
        <v>0.01</v>
      </c>
      <c r="V55" s="133">
        <v>2.72</v>
      </c>
      <c r="W55" s="34" t="s">
        <v>57</v>
      </c>
      <c r="X55" s="104">
        <v>326800</v>
      </c>
      <c r="Y55" s="32" t="s">
        <v>4129</v>
      </c>
      <c r="Z55" s="21" t="s">
        <v>58</v>
      </c>
      <c r="AA55" s="34" t="s">
        <v>86</v>
      </c>
      <c r="AB55" s="140" t="s">
        <v>179</v>
      </c>
      <c r="AC55" s="32"/>
      <c r="AD55" s="211" t="s">
        <v>4137</v>
      </c>
      <c r="AE55" s="664"/>
      <c r="AF55" s="642"/>
      <c r="AG55" s="642"/>
      <c r="AH55" s="642"/>
      <c r="AI55" s="642"/>
      <c r="AJ55" s="656"/>
    </row>
    <row r="56" spans="1:39" s="114" customFormat="1" ht="51" x14ac:dyDescent="0.25">
      <c r="A56" s="623"/>
      <c r="B56" s="35">
        <v>38</v>
      </c>
      <c r="C56" s="32" t="s">
        <v>4119</v>
      </c>
      <c r="D56" s="79" t="s">
        <v>4120</v>
      </c>
      <c r="E56" s="33" t="s">
        <v>4121</v>
      </c>
      <c r="F56" s="41">
        <v>43172</v>
      </c>
      <c r="G56" s="77">
        <v>43129</v>
      </c>
      <c r="H56" s="77" t="s">
        <v>59</v>
      </c>
      <c r="I56" s="77">
        <v>42521</v>
      </c>
      <c r="J56" s="77">
        <v>42705</v>
      </c>
      <c r="K56" s="32" t="s">
        <v>4058</v>
      </c>
      <c r="L56" s="34" t="s">
        <v>149</v>
      </c>
      <c r="M56" s="34" t="s">
        <v>55</v>
      </c>
      <c r="N56" s="34" t="s">
        <v>2736</v>
      </c>
      <c r="O56" s="34" t="s">
        <v>4138</v>
      </c>
      <c r="P56" s="32" t="s">
        <v>65</v>
      </c>
      <c r="Q56" s="34" t="s">
        <v>3790</v>
      </c>
      <c r="R56" s="79" t="s">
        <v>113</v>
      </c>
      <c r="S56" s="34" t="s">
        <v>125</v>
      </c>
      <c r="T56" s="73">
        <v>33.6</v>
      </c>
      <c r="U56" s="37">
        <v>0.01</v>
      </c>
      <c r="V56" s="133">
        <v>5.12</v>
      </c>
      <c r="W56" s="34" t="s">
        <v>57</v>
      </c>
      <c r="X56" s="104">
        <v>614700</v>
      </c>
      <c r="Y56" s="32" t="s">
        <v>4129</v>
      </c>
      <c r="Z56" s="21" t="s">
        <v>58</v>
      </c>
      <c r="AA56" s="34" t="s">
        <v>86</v>
      </c>
      <c r="AB56" s="140" t="s">
        <v>179</v>
      </c>
      <c r="AC56" s="32"/>
      <c r="AD56" s="211" t="s">
        <v>4139</v>
      </c>
      <c r="AE56" s="664"/>
      <c r="AF56" s="642"/>
      <c r="AG56" s="642"/>
      <c r="AH56" s="642"/>
      <c r="AI56" s="642"/>
      <c r="AJ56" s="656"/>
      <c r="AK56" s="623"/>
      <c r="AL56" s="623"/>
      <c r="AM56" s="623"/>
    </row>
    <row r="57" spans="1:39" s="114" customFormat="1" ht="51" x14ac:dyDescent="0.25">
      <c r="A57" s="623"/>
      <c r="B57" s="35">
        <v>39</v>
      </c>
      <c r="C57" s="32" t="s">
        <v>4119</v>
      </c>
      <c r="D57" s="79" t="s">
        <v>4120</v>
      </c>
      <c r="E57" s="33" t="s">
        <v>4121</v>
      </c>
      <c r="F57" s="41">
        <v>43172</v>
      </c>
      <c r="G57" s="77">
        <v>43129</v>
      </c>
      <c r="H57" s="77" t="s">
        <v>59</v>
      </c>
      <c r="I57" s="77">
        <v>42521</v>
      </c>
      <c r="J57" s="77">
        <v>42705</v>
      </c>
      <c r="K57" s="32" t="s">
        <v>4058</v>
      </c>
      <c r="L57" s="34" t="s">
        <v>149</v>
      </c>
      <c r="M57" s="34" t="s">
        <v>55</v>
      </c>
      <c r="N57" s="34" t="s">
        <v>2736</v>
      </c>
      <c r="O57" s="34" t="s">
        <v>4140</v>
      </c>
      <c r="P57" s="32" t="s">
        <v>65</v>
      </c>
      <c r="Q57" s="34" t="s">
        <v>3790</v>
      </c>
      <c r="R57" s="79" t="s">
        <v>113</v>
      </c>
      <c r="S57" s="34" t="s">
        <v>125</v>
      </c>
      <c r="T57" s="73">
        <v>16.100000000000001</v>
      </c>
      <c r="U57" s="37">
        <v>0.01</v>
      </c>
      <c r="V57" s="133">
        <v>2.4300000000000002</v>
      </c>
      <c r="W57" s="34" t="s">
        <v>57</v>
      </c>
      <c r="X57" s="104">
        <v>291700</v>
      </c>
      <c r="Y57" s="32" t="s">
        <v>4129</v>
      </c>
      <c r="Z57" s="21" t="s">
        <v>58</v>
      </c>
      <c r="AA57" s="34" t="s">
        <v>86</v>
      </c>
      <c r="AB57" s="140" t="s">
        <v>179</v>
      </c>
      <c r="AC57" s="32"/>
      <c r="AD57" s="211" t="s">
        <v>4141</v>
      </c>
      <c r="AE57" s="664"/>
      <c r="AF57" s="642"/>
      <c r="AG57" s="642"/>
      <c r="AH57" s="642"/>
      <c r="AI57" s="642"/>
      <c r="AJ57" s="656"/>
      <c r="AK57" s="623"/>
      <c r="AL57" s="623"/>
      <c r="AM57" s="623"/>
    </row>
    <row r="58" spans="1:39" s="639" customFormat="1" ht="51" x14ac:dyDescent="0.25">
      <c r="A58" s="623"/>
      <c r="B58" s="35">
        <v>40</v>
      </c>
      <c r="C58" s="32" t="s">
        <v>4119</v>
      </c>
      <c r="D58" s="79" t="s">
        <v>4120</v>
      </c>
      <c r="E58" s="33" t="s">
        <v>4121</v>
      </c>
      <c r="F58" s="41">
        <v>43172</v>
      </c>
      <c r="G58" s="77">
        <v>43129</v>
      </c>
      <c r="H58" s="77" t="s">
        <v>59</v>
      </c>
      <c r="I58" s="77">
        <v>42521</v>
      </c>
      <c r="J58" s="77">
        <v>42705</v>
      </c>
      <c r="K58" s="32" t="s">
        <v>4058</v>
      </c>
      <c r="L58" s="34" t="s">
        <v>149</v>
      </c>
      <c r="M58" s="34" t="s">
        <v>55</v>
      </c>
      <c r="N58" s="34" t="s">
        <v>2736</v>
      </c>
      <c r="O58" s="34" t="s">
        <v>4142</v>
      </c>
      <c r="P58" s="32" t="s">
        <v>65</v>
      </c>
      <c r="Q58" s="34" t="s">
        <v>3790</v>
      </c>
      <c r="R58" s="79" t="s">
        <v>113</v>
      </c>
      <c r="S58" s="34" t="s">
        <v>125</v>
      </c>
      <c r="T58" s="73">
        <v>17.899999999999999</v>
      </c>
      <c r="U58" s="37">
        <v>0.01</v>
      </c>
      <c r="V58" s="133">
        <v>2.69</v>
      </c>
      <c r="W58" s="34" t="s">
        <v>57</v>
      </c>
      <c r="X58" s="104">
        <v>322500</v>
      </c>
      <c r="Y58" s="32" t="s">
        <v>4129</v>
      </c>
      <c r="Z58" s="21" t="s">
        <v>58</v>
      </c>
      <c r="AA58" s="34" t="s">
        <v>86</v>
      </c>
      <c r="AB58" s="140" t="s">
        <v>179</v>
      </c>
      <c r="AC58" s="32"/>
      <c r="AD58" s="211" t="s">
        <v>4143</v>
      </c>
      <c r="AE58" s="666"/>
      <c r="AF58" s="651"/>
      <c r="AG58" s="651"/>
      <c r="AH58" s="651"/>
      <c r="AI58" s="651"/>
      <c r="AJ58" s="658"/>
      <c r="AK58" s="625"/>
      <c r="AL58" s="625"/>
      <c r="AM58" s="625"/>
    </row>
    <row r="59" spans="1:39" s="170" customFormat="1" ht="51" x14ac:dyDescent="0.25">
      <c r="A59" s="591"/>
      <c r="B59" s="29">
        <v>41</v>
      </c>
      <c r="C59" s="31" t="s">
        <v>4119</v>
      </c>
      <c r="D59" s="70" t="s">
        <v>4120</v>
      </c>
      <c r="E59" s="65" t="s">
        <v>4121</v>
      </c>
      <c r="F59" s="98">
        <v>43172</v>
      </c>
      <c r="G59" s="68">
        <v>43129</v>
      </c>
      <c r="H59" s="68" t="s">
        <v>59</v>
      </c>
      <c r="I59" s="68">
        <v>42521</v>
      </c>
      <c r="J59" s="68">
        <v>42705</v>
      </c>
      <c r="K59" s="31" t="s">
        <v>4058</v>
      </c>
      <c r="L59" s="30" t="s">
        <v>149</v>
      </c>
      <c r="M59" s="30" t="s">
        <v>55</v>
      </c>
      <c r="N59" s="30" t="s">
        <v>2736</v>
      </c>
      <c r="O59" s="30" t="s">
        <v>4144</v>
      </c>
      <c r="P59" s="31" t="s">
        <v>65</v>
      </c>
      <c r="Q59" s="30" t="s">
        <v>3790</v>
      </c>
      <c r="R59" s="70" t="s">
        <v>113</v>
      </c>
      <c r="S59" s="30" t="s">
        <v>125</v>
      </c>
      <c r="T59" s="50">
        <v>79.2</v>
      </c>
      <c r="U59" s="84" t="s">
        <v>4123</v>
      </c>
      <c r="V59" s="131">
        <v>1533.69</v>
      </c>
      <c r="W59" s="30" t="s">
        <v>57</v>
      </c>
      <c r="X59" s="111">
        <v>1654500</v>
      </c>
      <c r="Y59" s="31" t="s">
        <v>4129</v>
      </c>
      <c r="Z59" s="89" t="s">
        <v>58</v>
      </c>
      <c r="AA59" s="30" t="s">
        <v>86</v>
      </c>
      <c r="AB59" s="132" t="s">
        <v>2283</v>
      </c>
      <c r="AC59" s="31" t="s">
        <v>4145</v>
      </c>
      <c r="AD59" s="208" t="s">
        <v>4146</v>
      </c>
      <c r="AE59" s="667"/>
      <c r="AF59" s="544"/>
      <c r="AG59" s="544"/>
      <c r="AH59" s="544"/>
      <c r="AI59" s="544"/>
      <c r="AJ59" s="659"/>
      <c r="AK59" s="591"/>
      <c r="AL59" s="591"/>
      <c r="AM59" s="591"/>
    </row>
    <row r="60" spans="1:39" s="114" customFormat="1" ht="89.25" customHeight="1" x14ac:dyDescent="0.25">
      <c r="A60" s="623"/>
      <c r="B60" s="35">
        <v>42</v>
      </c>
      <c r="C60" s="32" t="s">
        <v>4119</v>
      </c>
      <c r="D60" s="79" t="s">
        <v>4120</v>
      </c>
      <c r="E60" s="33" t="s">
        <v>4121</v>
      </c>
      <c r="F60" s="41">
        <v>43172</v>
      </c>
      <c r="G60" s="77">
        <v>43129</v>
      </c>
      <c r="H60" s="77" t="s">
        <v>59</v>
      </c>
      <c r="I60" s="77">
        <v>42521</v>
      </c>
      <c r="J60" s="77">
        <v>42705</v>
      </c>
      <c r="K60" s="32" t="s">
        <v>4058</v>
      </c>
      <c r="L60" s="34" t="s">
        <v>149</v>
      </c>
      <c r="M60" s="34" t="s">
        <v>55</v>
      </c>
      <c r="N60" s="34" t="s">
        <v>2736</v>
      </c>
      <c r="O60" s="34" t="s">
        <v>4147</v>
      </c>
      <c r="P60" s="32" t="s">
        <v>1022</v>
      </c>
      <c r="Q60" s="34" t="s">
        <v>3137</v>
      </c>
      <c r="R60" s="79" t="s">
        <v>113</v>
      </c>
      <c r="S60" s="34" t="s">
        <v>125</v>
      </c>
      <c r="T60" s="73">
        <v>25.7</v>
      </c>
      <c r="U60" s="37">
        <v>0.01</v>
      </c>
      <c r="V60" s="133">
        <v>3.85</v>
      </c>
      <c r="W60" s="34" t="s">
        <v>57</v>
      </c>
      <c r="X60" s="104">
        <v>462500</v>
      </c>
      <c r="Y60" s="32" t="s">
        <v>4129</v>
      </c>
      <c r="Z60" s="21" t="s">
        <v>58</v>
      </c>
      <c r="AA60" s="34" t="s">
        <v>86</v>
      </c>
      <c r="AB60" s="140" t="s">
        <v>179</v>
      </c>
      <c r="AC60" s="599"/>
      <c r="AD60" s="211" t="s">
        <v>4148</v>
      </c>
      <c r="AE60" s="664"/>
      <c r="AF60" s="642"/>
      <c r="AG60" s="642"/>
      <c r="AH60" s="642"/>
      <c r="AI60" s="642"/>
      <c r="AJ60" s="656"/>
      <c r="AK60" s="623"/>
      <c r="AL60" s="623"/>
      <c r="AM60" s="623"/>
    </row>
    <row r="61" spans="1:39" s="100" customFormat="1" ht="114.75" customHeight="1" x14ac:dyDescent="0.25">
      <c r="A61" s="534"/>
      <c r="B61" s="35">
        <v>43</v>
      </c>
      <c r="C61" s="32" t="s">
        <v>4119</v>
      </c>
      <c r="D61" s="79" t="s">
        <v>4120</v>
      </c>
      <c r="E61" s="33" t="s">
        <v>4121</v>
      </c>
      <c r="F61" s="41">
        <v>43172</v>
      </c>
      <c r="G61" s="77">
        <v>43129</v>
      </c>
      <c r="H61" s="77" t="s">
        <v>59</v>
      </c>
      <c r="I61" s="77">
        <v>42521</v>
      </c>
      <c r="J61" s="77">
        <v>42705</v>
      </c>
      <c r="K61" s="32" t="s">
        <v>4058</v>
      </c>
      <c r="L61" s="34" t="s">
        <v>149</v>
      </c>
      <c r="M61" s="34" t="s">
        <v>55</v>
      </c>
      <c r="N61" s="34" t="s">
        <v>2736</v>
      </c>
      <c r="O61" s="34" t="s">
        <v>4149</v>
      </c>
      <c r="P61" s="32" t="s">
        <v>65</v>
      </c>
      <c r="Q61" s="34" t="s">
        <v>3790</v>
      </c>
      <c r="R61" s="79" t="s">
        <v>113</v>
      </c>
      <c r="S61" s="34" t="s">
        <v>125</v>
      </c>
      <c r="T61" s="73">
        <v>21.8</v>
      </c>
      <c r="U61" s="37">
        <v>0.01</v>
      </c>
      <c r="V61" s="133">
        <v>3.48</v>
      </c>
      <c r="W61" s="34" t="s">
        <v>57</v>
      </c>
      <c r="X61" s="104">
        <v>417200</v>
      </c>
      <c r="Y61" s="32" t="s">
        <v>4129</v>
      </c>
      <c r="Z61" s="21" t="s">
        <v>58</v>
      </c>
      <c r="AA61" s="34" t="s">
        <v>86</v>
      </c>
      <c r="AB61" s="140" t="s">
        <v>179</v>
      </c>
      <c r="AC61" s="32"/>
      <c r="AD61" s="211" t="s">
        <v>4150</v>
      </c>
      <c r="AE61" s="634"/>
      <c r="AF61" s="543"/>
      <c r="AG61" s="543"/>
      <c r="AH61" s="543"/>
      <c r="AI61" s="543"/>
      <c r="AJ61" s="545"/>
      <c r="AK61" s="534"/>
      <c r="AL61" s="534"/>
      <c r="AM61" s="534"/>
    </row>
    <row r="62" spans="1:39" s="114" customFormat="1" ht="89.25" customHeight="1" x14ac:dyDescent="0.25">
      <c r="A62" s="623"/>
      <c r="B62" s="35">
        <v>44</v>
      </c>
      <c r="C62" s="32" t="s">
        <v>4119</v>
      </c>
      <c r="D62" s="79" t="s">
        <v>4120</v>
      </c>
      <c r="E62" s="33" t="s">
        <v>4121</v>
      </c>
      <c r="F62" s="41">
        <v>43172</v>
      </c>
      <c r="G62" s="77">
        <v>43129</v>
      </c>
      <c r="H62" s="77" t="s">
        <v>59</v>
      </c>
      <c r="I62" s="77">
        <v>42521</v>
      </c>
      <c r="J62" s="77">
        <v>42705</v>
      </c>
      <c r="K62" s="32" t="s">
        <v>4058</v>
      </c>
      <c r="L62" s="34" t="s">
        <v>149</v>
      </c>
      <c r="M62" s="34" t="s">
        <v>55</v>
      </c>
      <c r="N62" s="34" t="s">
        <v>2736</v>
      </c>
      <c r="O62" s="34" t="s">
        <v>4151</v>
      </c>
      <c r="P62" s="32" t="s">
        <v>65</v>
      </c>
      <c r="Q62" s="34" t="s">
        <v>3790</v>
      </c>
      <c r="R62" s="79" t="s">
        <v>113</v>
      </c>
      <c r="S62" s="34" t="s">
        <v>125</v>
      </c>
      <c r="T62" s="73">
        <v>183.1</v>
      </c>
      <c r="U62" s="37">
        <v>0.01</v>
      </c>
      <c r="V62" s="133">
        <v>26.96</v>
      </c>
      <c r="W62" s="34" t="s">
        <v>57</v>
      </c>
      <c r="X62" s="104">
        <v>3235600</v>
      </c>
      <c r="Y62" s="32" t="s">
        <v>4129</v>
      </c>
      <c r="Z62" s="21" t="s">
        <v>58</v>
      </c>
      <c r="AA62" s="34" t="s">
        <v>86</v>
      </c>
      <c r="AB62" s="140" t="s">
        <v>179</v>
      </c>
      <c r="AC62" s="32"/>
      <c r="AD62" s="211" t="s">
        <v>4152</v>
      </c>
      <c r="AE62" s="664"/>
      <c r="AF62" s="642"/>
      <c r="AG62" s="642"/>
      <c r="AH62" s="642"/>
      <c r="AI62" s="642"/>
      <c r="AJ62" s="656"/>
      <c r="AK62" s="623"/>
      <c r="AL62" s="623"/>
      <c r="AM62" s="623"/>
    </row>
    <row r="63" spans="1:39" s="641" customFormat="1" ht="51" x14ac:dyDescent="0.25">
      <c r="A63" s="623"/>
      <c r="B63" s="35">
        <v>45</v>
      </c>
      <c r="C63" s="32" t="s">
        <v>4119</v>
      </c>
      <c r="D63" s="79" t="s">
        <v>4120</v>
      </c>
      <c r="E63" s="33" t="s">
        <v>4121</v>
      </c>
      <c r="F63" s="41">
        <v>43172</v>
      </c>
      <c r="G63" s="77">
        <v>43129</v>
      </c>
      <c r="H63" s="77" t="s">
        <v>59</v>
      </c>
      <c r="I63" s="77">
        <v>42521</v>
      </c>
      <c r="J63" s="77">
        <v>42705</v>
      </c>
      <c r="K63" s="32" t="s">
        <v>4058</v>
      </c>
      <c r="L63" s="34" t="s">
        <v>149</v>
      </c>
      <c r="M63" s="34" t="s">
        <v>55</v>
      </c>
      <c r="N63" s="34" t="s">
        <v>2736</v>
      </c>
      <c r="O63" s="34" t="s">
        <v>4153</v>
      </c>
      <c r="P63" s="32" t="s">
        <v>65</v>
      </c>
      <c r="Q63" s="34" t="s">
        <v>3790</v>
      </c>
      <c r="R63" s="79" t="s">
        <v>113</v>
      </c>
      <c r="S63" s="34" t="s">
        <v>125</v>
      </c>
      <c r="T63" s="73">
        <v>14</v>
      </c>
      <c r="U63" s="37">
        <v>0.01</v>
      </c>
      <c r="V63" s="133">
        <v>2.2999999999999998</v>
      </c>
      <c r="W63" s="34" t="s">
        <v>57</v>
      </c>
      <c r="X63" s="104">
        <v>275900</v>
      </c>
      <c r="Y63" s="32" t="s">
        <v>4129</v>
      </c>
      <c r="Z63" s="21" t="s">
        <v>58</v>
      </c>
      <c r="AA63" s="34" t="s">
        <v>86</v>
      </c>
      <c r="AB63" s="140" t="s">
        <v>179</v>
      </c>
      <c r="AC63" s="32"/>
      <c r="AD63" s="211" t="s">
        <v>4154</v>
      </c>
      <c r="AE63" s="668"/>
      <c r="AF63" s="652"/>
      <c r="AG63" s="652"/>
      <c r="AH63" s="652"/>
      <c r="AI63" s="652"/>
      <c r="AJ63" s="660"/>
      <c r="AK63" s="640"/>
      <c r="AL63" s="640"/>
      <c r="AM63" s="640"/>
    </row>
    <row r="64" spans="1:39" s="170" customFormat="1" ht="51" x14ac:dyDescent="0.25">
      <c r="A64" s="591"/>
      <c r="B64" s="29">
        <v>46</v>
      </c>
      <c r="C64" s="31" t="s">
        <v>4119</v>
      </c>
      <c r="D64" s="70" t="s">
        <v>4120</v>
      </c>
      <c r="E64" s="65" t="s">
        <v>4121</v>
      </c>
      <c r="F64" s="98">
        <v>43172</v>
      </c>
      <c r="G64" s="68">
        <v>43129</v>
      </c>
      <c r="H64" s="68" t="s">
        <v>59</v>
      </c>
      <c r="I64" s="68">
        <v>42521</v>
      </c>
      <c r="J64" s="68">
        <v>42706</v>
      </c>
      <c r="K64" s="31" t="s">
        <v>4058</v>
      </c>
      <c r="L64" s="30" t="s">
        <v>149</v>
      </c>
      <c r="M64" s="30" t="s">
        <v>55</v>
      </c>
      <c r="N64" s="30" t="s">
        <v>2736</v>
      </c>
      <c r="O64" s="30" t="s">
        <v>4155</v>
      </c>
      <c r="P64" s="31" t="s">
        <v>65</v>
      </c>
      <c r="Q64" s="30" t="s">
        <v>4156</v>
      </c>
      <c r="R64" s="70" t="s">
        <v>113</v>
      </c>
      <c r="S64" s="30" t="s">
        <v>125</v>
      </c>
      <c r="T64" s="50">
        <v>59</v>
      </c>
      <c r="U64" s="84" t="s">
        <v>4123</v>
      </c>
      <c r="V64" s="131">
        <v>408.07</v>
      </c>
      <c r="W64" s="30" t="s">
        <v>57</v>
      </c>
      <c r="X64" s="111">
        <v>1050600</v>
      </c>
      <c r="Y64" s="31" t="s">
        <v>4124</v>
      </c>
      <c r="Z64" s="89" t="s">
        <v>58</v>
      </c>
      <c r="AA64" s="30" t="s">
        <v>86</v>
      </c>
      <c r="AB64" s="132" t="s">
        <v>2283</v>
      </c>
      <c r="AC64" s="31" t="s">
        <v>4157</v>
      </c>
      <c r="AD64" s="208" t="s">
        <v>4158</v>
      </c>
      <c r="AE64" s="667"/>
      <c r="AF64" s="544"/>
      <c r="AG64" s="544"/>
      <c r="AH64" s="544"/>
      <c r="AI64" s="544"/>
      <c r="AJ64" s="659"/>
      <c r="AK64" s="591"/>
      <c r="AL64" s="591"/>
      <c r="AM64" s="591"/>
    </row>
    <row r="65" spans="1:39" s="170" customFormat="1" ht="51" x14ac:dyDescent="0.25">
      <c r="A65" s="591"/>
      <c r="B65" s="29">
        <v>47</v>
      </c>
      <c r="C65" s="31" t="s">
        <v>4119</v>
      </c>
      <c r="D65" s="70" t="s">
        <v>4120</v>
      </c>
      <c r="E65" s="65" t="s">
        <v>4121</v>
      </c>
      <c r="F65" s="98">
        <v>43172</v>
      </c>
      <c r="G65" s="68">
        <v>43129</v>
      </c>
      <c r="H65" s="68" t="s">
        <v>59</v>
      </c>
      <c r="I65" s="68">
        <v>42521</v>
      </c>
      <c r="J65" s="68">
        <v>42706</v>
      </c>
      <c r="K65" s="31" t="s">
        <v>4058</v>
      </c>
      <c r="L65" s="30" t="s">
        <v>149</v>
      </c>
      <c r="M65" s="30" t="s">
        <v>55</v>
      </c>
      <c r="N65" s="30" t="s">
        <v>2736</v>
      </c>
      <c r="O65" s="30" t="s">
        <v>4159</v>
      </c>
      <c r="P65" s="31" t="s">
        <v>65</v>
      </c>
      <c r="Q65" s="30" t="s">
        <v>3790</v>
      </c>
      <c r="R65" s="70" t="s">
        <v>113</v>
      </c>
      <c r="S65" s="30" t="s">
        <v>125</v>
      </c>
      <c r="T65" s="50">
        <v>86.1</v>
      </c>
      <c r="U65" s="84" t="s">
        <v>4123</v>
      </c>
      <c r="V65" s="131">
        <v>1582.51</v>
      </c>
      <c r="W65" s="30" t="s">
        <v>57</v>
      </c>
      <c r="X65" s="111">
        <v>1502800</v>
      </c>
      <c r="Y65" s="31" t="s">
        <v>4124</v>
      </c>
      <c r="Z65" s="89" t="s">
        <v>58</v>
      </c>
      <c r="AA65" s="30" t="s">
        <v>86</v>
      </c>
      <c r="AB65" s="132" t="s">
        <v>2283</v>
      </c>
      <c r="AC65" s="31" t="s">
        <v>4160</v>
      </c>
      <c r="AD65" s="208" t="s">
        <v>4161</v>
      </c>
      <c r="AE65" s="667"/>
      <c r="AF65" s="544"/>
      <c r="AG65" s="544"/>
      <c r="AH65" s="544"/>
      <c r="AI65" s="544"/>
      <c r="AJ65" s="659"/>
      <c r="AK65" s="591"/>
      <c r="AL65" s="591"/>
      <c r="AM65" s="591"/>
    </row>
    <row r="66" spans="1:39" s="114" customFormat="1" ht="153" customHeight="1" x14ac:dyDescent="0.25">
      <c r="A66" s="623"/>
      <c r="B66" s="35">
        <v>48</v>
      </c>
      <c r="C66" s="32" t="s">
        <v>4119</v>
      </c>
      <c r="D66" s="79" t="s">
        <v>4120</v>
      </c>
      <c r="E66" s="33" t="s">
        <v>4121</v>
      </c>
      <c r="F66" s="41">
        <v>43172</v>
      </c>
      <c r="G66" s="77">
        <v>43129</v>
      </c>
      <c r="H66" s="77" t="s">
        <v>59</v>
      </c>
      <c r="I66" s="77">
        <v>42521</v>
      </c>
      <c r="J66" s="77">
        <v>42706</v>
      </c>
      <c r="K66" s="32" t="s">
        <v>4058</v>
      </c>
      <c r="L66" s="34" t="s">
        <v>149</v>
      </c>
      <c r="M66" s="34" t="s">
        <v>55</v>
      </c>
      <c r="N66" s="34" t="s">
        <v>2736</v>
      </c>
      <c r="O66" s="34" t="s">
        <v>4162</v>
      </c>
      <c r="P66" s="34" t="s">
        <v>65</v>
      </c>
      <c r="Q66" s="34" t="s">
        <v>4156</v>
      </c>
      <c r="R66" s="79" t="s">
        <v>113</v>
      </c>
      <c r="S66" s="34" t="s">
        <v>125</v>
      </c>
      <c r="T66" s="73">
        <v>26.1</v>
      </c>
      <c r="U66" s="37">
        <v>0.01</v>
      </c>
      <c r="V66" s="133">
        <v>4.58</v>
      </c>
      <c r="W66" s="34" t="s">
        <v>57</v>
      </c>
      <c r="X66" s="104">
        <v>549800</v>
      </c>
      <c r="Y66" s="32" t="s">
        <v>4124</v>
      </c>
      <c r="Z66" s="21" t="s">
        <v>58</v>
      </c>
      <c r="AA66" s="34" t="s">
        <v>86</v>
      </c>
      <c r="AB66" s="140" t="s">
        <v>179</v>
      </c>
      <c r="AC66" s="32"/>
      <c r="AD66" s="211" t="s">
        <v>4163</v>
      </c>
      <c r="AE66" s="664"/>
      <c r="AF66" s="642"/>
      <c r="AG66" s="642"/>
      <c r="AH66" s="642"/>
      <c r="AI66" s="642"/>
      <c r="AJ66" s="656"/>
      <c r="AK66" s="623"/>
      <c r="AL66" s="623"/>
      <c r="AM66" s="623"/>
    </row>
    <row r="67" spans="1:39" s="114" customFormat="1" ht="153" customHeight="1" x14ac:dyDescent="0.25">
      <c r="A67" s="623"/>
      <c r="B67" s="35">
        <v>49</v>
      </c>
      <c r="C67" s="32" t="s">
        <v>4119</v>
      </c>
      <c r="D67" s="79" t="s">
        <v>4120</v>
      </c>
      <c r="E67" s="33" t="s">
        <v>4121</v>
      </c>
      <c r="F67" s="41">
        <v>43172</v>
      </c>
      <c r="G67" s="77">
        <v>43129</v>
      </c>
      <c r="H67" s="77" t="s">
        <v>59</v>
      </c>
      <c r="I67" s="77">
        <v>42521</v>
      </c>
      <c r="J67" s="77">
        <v>42706</v>
      </c>
      <c r="K67" s="32" t="s">
        <v>4058</v>
      </c>
      <c r="L67" s="34" t="s">
        <v>149</v>
      </c>
      <c r="M67" s="34" t="s">
        <v>55</v>
      </c>
      <c r="N67" s="34" t="s">
        <v>2736</v>
      </c>
      <c r="O67" s="34" t="s">
        <v>4164</v>
      </c>
      <c r="P67" s="34" t="s">
        <v>65</v>
      </c>
      <c r="Q67" s="34" t="s">
        <v>4156</v>
      </c>
      <c r="R67" s="79" t="s">
        <v>113</v>
      </c>
      <c r="S67" s="34" t="s">
        <v>125</v>
      </c>
      <c r="T67" s="73">
        <v>36.4</v>
      </c>
      <c r="U67" s="37">
        <v>0.01</v>
      </c>
      <c r="V67" s="133">
        <v>5.71</v>
      </c>
      <c r="W67" s="34" t="s">
        <v>57</v>
      </c>
      <c r="X67" s="104">
        <v>685400</v>
      </c>
      <c r="Y67" s="32" t="s">
        <v>4124</v>
      </c>
      <c r="Z67" s="21" t="s">
        <v>58</v>
      </c>
      <c r="AA67" s="34" t="s">
        <v>86</v>
      </c>
      <c r="AB67" s="140" t="s">
        <v>179</v>
      </c>
      <c r="AC67" s="32"/>
      <c r="AD67" s="211" t="s">
        <v>4165</v>
      </c>
      <c r="AE67" s="664"/>
      <c r="AF67" s="642"/>
      <c r="AG67" s="642"/>
      <c r="AH67" s="642"/>
      <c r="AI67" s="642"/>
      <c r="AJ67" s="656"/>
      <c r="AK67" s="623"/>
      <c r="AL67" s="623"/>
      <c r="AM67" s="623"/>
    </row>
    <row r="68" spans="1:39" s="100" customFormat="1" ht="153" customHeight="1" x14ac:dyDescent="0.25">
      <c r="A68" s="534"/>
      <c r="B68" s="35">
        <v>50</v>
      </c>
      <c r="C68" s="34" t="s">
        <v>2747</v>
      </c>
      <c r="D68" s="38" t="s">
        <v>2748</v>
      </c>
      <c r="E68" s="38" t="s">
        <v>2097</v>
      </c>
      <c r="F68" s="41">
        <v>43172</v>
      </c>
      <c r="G68" s="33">
        <v>43062</v>
      </c>
      <c r="H68" s="33" t="s">
        <v>59</v>
      </c>
      <c r="I68" s="33">
        <v>42400</v>
      </c>
      <c r="J68" s="76" t="s">
        <v>2749</v>
      </c>
      <c r="K68" s="32" t="s">
        <v>4058</v>
      </c>
      <c r="L68" s="21" t="s">
        <v>78</v>
      </c>
      <c r="M68" s="175" t="s">
        <v>2750</v>
      </c>
      <c r="N68" s="34" t="s">
        <v>2736</v>
      </c>
      <c r="O68" s="78" t="s">
        <v>2751</v>
      </c>
      <c r="P68" s="32" t="s">
        <v>2057</v>
      </c>
      <c r="Q68" s="32" t="s">
        <v>1984</v>
      </c>
      <c r="R68" s="464" t="s">
        <v>1140</v>
      </c>
      <c r="S68" s="32" t="s">
        <v>2752</v>
      </c>
      <c r="T68" s="629">
        <v>246.6</v>
      </c>
      <c r="U68" s="36" t="s">
        <v>4123</v>
      </c>
      <c r="V68" s="505">
        <v>9435.73</v>
      </c>
      <c r="W68" s="78" t="s">
        <v>57</v>
      </c>
      <c r="X68" s="103">
        <v>4063300</v>
      </c>
      <c r="Y68" s="32" t="s">
        <v>2753</v>
      </c>
      <c r="Z68" s="32"/>
      <c r="AA68" s="34" t="s">
        <v>630</v>
      </c>
      <c r="AB68" s="132" t="s">
        <v>2283</v>
      </c>
      <c r="AC68" s="32" t="s">
        <v>4166</v>
      </c>
      <c r="AD68" s="263" t="s">
        <v>4167</v>
      </c>
      <c r="AE68" s="634"/>
      <c r="AF68" s="543"/>
      <c r="AG68" s="543"/>
      <c r="AH68" s="543"/>
      <c r="AI68" s="543"/>
      <c r="AJ68" s="545"/>
      <c r="AK68" s="534"/>
      <c r="AL68" s="534"/>
      <c r="AM68" s="534"/>
    </row>
    <row r="69" spans="1:39" s="114" customFormat="1" ht="153" customHeight="1" x14ac:dyDescent="0.25">
      <c r="A69" s="623"/>
      <c r="B69" s="35">
        <v>51</v>
      </c>
      <c r="C69" s="34" t="s">
        <v>1839</v>
      </c>
      <c r="D69" s="34" t="s">
        <v>1840</v>
      </c>
      <c r="E69" s="33">
        <v>42958</v>
      </c>
      <c r="F69" s="41">
        <v>43172</v>
      </c>
      <c r="G69" s="77">
        <v>42948</v>
      </c>
      <c r="H69" s="34" t="s">
        <v>59</v>
      </c>
      <c r="I69" s="77">
        <v>42704</v>
      </c>
      <c r="J69" s="33" t="s">
        <v>59</v>
      </c>
      <c r="K69" s="32" t="s">
        <v>4058</v>
      </c>
      <c r="L69" s="34" t="s">
        <v>78</v>
      </c>
      <c r="M69" s="34" t="s">
        <v>87</v>
      </c>
      <c r="N69" s="34" t="s">
        <v>1853</v>
      </c>
      <c r="O69" s="34" t="s">
        <v>704</v>
      </c>
      <c r="P69" s="32" t="s">
        <v>56</v>
      </c>
      <c r="Q69" s="32" t="s">
        <v>226</v>
      </c>
      <c r="R69" s="38" t="s">
        <v>88</v>
      </c>
      <c r="S69" s="34" t="s">
        <v>117</v>
      </c>
      <c r="T69" s="55">
        <v>18.350000000000001</v>
      </c>
      <c r="U69" s="34">
        <v>0.1</v>
      </c>
      <c r="V69" s="55">
        <v>28.57</v>
      </c>
      <c r="W69" s="34" t="s">
        <v>57</v>
      </c>
      <c r="X69" s="55">
        <v>342900</v>
      </c>
      <c r="Y69" s="77">
        <v>43978</v>
      </c>
      <c r="Z69" s="34" t="s">
        <v>66</v>
      </c>
      <c r="AA69" s="34" t="s">
        <v>630</v>
      </c>
      <c r="AB69" s="140" t="s">
        <v>179</v>
      </c>
      <c r="AC69" s="32"/>
      <c r="AD69" s="218" t="s">
        <v>1842</v>
      </c>
      <c r="AE69" s="664"/>
      <c r="AF69" s="642"/>
      <c r="AG69" s="642"/>
      <c r="AH69" s="642"/>
      <c r="AI69" s="642"/>
      <c r="AJ69" s="656"/>
      <c r="AK69" s="623"/>
      <c r="AL69" s="623"/>
      <c r="AM69" s="623"/>
    </row>
    <row r="70" spans="1:39" s="114" customFormat="1" ht="153" customHeight="1" x14ac:dyDescent="0.25">
      <c r="A70" s="623"/>
      <c r="B70" s="35">
        <v>52</v>
      </c>
      <c r="C70" s="34" t="s">
        <v>1839</v>
      </c>
      <c r="D70" s="34" t="s">
        <v>1840</v>
      </c>
      <c r="E70" s="33">
        <v>42958</v>
      </c>
      <c r="F70" s="41">
        <v>43172</v>
      </c>
      <c r="G70" s="77">
        <v>42948</v>
      </c>
      <c r="H70" s="34" t="s">
        <v>59</v>
      </c>
      <c r="I70" s="77">
        <v>42704</v>
      </c>
      <c r="J70" s="33" t="s">
        <v>59</v>
      </c>
      <c r="K70" s="32" t="s">
        <v>4058</v>
      </c>
      <c r="L70" s="34" t="s">
        <v>78</v>
      </c>
      <c r="M70" s="34" t="s">
        <v>87</v>
      </c>
      <c r="N70" s="34" t="s">
        <v>1853</v>
      </c>
      <c r="O70" s="34" t="s">
        <v>705</v>
      </c>
      <c r="P70" s="32" t="s">
        <v>56</v>
      </c>
      <c r="Q70" s="32" t="s">
        <v>226</v>
      </c>
      <c r="R70" s="38" t="s">
        <v>88</v>
      </c>
      <c r="S70" s="34" t="s">
        <v>117</v>
      </c>
      <c r="T70" s="55">
        <v>117.8</v>
      </c>
      <c r="U70" s="34">
        <v>0.1</v>
      </c>
      <c r="V70" s="55">
        <v>177.06</v>
      </c>
      <c r="W70" s="34" t="s">
        <v>57</v>
      </c>
      <c r="X70" s="55">
        <v>2124800</v>
      </c>
      <c r="Y70" s="77">
        <v>43978</v>
      </c>
      <c r="Z70" s="34" t="s">
        <v>66</v>
      </c>
      <c r="AA70" s="34" t="s">
        <v>630</v>
      </c>
      <c r="AB70" s="140" t="s">
        <v>179</v>
      </c>
      <c r="AC70" s="32"/>
      <c r="AD70" s="218" t="s">
        <v>1843</v>
      </c>
      <c r="AE70" s="664"/>
      <c r="AF70" s="642"/>
      <c r="AG70" s="642"/>
      <c r="AH70" s="642"/>
      <c r="AI70" s="642"/>
      <c r="AJ70" s="656"/>
      <c r="AK70" s="623"/>
      <c r="AL70" s="623"/>
      <c r="AM70" s="623"/>
    </row>
    <row r="71" spans="1:39" s="114" customFormat="1" ht="153" customHeight="1" x14ac:dyDescent="0.25">
      <c r="A71" s="623"/>
      <c r="B71" s="35">
        <v>53</v>
      </c>
      <c r="C71" s="34" t="s">
        <v>1839</v>
      </c>
      <c r="D71" s="34" t="s">
        <v>1840</v>
      </c>
      <c r="E71" s="33">
        <v>42958</v>
      </c>
      <c r="F71" s="41">
        <v>43172</v>
      </c>
      <c r="G71" s="77">
        <v>42948</v>
      </c>
      <c r="H71" s="34" t="s">
        <v>59</v>
      </c>
      <c r="I71" s="77">
        <v>42704</v>
      </c>
      <c r="J71" s="33" t="s">
        <v>59</v>
      </c>
      <c r="K71" s="32" t="s">
        <v>4058</v>
      </c>
      <c r="L71" s="34" t="s">
        <v>78</v>
      </c>
      <c r="M71" s="34" t="s">
        <v>87</v>
      </c>
      <c r="N71" s="34" t="s">
        <v>1853</v>
      </c>
      <c r="O71" s="34" t="s">
        <v>1844</v>
      </c>
      <c r="P71" s="32" t="s">
        <v>56</v>
      </c>
      <c r="Q71" s="32" t="s">
        <v>226</v>
      </c>
      <c r="R71" s="38" t="s">
        <v>88</v>
      </c>
      <c r="S71" s="34" t="s">
        <v>117</v>
      </c>
      <c r="T71" s="55">
        <v>17.760000000000002</v>
      </c>
      <c r="U71" s="34">
        <v>0.1</v>
      </c>
      <c r="V71" s="55">
        <v>27.23</v>
      </c>
      <c r="W71" s="34" t="s">
        <v>57</v>
      </c>
      <c r="X71" s="55">
        <v>326800</v>
      </c>
      <c r="Y71" s="77">
        <v>43978</v>
      </c>
      <c r="Z71" s="34" t="s">
        <v>66</v>
      </c>
      <c r="AA71" s="34" t="s">
        <v>630</v>
      </c>
      <c r="AB71" s="140" t="s">
        <v>179</v>
      </c>
      <c r="AC71" s="32"/>
      <c r="AD71" s="218" t="s">
        <v>1845</v>
      </c>
      <c r="AE71" s="664"/>
      <c r="AF71" s="642"/>
      <c r="AG71" s="642"/>
      <c r="AH71" s="642"/>
      <c r="AI71" s="642"/>
      <c r="AJ71" s="656"/>
      <c r="AK71" s="623"/>
      <c r="AL71" s="623"/>
      <c r="AM71" s="623"/>
    </row>
    <row r="72" spans="1:39" s="114" customFormat="1" ht="153" customHeight="1" x14ac:dyDescent="0.25">
      <c r="A72" s="623"/>
      <c r="B72" s="35">
        <v>54</v>
      </c>
      <c r="C72" s="32" t="s">
        <v>1851</v>
      </c>
      <c r="D72" s="79" t="s">
        <v>1852</v>
      </c>
      <c r="E72" s="33">
        <v>42965</v>
      </c>
      <c r="F72" s="41">
        <v>43172</v>
      </c>
      <c r="G72" s="77">
        <v>42963</v>
      </c>
      <c r="H72" s="77" t="s">
        <v>59</v>
      </c>
      <c r="I72" s="77">
        <v>42094</v>
      </c>
      <c r="J72" s="77">
        <v>42402</v>
      </c>
      <c r="K72" s="32" t="s">
        <v>4058</v>
      </c>
      <c r="L72" s="34" t="s">
        <v>90</v>
      </c>
      <c r="M72" s="34" t="s">
        <v>1585</v>
      </c>
      <c r="N72" s="34" t="s">
        <v>1853</v>
      </c>
      <c r="O72" s="34" t="s">
        <v>1854</v>
      </c>
      <c r="P72" s="32" t="s">
        <v>56</v>
      </c>
      <c r="Q72" s="34" t="s">
        <v>82</v>
      </c>
      <c r="R72" s="38" t="s">
        <v>756</v>
      </c>
      <c r="S72" s="34" t="s">
        <v>757</v>
      </c>
      <c r="T72" s="73">
        <v>17</v>
      </c>
      <c r="U72" s="37">
        <v>0.1</v>
      </c>
      <c r="V72" s="133">
        <v>34.340000000000003</v>
      </c>
      <c r="W72" s="34" t="s">
        <v>57</v>
      </c>
      <c r="X72" s="104">
        <v>320000</v>
      </c>
      <c r="Y72" s="33">
        <v>43188</v>
      </c>
      <c r="Z72" s="34" t="s">
        <v>58</v>
      </c>
      <c r="AA72" s="34" t="s">
        <v>630</v>
      </c>
      <c r="AB72" s="140" t="s">
        <v>179</v>
      </c>
      <c r="AC72" s="32"/>
      <c r="AD72" s="218" t="s">
        <v>1855</v>
      </c>
      <c r="AE72" s="664"/>
      <c r="AF72" s="642"/>
      <c r="AG72" s="642"/>
      <c r="AH72" s="642"/>
      <c r="AI72" s="642"/>
      <c r="AJ72" s="656"/>
      <c r="AK72" s="623"/>
      <c r="AL72" s="623"/>
      <c r="AM72" s="623"/>
    </row>
    <row r="73" spans="1:39" s="114" customFormat="1" ht="153" customHeight="1" x14ac:dyDescent="0.25">
      <c r="A73" s="623"/>
      <c r="B73" s="35">
        <v>55</v>
      </c>
      <c r="C73" s="32" t="s">
        <v>1851</v>
      </c>
      <c r="D73" s="79" t="s">
        <v>1852</v>
      </c>
      <c r="E73" s="33">
        <v>42965</v>
      </c>
      <c r="F73" s="41">
        <v>43172</v>
      </c>
      <c r="G73" s="77">
        <v>42954</v>
      </c>
      <c r="H73" s="77" t="s">
        <v>59</v>
      </c>
      <c r="I73" s="77">
        <v>42704</v>
      </c>
      <c r="J73" s="77">
        <v>42873</v>
      </c>
      <c r="K73" s="32" t="s">
        <v>4058</v>
      </c>
      <c r="L73" s="34" t="s">
        <v>77</v>
      </c>
      <c r="M73" s="34" t="s">
        <v>55</v>
      </c>
      <c r="N73" s="34" t="s">
        <v>1853</v>
      </c>
      <c r="O73" s="34" t="s">
        <v>4168</v>
      </c>
      <c r="P73" s="32" t="s">
        <v>56</v>
      </c>
      <c r="Q73" s="34" t="s">
        <v>82</v>
      </c>
      <c r="R73" s="38" t="s">
        <v>756</v>
      </c>
      <c r="S73" s="34" t="s">
        <v>757</v>
      </c>
      <c r="T73" s="73">
        <v>30.9</v>
      </c>
      <c r="U73" s="38" t="s">
        <v>1861</v>
      </c>
      <c r="V73" s="82">
        <v>52.07</v>
      </c>
      <c r="W73" s="113" t="s">
        <v>57</v>
      </c>
      <c r="X73" s="83">
        <v>577500</v>
      </c>
      <c r="Y73" s="77">
        <v>43967</v>
      </c>
      <c r="Z73" s="37" t="s">
        <v>58</v>
      </c>
      <c r="AA73" s="34" t="s">
        <v>630</v>
      </c>
      <c r="AB73" s="140" t="s">
        <v>179</v>
      </c>
      <c r="AC73" s="32"/>
      <c r="AD73" s="490" t="s">
        <v>1862</v>
      </c>
      <c r="AE73" s="664"/>
      <c r="AF73" s="642"/>
      <c r="AG73" s="642"/>
      <c r="AH73" s="642"/>
      <c r="AI73" s="642"/>
      <c r="AJ73" s="656"/>
      <c r="AK73" s="623"/>
      <c r="AL73" s="623"/>
      <c r="AM73" s="623"/>
    </row>
    <row r="74" spans="1:39" s="114" customFormat="1" ht="153" customHeight="1" x14ac:dyDescent="0.25">
      <c r="A74" s="623"/>
      <c r="B74" s="35">
        <v>56</v>
      </c>
      <c r="C74" s="32" t="s">
        <v>1851</v>
      </c>
      <c r="D74" s="79" t="s">
        <v>1852</v>
      </c>
      <c r="E74" s="33">
        <v>42965</v>
      </c>
      <c r="F74" s="41">
        <v>43172</v>
      </c>
      <c r="G74" s="77" t="s">
        <v>1856</v>
      </c>
      <c r="H74" s="77" t="s">
        <v>59</v>
      </c>
      <c r="I74" s="77">
        <v>42766</v>
      </c>
      <c r="J74" s="77">
        <v>42860</v>
      </c>
      <c r="K74" s="32" t="s">
        <v>4058</v>
      </c>
      <c r="L74" s="34" t="s">
        <v>107</v>
      </c>
      <c r="M74" s="34" t="s">
        <v>1583</v>
      </c>
      <c r="N74" s="34" t="s">
        <v>1853</v>
      </c>
      <c r="O74" s="34" t="s">
        <v>1858</v>
      </c>
      <c r="P74" s="32" t="s">
        <v>65</v>
      </c>
      <c r="Q74" s="34" t="s">
        <v>1584</v>
      </c>
      <c r="R74" s="38" t="s">
        <v>756</v>
      </c>
      <c r="S74" s="34" t="s">
        <v>757</v>
      </c>
      <c r="T74" s="73">
        <v>43.6</v>
      </c>
      <c r="U74" s="37">
        <v>0.1</v>
      </c>
      <c r="V74" s="133">
        <v>75.739999999999995</v>
      </c>
      <c r="W74" s="34" t="s">
        <v>57</v>
      </c>
      <c r="X74" s="104">
        <v>908900</v>
      </c>
      <c r="Y74" s="32" t="s">
        <v>1859</v>
      </c>
      <c r="Z74" s="21"/>
      <c r="AA74" s="34" t="s">
        <v>630</v>
      </c>
      <c r="AB74" s="140" t="s">
        <v>179</v>
      </c>
      <c r="AC74" s="32"/>
      <c r="AD74" s="218" t="s">
        <v>1860</v>
      </c>
      <c r="AE74" s="664"/>
      <c r="AF74" s="642"/>
      <c r="AG74" s="642"/>
      <c r="AH74" s="642"/>
      <c r="AI74" s="642"/>
      <c r="AJ74" s="656"/>
      <c r="AK74" s="623"/>
      <c r="AL74" s="623"/>
      <c r="AM74" s="623"/>
    </row>
    <row r="75" spans="1:39" s="114" customFormat="1" ht="153" customHeight="1" x14ac:dyDescent="0.25">
      <c r="A75" s="623"/>
      <c r="B75" s="35">
        <v>57</v>
      </c>
      <c r="C75" s="34" t="s">
        <v>1977</v>
      </c>
      <c r="D75" s="38" t="s">
        <v>1978</v>
      </c>
      <c r="E75" s="38" t="s">
        <v>1951</v>
      </c>
      <c r="F75" s="41">
        <v>43172</v>
      </c>
      <c r="G75" s="33">
        <v>43032</v>
      </c>
      <c r="H75" s="33" t="s">
        <v>59</v>
      </c>
      <c r="I75" s="33">
        <v>43008</v>
      </c>
      <c r="J75" s="76">
        <v>41228</v>
      </c>
      <c r="K75" s="32" t="s">
        <v>4058</v>
      </c>
      <c r="L75" s="21" t="s">
        <v>78</v>
      </c>
      <c r="M75" s="175" t="s">
        <v>198</v>
      </c>
      <c r="N75" s="32" t="s">
        <v>1979</v>
      </c>
      <c r="O75" s="78" t="s">
        <v>1980</v>
      </c>
      <c r="P75" s="102" t="s">
        <v>195</v>
      </c>
      <c r="Q75" s="32" t="s">
        <v>1981</v>
      </c>
      <c r="R75" s="464" t="s">
        <v>113</v>
      </c>
      <c r="S75" s="32" t="s">
        <v>1664</v>
      </c>
      <c r="T75" s="629">
        <v>875.8</v>
      </c>
      <c r="U75" s="36">
        <v>1</v>
      </c>
      <c r="V75" s="505">
        <v>29237.4</v>
      </c>
      <c r="W75" s="78" t="s">
        <v>57</v>
      </c>
      <c r="X75" s="103">
        <v>35084880</v>
      </c>
      <c r="Y75" s="32" t="s">
        <v>96</v>
      </c>
      <c r="Z75" s="32" t="s">
        <v>58</v>
      </c>
      <c r="AA75" s="34" t="s">
        <v>630</v>
      </c>
      <c r="AB75" s="132" t="s">
        <v>2283</v>
      </c>
      <c r="AC75" s="32" t="s">
        <v>4169</v>
      </c>
      <c r="AD75" s="268" t="s">
        <v>2775</v>
      </c>
      <c r="AE75" s="664"/>
      <c r="AF75" s="642"/>
      <c r="AG75" s="642"/>
      <c r="AH75" s="642"/>
      <c r="AI75" s="642"/>
      <c r="AJ75" s="656"/>
      <c r="AK75" s="623"/>
      <c r="AL75" s="623"/>
      <c r="AM75" s="623"/>
    </row>
    <row r="76" spans="1:39" s="100" customFormat="1" ht="153" customHeight="1" x14ac:dyDescent="0.25">
      <c r="A76" s="534"/>
      <c r="B76" s="35">
        <v>58</v>
      </c>
      <c r="C76" s="32" t="s">
        <v>3652</v>
      </c>
      <c r="D76" s="79" t="s">
        <v>3653</v>
      </c>
      <c r="E76" s="33">
        <v>43103</v>
      </c>
      <c r="F76" s="41">
        <v>43172</v>
      </c>
      <c r="G76" s="33">
        <v>43042</v>
      </c>
      <c r="H76" s="77" t="s">
        <v>59</v>
      </c>
      <c r="I76" s="77">
        <v>43008</v>
      </c>
      <c r="J76" s="77">
        <v>42248</v>
      </c>
      <c r="K76" s="32" t="s">
        <v>4058</v>
      </c>
      <c r="L76" s="34" t="s">
        <v>73</v>
      </c>
      <c r="M76" s="34" t="s">
        <v>55</v>
      </c>
      <c r="N76" s="34" t="s">
        <v>3654</v>
      </c>
      <c r="O76" s="34" t="s">
        <v>3655</v>
      </c>
      <c r="P76" s="32" t="s">
        <v>1102</v>
      </c>
      <c r="Q76" s="34" t="s">
        <v>104</v>
      </c>
      <c r="R76" s="38" t="s">
        <v>113</v>
      </c>
      <c r="S76" s="34" t="s">
        <v>125</v>
      </c>
      <c r="T76" s="73">
        <v>57.5</v>
      </c>
      <c r="U76" s="37">
        <v>1</v>
      </c>
      <c r="V76" s="133">
        <v>552.63</v>
      </c>
      <c r="W76" s="34" t="s">
        <v>114</v>
      </c>
      <c r="X76" s="104">
        <v>663160</v>
      </c>
      <c r="Y76" s="32" t="s">
        <v>96</v>
      </c>
      <c r="Z76" s="21"/>
      <c r="AA76" s="34" t="s">
        <v>86</v>
      </c>
      <c r="AB76" s="132" t="s">
        <v>2283</v>
      </c>
      <c r="AC76" s="32" t="s">
        <v>4169</v>
      </c>
      <c r="AD76" s="211" t="s">
        <v>4170</v>
      </c>
      <c r="AE76" s="634"/>
      <c r="AF76" s="543"/>
      <c r="AG76" s="543"/>
      <c r="AH76" s="543"/>
      <c r="AI76" s="543"/>
      <c r="AJ76" s="545"/>
      <c r="AK76" s="534"/>
      <c r="AL76" s="534"/>
      <c r="AM76" s="534"/>
    </row>
    <row r="77" spans="1:39" s="114" customFormat="1" ht="153" customHeight="1" x14ac:dyDescent="0.25">
      <c r="A77" s="623"/>
      <c r="B77" s="35">
        <v>59</v>
      </c>
      <c r="C77" s="32" t="s">
        <v>1727</v>
      </c>
      <c r="D77" s="79" t="s">
        <v>1728</v>
      </c>
      <c r="E77" s="33">
        <v>42982</v>
      </c>
      <c r="F77" s="41">
        <v>43172</v>
      </c>
      <c r="G77" s="77"/>
      <c r="H77" s="77" t="s">
        <v>59</v>
      </c>
      <c r="I77" s="77" t="s">
        <v>211</v>
      </c>
      <c r="J77" s="77">
        <v>42094</v>
      </c>
      <c r="K77" s="32" t="s">
        <v>4058</v>
      </c>
      <c r="L77" s="34" t="s">
        <v>90</v>
      </c>
      <c r="M77" s="34" t="s">
        <v>91</v>
      </c>
      <c r="N77" s="34" t="s">
        <v>1832</v>
      </c>
      <c r="O77" s="34" t="s">
        <v>1833</v>
      </c>
      <c r="P77" s="32" t="s">
        <v>1834</v>
      </c>
      <c r="Q77" s="34" t="s">
        <v>82</v>
      </c>
      <c r="R77" s="34" t="s">
        <v>113</v>
      </c>
      <c r="S77" s="34" t="s">
        <v>125</v>
      </c>
      <c r="T77" s="73">
        <v>1310.85</v>
      </c>
      <c r="U77" s="37">
        <v>0.01</v>
      </c>
      <c r="V77" s="133"/>
      <c r="W77" s="34" t="s">
        <v>57</v>
      </c>
      <c r="X77" s="104"/>
      <c r="Y77" s="33">
        <v>42098</v>
      </c>
      <c r="Z77" s="34" t="s">
        <v>58</v>
      </c>
      <c r="AA77" s="34" t="s">
        <v>630</v>
      </c>
      <c r="AB77" s="140" t="s">
        <v>181</v>
      </c>
      <c r="AC77" s="32" t="s">
        <v>4171</v>
      </c>
      <c r="AD77" s="218" t="s">
        <v>1835</v>
      </c>
      <c r="AE77" s="664"/>
      <c r="AF77" s="642"/>
      <c r="AG77" s="642"/>
      <c r="AH77" s="642"/>
      <c r="AI77" s="642"/>
      <c r="AJ77" s="656"/>
      <c r="AK77" s="623"/>
      <c r="AL77" s="623"/>
      <c r="AM77" s="623"/>
    </row>
    <row r="78" spans="1:39" s="114" customFormat="1" ht="153" customHeight="1" x14ac:dyDescent="0.25">
      <c r="A78" s="623"/>
      <c r="B78" s="35">
        <v>60</v>
      </c>
      <c r="C78" s="32" t="s">
        <v>1727</v>
      </c>
      <c r="D78" s="79" t="s">
        <v>1728</v>
      </c>
      <c r="E78" s="33">
        <v>42982</v>
      </c>
      <c r="F78" s="41">
        <v>43172</v>
      </c>
      <c r="G78" s="77"/>
      <c r="H78" s="77" t="s">
        <v>59</v>
      </c>
      <c r="I78" s="77" t="s">
        <v>211</v>
      </c>
      <c r="J78" s="77">
        <v>40968</v>
      </c>
      <c r="K78" s="32" t="s">
        <v>4058</v>
      </c>
      <c r="L78" s="34" t="s">
        <v>90</v>
      </c>
      <c r="M78" s="34" t="s">
        <v>91</v>
      </c>
      <c r="N78" s="34" t="s">
        <v>1832</v>
      </c>
      <c r="O78" s="34" t="s">
        <v>1833</v>
      </c>
      <c r="P78" s="32" t="s">
        <v>1834</v>
      </c>
      <c r="Q78" s="34" t="s">
        <v>1023</v>
      </c>
      <c r="R78" s="34" t="s">
        <v>113</v>
      </c>
      <c r="S78" s="34" t="s">
        <v>125</v>
      </c>
      <c r="T78" s="73">
        <v>207.9</v>
      </c>
      <c r="U78" s="37">
        <v>0.01</v>
      </c>
      <c r="V78" s="133"/>
      <c r="W78" s="34" t="s">
        <v>57</v>
      </c>
      <c r="X78" s="104"/>
      <c r="Y78" s="33">
        <v>42093</v>
      </c>
      <c r="Z78" s="34" t="s">
        <v>58</v>
      </c>
      <c r="AA78" s="34" t="s">
        <v>630</v>
      </c>
      <c r="AB78" s="140" t="s">
        <v>181</v>
      </c>
      <c r="AC78" s="32" t="s">
        <v>4171</v>
      </c>
      <c r="AD78" s="218" t="s">
        <v>1835</v>
      </c>
      <c r="AE78" s="664"/>
      <c r="AF78" s="642"/>
      <c r="AG78" s="642"/>
      <c r="AH78" s="642"/>
      <c r="AI78" s="642"/>
      <c r="AJ78" s="656"/>
      <c r="AK78" s="623"/>
      <c r="AL78" s="623"/>
      <c r="AM78" s="623"/>
    </row>
    <row r="79" spans="1:39" s="114" customFormat="1" ht="153" customHeight="1" x14ac:dyDescent="0.25">
      <c r="A79" s="623"/>
      <c r="B79" s="35">
        <v>61</v>
      </c>
      <c r="C79" s="32" t="s">
        <v>1727</v>
      </c>
      <c r="D79" s="79" t="s">
        <v>1728</v>
      </c>
      <c r="E79" s="33">
        <v>42982</v>
      </c>
      <c r="F79" s="41">
        <v>43172</v>
      </c>
      <c r="G79" s="77"/>
      <c r="H79" s="77" t="s">
        <v>59</v>
      </c>
      <c r="I79" s="77" t="s">
        <v>211</v>
      </c>
      <c r="J79" s="77">
        <v>41182</v>
      </c>
      <c r="K79" s="32" t="s">
        <v>4058</v>
      </c>
      <c r="L79" s="34" t="s">
        <v>90</v>
      </c>
      <c r="M79" s="34" t="s">
        <v>91</v>
      </c>
      <c r="N79" s="34" t="s">
        <v>1832</v>
      </c>
      <c r="O79" s="34" t="s">
        <v>1833</v>
      </c>
      <c r="P79" s="32" t="s">
        <v>1834</v>
      </c>
      <c r="Q79" s="34" t="s">
        <v>82</v>
      </c>
      <c r="R79" s="34" t="s">
        <v>113</v>
      </c>
      <c r="S79" s="34" t="s">
        <v>125</v>
      </c>
      <c r="T79" s="73">
        <v>47.6</v>
      </c>
      <c r="U79" s="37">
        <v>0.01</v>
      </c>
      <c r="V79" s="133"/>
      <c r="W79" s="34" t="s">
        <v>57</v>
      </c>
      <c r="X79" s="104"/>
      <c r="Y79" s="33">
        <v>42295</v>
      </c>
      <c r="Z79" s="34" t="s">
        <v>58</v>
      </c>
      <c r="AA79" s="34" t="s">
        <v>630</v>
      </c>
      <c r="AB79" s="140" t="s">
        <v>181</v>
      </c>
      <c r="AC79" s="32" t="s">
        <v>4171</v>
      </c>
      <c r="AD79" s="218" t="s">
        <v>1835</v>
      </c>
      <c r="AE79" s="664"/>
      <c r="AF79" s="642"/>
      <c r="AG79" s="642"/>
      <c r="AH79" s="642"/>
      <c r="AI79" s="642"/>
      <c r="AJ79" s="656"/>
      <c r="AK79" s="623"/>
      <c r="AL79" s="623"/>
      <c r="AM79" s="623"/>
    </row>
    <row r="80" spans="1:39" s="114" customFormat="1" ht="114.75" customHeight="1" x14ac:dyDescent="0.25">
      <c r="A80" s="623"/>
      <c r="B80" s="35">
        <v>62</v>
      </c>
      <c r="C80" s="34" t="s">
        <v>1973</v>
      </c>
      <c r="D80" s="38" t="s">
        <v>1974</v>
      </c>
      <c r="E80" s="38" t="s">
        <v>1963</v>
      </c>
      <c r="F80" s="41">
        <v>43172</v>
      </c>
      <c r="G80" s="33">
        <v>43026</v>
      </c>
      <c r="H80" s="33" t="s">
        <v>59</v>
      </c>
      <c r="I80" s="33">
        <v>42916</v>
      </c>
      <c r="J80" s="76">
        <v>41766</v>
      </c>
      <c r="K80" s="32" t="s">
        <v>4058</v>
      </c>
      <c r="L80" s="21" t="s">
        <v>78</v>
      </c>
      <c r="M80" s="175" t="s">
        <v>198</v>
      </c>
      <c r="N80" s="32" t="s">
        <v>1975</v>
      </c>
      <c r="O80" s="78" t="s">
        <v>1976</v>
      </c>
      <c r="P80" s="102" t="s">
        <v>195</v>
      </c>
      <c r="Q80" s="32" t="s">
        <v>267</v>
      </c>
      <c r="R80" s="464" t="s">
        <v>113</v>
      </c>
      <c r="S80" s="32" t="s">
        <v>1664</v>
      </c>
      <c r="T80" s="629">
        <v>2266.5</v>
      </c>
      <c r="U80" s="36">
        <v>0.1</v>
      </c>
      <c r="V80" s="505">
        <v>5280.11</v>
      </c>
      <c r="W80" s="78" t="s">
        <v>57</v>
      </c>
      <c r="X80" s="103">
        <v>63361435</v>
      </c>
      <c r="Y80" s="32" t="s">
        <v>96</v>
      </c>
      <c r="Z80" s="32" t="s">
        <v>58</v>
      </c>
      <c r="AA80" s="34" t="s">
        <v>630</v>
      </c>
      <c r="AB80" s="132" t="s">
        <v>2283</v>
      </c>
      <c r="AC80" s="179" t="s">
        <v>4172</v>
      </c>
      <c r="AD80" s="268" t="s">
        <v>2759</v>
      </c>
      <c r="AE80" s="664"/>
      <c r="AF80" s="642"/>
      <c r="AG80" s="642"/>
      <c r="AH80" s="642"/>
      <c r="AI80" s="642"/>
      <c r="AJ80" s="656"/>
      <c r="AK80" s="623"/>
      <c r="AL80" s="623"/>
      <c r="AM80" s="623"/>
    </row>
    <row r="81" spans="1:45" s="114" customFormat="1" ht="153" customHeight="1" x14ac:dyDescent="0.25">
      <c r="A81" s="623"/>
      <c r="B81" s="35">
        <v>63</v>
      </c>
      <c r="C81" s="34" t="s">
        <v>1846</v>
      </c>
      <c r="D81" s="34" t="s">
        <v>1847</v>
      </c>
      <c r="E81" s="77">
        <v>42976</v>
      </c>
      <c r="F81" s="41">
        <v>43172</v>
      </c>
      <c r="G81" s="77">
        <v>42965</v>
      </c>
      <c r="H81" s="34" t="s">
        <v>59</v>
      </c>
      <c r="I81" s="77">
        <v>42460</v>
      </c>
      <c r="J81" s="77">
        <v>42646</v>
      </c>
      <c r="K81" s="32" t="s">
        <v>4058</v>
      </c>
      <c r="L81" s="34" t="s">
        <v>90</v>
      </c>
      <c r="M81" s="34" t="s">
        <v>1585</v>
      </c>
      <c r="N81" s="34" t="s">
        <v>1848</v>
      </c>
      <c r="O81" s="34" t="s">
        <v>1849</v>
      </c>
      <c r="P81" s="32" t="s">
        <v>56</v>
      </c>
      <c r="Q81" s="34" t="s">
        <v>189</v>
      </c>
      <c r="R81" s="34" t="s">
        <v>113</v>
      </c>
      <c r="S81" s="34" t="s">
        <v>125</v>
      </c>
      <c r="T81" s="55">
        <v>57.2</v>
      </c>
      <c r="U81" s="34">
        <v>0.1</v>
      </c>
      <c r="V81" s="55">
        <v>112.11</v>
      </c>
      <c r="W81" s="34" t="s">
        <v>57</v>
      </c>
      <c r="X81" s="55">
        <v>1245530</v>
      </c>
      <c r="Y81" s="77">
        <v>43188</v>
      </c>
      <c r="Z81" s="34" t="s">
        <v>58</v>
      </c>
      <c r="AA81" s="34" t="s">
        <v>630</v>
      </c>
      <c r="AB81" s="140" t="s">
        <v>2933</v>
      </c>
      <c r="AC81" s="32" t="s">
        <v>4080</v>
      </c>
      <c r="AD81" s="218" t="s">
        <v>1850</v>
      </c>
      <c r="AE81" s="664"/>
      <c r="AF81" s="642"/>
      <c r="AG81" s="642"/>
      <c r="AH81" s="642"/>
      <c r="AI81" s="642"/>
      <c r="AJ81" s="656"/>
      <c r="AK81" s="623"/>
      <c r="AL81" s="623"/>
      <c r="AM81" s="623"/>
    </row>
    <row r="82" spans="1:45" s="114" customFormat="1" ht="153" customHeight="1" x14ac:dyDescent="0.25">
      <c r="A82" s="623"/>
      <c r="B82" s="35">
        <v>64</v>
      </c>
      <c r="C82" s="34" t="s">
        <v>1906</v>
      </c>
      <c r="D82" s="38" t="s">
        <v>1907</v>
      </c>
      <c r="E82" s="38" t="s">
        <v>1759</v>
      </c>
      <c r="F82" s="41">
        <v>43172</v>
      </c>
      <c r="G82" s="33">
        <v>43007</v>
      </c>
      <c r="H82" s="33" t="s">
        <v>59</v>
      </c>
      <c r="I82" s="33">
        <v>42855</v>
      </c>
      <c r="J82" s="76" t="s">
        <v>59</v>
      </c>
      <c r="K82" s="32" t="s">
        <v>4058</v>
      </c>
      <c r="L82" s="21" t="s">
        <v>78</v>
      </c>
      <c r="M82" s="78" t="s">
        <v>1142</v>
      </c>
      <c r="N82" s="32" t="s">
        <v>1407</v>
      </c>
      <c r="O82" s="78" t="s">
        <v>1908</v>
      </c>
      <c r="P82" s="179" t="s">
        <v>195</v>
      </c>
      <c r="Q82" s="32" t="s">
        <v>1028</v>
      </c>
      <c r="R82" s="38" t="s">
        <v>88</v>
      </c>
      <c r="S82" s="34" t="s">
        <v>1763</v>
      </c>
      <c r="T82" s="139">
        <v>156.19999999999999</v>
      </c>
      <c r="U82" s="36">
        <v>1</v>
      </c>
      <c r="V82" s="101">
        <v>3096.67</v>
      </c>
      <c r="W82" s="78" t="s">
        <v>57</v>
      </c>
      <c r="X82" s="103">
        <v>3716000</v>
      </c>
      <c r="Y82" s="32" t="s">
        <v>96</v>
      </c>
      <c r="Z82" s="32"/>
      <c r="AA82" s="34" t="s">
        <v>630</v>
      </c>
      <c r="AB82" s="140" t="s">
        <v>180</v>
      </c>
      <c r="AC82" s="32"/>
      <c r="AD82" s="489" t="s">
        <v>1909</v>
      </c>
      <c r="AE82" s="664"/>
      <c r="AF82" s="642" t="s">
        <v>4173</v>
      </c>
      <c r="AG82" s="642"/>
      <c r="AH82" s="642"/>
      <c r="AI82" s="642"/>
      <c r="AJ82" s="656"/>
      <c r="AK82" s="623"/>
      <c r="AL82" s="623"/>
      <c r="AM82" s="623"/>
    </row>
    <row r="83" spans="1:45" s="114" customFormat="1" ht="153" customHeight="1" x14ac:dyDescent="0.25">
      <c r="A83" s="623"/>
      <c r="B83" s="35">
        <v>65</v>
      </c>
      <c r="C83" s="34" t="s">
        <v>2786</v>
      </c>
      <c r="D83" s="38" t="s">
        <v>2787</v>
      </c>
      <c r="E83" s="38" t="s">
        <v>2034</v>
      </c>
      <c r="F83" s="41">
        <v>43172</v>
      </c>
      <c r="G83" s="33">
        <v>43067</v>
      </c>
      <c r="H83" s="33"/>
      <c r="I83" s="33">
        <v>42216</v>
      </c>
      <c r="J83" s="76">
        <v>42625</v>
      </c>
      <c r="K83" s="32" t="s">
        <v>4058</v>
      </c>
      <c r="L83" s="21" t="s">
        <v>78</v>
      </c>
      <c r="M83" s="175" t="s">
        <v>2788</v>
      </c>
      <c r="N83" s="32" t="s">
        <v>2789</v>
      </c>
      <c r="O83" s="78" t="s">
        <v>2790</v>
      </c>
      <c r="P83" s="32" t="s">
        <v>195</v>
      </c>
      <c r="Q83" s="32" t="s">
        <v>67</v>
      </c>
      <c r="R83" s="464" t="s">
        <v>1069</v>
      </c>
      <c r="S83" s="32" t="s">
        <v>910</v>
      </c>
      <c r="T83" s="629">
        <v>578</v>
      </c>
      <c r="U83" s="36">
        <v>1</v>
      </c>
      <c r="V83" s="505">
        <v>10395.540000000001</v>
      </c>
      <c r="W83" s="78" t="s">
        <v>114</v>
      </c>
      <c r="X83" s="103">
        <v>11307100</v>
      </c>
      <c r="Y83" s="33">
        <v>43465</v>
      </c>
      <c r="Z83" s="32"/>
      <c r="AA83" s="34" t="s">
        <v>630</v>
      </c>
      <c r="AB83" s="140" t="s">
        <v>179</v>
      </c>
      <c r="AC83" s="179" t="s">
        <v>4174</v>
      </c>
      <c r="AD83" s="656"/>
      <c r="AE83" s="664"/>
      <c r="AF83" s="642"/>
      <c r="AG83" s="642"/>
      <c r="AH83" s="642"/>
      <c r="AI83" s="642"/>
      <c r="AJ83" s="656"/>
      <c r="AK83" s="623"/>
      <c r="AL83" s="623"/>
      <c r="AM83" s="623"/>
    </row>
    <row r="84" spans="1:45" s="114" customFormat="1" ht="153" customHeight="1" x14ac:dyDescent="0.25">
      <c r="A84" s="623"/>
      <c r="B84" s="35">
        <v>66</v>
      </c>
      <c r="C84" s="34" t="s">
        <v>1917</v>
      </c>
      <c r="D84" s="38" t="s">
        <v>1918</v>
      </c>
      <c r="E84" s="38" t="s">
        <v>1759</v>
      </c>
      <c r="F84" s="41">
        <v>43172</v>
      </c>
      <c r="G84" s="33">
        <v>43013</v>
      </c>
      <c r="H84" s="33" t="s">
        <v>59</v>
      </c>
      <c r="I84" s="33">
        <v>42460</v>
      </c>
      <c r="J84" s="403" t="s">
        <v>59</v>
      </c>
      <c r="K84" s="32" t="s">
        <v>4058</v>
      </c>
      <c r="L84" s="21" t="s">
        <v>78</v>
      </c>
      <c r="M84" s="78" t="s">
        <v>80</v>
      </c>
      <c r="N84" s="78" t="s">
        <v>1919</v>
      </c>
      <c r="O84" s="78" t="s">
        <v>1920</v>
      </c>
      <c r="P84" s="179" t="s">
        <v>195</v>
      </c>
      <c r="Q84" s="78" t="s">
        <v>714</v>
      </c>
      <c r="R84" s="38" t="s">
        <v>88</v>
      </c>
      <c r="S84" s="34" t="s">
        <v>1763</v>
      </c>
      <c r="T84" s="181">
        <v>38.700000000000003</v>
      </c>
      <c r="U84" s="179">
        <v>13</v>
      </c>
      <c r="V84" s="55">
        <v>10928.82</v>
      </c>
      <c r="W84" s="78" t="s">
        <v>57</v>
      </c>
      <c r="X84" s="181">
        <v>866588.42</v>
      </c>
      <c r="Y84" s="76">
        <v>43736</v>
      </c>
      <c r="Z84" s="32"/>
      <c r="AA84" s="21" t="s">
        <v>630</v>
      </c>
      <c r="AB84" s="132" t="s">
        <v>2283</v>
      </c>
      <c r="AC84" s="32" t="s">
        <v>4175</v>
      </c>
      <c r="AD84" s="488"/>
      <c r="AE84" s="664"/>
      <c r="AF84" s="642"/>
      <c r="AG84" s="642"/>
      <c r="AH84" s="642"/>
      <c r="AI84" s="642"/>
      <c r="AJ84" s="656"/>
      <c r="AK84" s="623"/>
      <c r="AL84" s="623"/>
      <c r="AM84" s="623"/>
    </row>
    <row r="85" spans="1:45" s="114" customFormat="1" ht="89.25" x14ac:dyDescent="0.25">
      <c r="A85" s="623"/>
      <c r="B85" s="35">
        <v>67</v>
      </c>
      <c r="C85" s="34" t="s">
        <v>3687</v>
      </c>
      <c r="D85" s="38" t="s">
        <v>3688</v>
      </c>
      <c r="E85" s="38" t="s">
        <v>3545</v>
      </c>
      <c r="F85" s="41">
        <v>43172</v>
      </c>
      <c r="G85" s="33">
        <v>43118</v>
      </c>
      <c r="H85" s="33" t="s">
        <v>59</v>
      </c>
      <c r="I85" s="33">
        <v>43039</v>
      </c>
      <c r="J85" s="76">
        <v>42068</v>
      </c>
      <c r="K85" s="32" t="s">
        <v>4058</v>
      </c>
      <c r="L85" s="21" t="s">
        <v>78</v>
      </c>
      <c r="M85" s="175" t="s">
        <v>198</v>
      </c>
      <c r="N85" s="34" t="s">
        <v>3689</v>
      </c>
      <c r="O85" s="78" t="s">
        <v>4176</v>
      </c>
      <c r="P85" s="32" t="s">
        <v>195</v>
      </c>
      <c r="Q85" s="32" t="s">
        <v>2348</v>
      </c>
      <c r="R85" s="464" t="s">
        <v>3691</v>
      </c>
      <c r="S85" s="34" t="s">
        <v>3692</v>
      </c>
      <c r="T85" s="139">
        <v>538.5</v>
      </c>
      <c r="U85" s="36">
        <v>0.01</v>
      </c>
      <c r="V85" s="101">
        <v>134.53</v>
      </c>
      <c r="W85" s="78" t="s">
        <v>57</v>
      </c>
      <c r="X85" s="103">
        <v>16144220</v>
      </c>
      <c r="Y85" s="32" t="s">
        <v>96</v>
      </c>
      <c r="Z85" s="32" t="s">
        <v>58</v>
      </c>
      <c r="AA85" s="21" t="s">
        <v>86</v>
      </c>
      <c r="AB85" s="132" t="s">
        <v>2283</v>
      </c>
      <c r="AC85" s="680" t="s">
        <v>4177</v>
      </c>
      <c r="AD85" s="681" t="s">
        <v>4178</v>
      </c>
      <c r="AE85" s="664"/>
      <c r="AF85" s="642"/>
      <c r="AG85" s="642"/>
      <c r="AH85" s="642"/>
      <c r="AI85" s="642"/>
      <c r="AJ85" s="656"/>
      <c r="AK85" s="623"/>
      <c r="AL85" s="623"/>
      <c r="AM85" s="623"/>
    </row>
    <row r="86" spans="1:45" s="114" customFormat="1" ht="102" customHeight="1" x14ac:dyDescent="0.25">
      <c r="A86" s="623"/>
      <c r="B86" s="35">
        <v>68</v>
      </c>
      <c r="C86" s="38" t="s">
        <v>3667</v>
      </c>
      <c r="D86" s="38" t="s">
        <v>3668</v>
      </c>
      <c r="E86" s="38" t="s">
        <v>3556</v>
      </c>
      <c r="F86" s="41">
        <v>43172</v>
      </c>
      <c r="G86" s="76">
        <v>43096</v>
      </c>
      <c r="H86" s="76" t="s">
        <v>59</v>
      </c>
      <c r="I86" s="33">
        <v>43069</v>
      </c>
      <c r="J86" s="76" t="s">
        <v>59</v>
      </c>
      <c r="K86" s="32" t="s">
        <v>4058</v>
      </c>
      <c r="L86" s="21" t="s">
        <v>78</v>
      </c>
      <c r="M86" s="175" t="s">
        <v>80</v>
      </c>
      <c r="N86" s="32" t="s">
        <v>3669</v>
      </c>
      <c r="O86" s="78" t="s">
        <v>3670</v>
      </c>
      <c r="P86" s="32" t="s">
        <v>195</v>
      </c>
      <c r="Q86" s="78" t="s">
        <v>3671</v>
      </c>
      <c r="R86" s="34" t="s">
        <v>113</v>
      </c>
      <c r="S86" s="34" t="s">
        <v>125</v>
      </c>
      <c r="T86" s="629">
        <v>265.10000000000002</v>
      </c>
      <c r="U86" s="492">
        <v>0.1</v>
      </c>
      <c r="V86" s="630">
        <v>855.62</v>
      </c>
      <c r="W86" s="78" t="s">
        <v>57</v>
      </c>
      <c r="X86" s="103">
        <v>10267460</v>
      </c>
      <c r="Y86" s="32" t="s">
        <v>96</v>
      </c>
      <c r="Z86" s="32"/>
      <c r="AA86" s="21" t="s">
        <v>86</v>
      </c>
      <c r="AB86" s="148" t="s">
        <v>179</v>
      </c>
      <c r="AC86" s="179"/>
      <c r="AD86" s="523" t="s">
        <v>4179</v>
      </c>
      <c r="AE86" s="664"/>
      <c r="AF86" s="642"/>
      <c r="AG86" s="642"/>
      <c r="AH86" s="642"/>
      <c r="AI86" s="642"/>
      <c r="AJ86" s="656"/>
      <c r="AK86" s="623"/>
      <c r="AL86" s="623"/>
      <c r="AM86" s="623"/>
    </row>
    <row r="87" spans="1:45" s="632" customFormat="1" ht="140.25" customHeight="1" x14ac:dyDescent="0.25">
      <c r="A87" s="623"/>
      <c r="B87" s="35">
        <v>69</v>
      </c>
      <c r="C87" s="34" t="s">
        <v>4180</v>
      </c>
      <c r="D87" s="38" t="s">
        <v>4181</v>
      </c>
      <c r="E87" s="38" t="s">
        <v>2250</v>
      </c>
      <c r="F87" s="41">
        <v>43172</v>
      </c>
      <c r="G87" s="33">
        <v>43090</v>
      </c>
      <c r="H87" s="33" t="s">
        <v>4182</v>
      </c>
      <c r="I87" s="33">
        <v>42916</v>
      </c>
      <c r="J87" s="76">
        <v>43080</v>
      </c>
      <c r="K87" s="32" t="s">
        <v>4058</v>
      </c>
      <c r="L87" s="21" t="s">
        <v>78</v>
      </c>
      <c r="M87" s="175" t="s">
        <v>198</v>
      </c>
      <c r="N87" s="32" t="s">
        <v>4183</v>
      </c>
      <c r="O87" s="78" t="s">
        <v>4184</v>
      </c>
      <c r="P87" s="32" t="s">
        <v>4185</v>
      </c>
      <c r="Q87" s="32" t="s">
        <v>267</v>
      </c>
      <c r="R87" s="464" t="s">
        <v>1140</v>
      </c>
      <c r="S87" s="32" t="s">
        <v>1664</v>
      </c>
      <c r="T87" s="629">
        <v>1242.9000000000001</v>
      </c>
      <c r="U87" s="36">
        <v>0.5</v>
      </c>
      <c r="V87" s="505">
        <v>17005.07</v>
      </c>
      <c r="W87" s="78" t="s">
        <v>57</v>
      </c>
      <c r="X87" s="103">
        <v>39145740</v>
      </c>
      <c r="Y87" s="32" t="s">
        <v>4186</v>
      </c>
      <c r="Z87" s="32"/>
      <c r="AA87" s="21" t="s">
        <v>86</v>
      </c>
      <c r="AB87" s="148" t="s">
        <v>2933</v>
      </c>
      <c r="AC87" s="37"/>
      <c r="AD87" s="682" t="s">
        <v>4187</v>
      </c>
      <c r="AE87" s="669"/>
      <c r="AF87" s="653"/>
      <c r="AG87" s="653"/>
      <c r="AH87" s="654"/>
      <c r="AI87" s="653"/>
      <c r="AJ87" s="661"/>
      <c r="AK87" s="631"/>
      <c r="AL87" s="631"/>
      <c r="AM87" s="631"/>
      <c r="AN87" s="631"/>
      <c r="AO87" s="631"/>
      <c r="AP87" s="631"/>
      <c r="AQ87" s="631"/>
      <c r="AR87" s="631"/>
      <c r="AS87" s="631"/>
    </row>
    <row r="88" spans="1:45" s="114" customFormat="1" ht="114.75" customHeight="1" x14ac:dyDescent="0.25">
      <c r="A88" s="623"/>
      <c r="B88" s="35">
        <v>70</v>
      </c>
      <c r="C88" s="32" t="s">
        <v>3472</v>
      </c>
      <c r="D88" s="79" t="s">
        <v>3473</v>
      </c>
      <c r="E88" s="33">
        <v>43105</v>
      </c>
      <c r="F88" s="41">
        <v>43172</v>
      </c>
      <c r="G88" s="77">
        <v>42956</v>
      </c>
      <c r="H88" s="77" t="s">
        <v>59</v>
      </c>
      <c r="I88" s="77">
        <v>42582</v>
      </c>
      <c r="J88" s="77">
        <v>42706</v>
      </c>
      <c r="K88" s="32" t="s">
        <v>4058</v>
      </c>
      <c r="L88" s="34" t="s">
        <v>149</v>
      </c>
      <c r="M88" s="596" t="s">
        <v>55</v>
      </c>
      <c r="N88" s="34" t="s">
        <v>3474</v>
      </c>
      <c r="O88" s="34" t="s">
        <v>4188</v>
      </c>
      <c r="P88" s="32" t="s">
        <v>65</v>
      </c>
      <c r="Q88" s="34" t="s">
        <v>3476</v>
      </c>
      <c r="R88" s="79" t="s">
        <v>113</v>
      </c>
      <c r="S88" s="34" t="s">
        <v>125</v>
      </c>
      <c r="T88" s="73">
        <v>199.7</v>
      </c>
      <c r="U88" s="37">
        <v>0.5</v>
      </c>
      <c r="V88" s="133">
        <v>1283.5</v>
      </c>
      <c r="W88" s="34" t="s">
        <v>57</v>
      </c>
      <c r="X88" s="104">
        <v>3080400</v>
      </c>
      <c r="Y88" s="33" t="s">
        <v>3477</v>
      </c>
      <c r="Z88" s="32" t="s">
        <v>58</v>
      </c>
      <c r="AA88" s="21" t="s">
        <v>86</v>
      </c>
      <c r="AB88" s="140" t="s">
        <v>2933</v>
      </c>
      <c r="AC88" s="643"/>
      <c r="AD88" s="683" t="s">
        <v>4189</v>
      </c>
      <c r="AE88" s="664"/>
      <c r="AF88" s="642"/>
      <c r="AG88" s="642"/>
      <c r="AH88" s="642"/>
      <c r="AI88" s="642"/>
      <c r="AJ88" s="656"/>
    </row>
    <row r="89" spans="1:45" s="114" customFormat="1" ht="114.75" customHeight="1" x14ac:dyDescent="0.25">
      <c r="A89" s="623"/>
      <c r="B89" s="35">
        <v>71</v>
      </c>
      <c r="C89" s="34" t="s">
        <v>4190</v>
      </c>
      <c r="D89" s="38" t="s">
        <v>4191</v>
      </c>
      <c r="E89" s="38" t="s">
        <v>4192</v>
      </c>
      <c r="F89" s="41">
        <v>43172</v>
      </c>
      <c r="G89" s="65">
        <v>43157</v>
      </c>
      <c r="H89" s="65" t="s">
        <v>59</v>
      </c>
      <c r="I89" s="65">
        <v>43039</v>
      </c>
      <c r="J89" s="134">
        <v>43122</v>
      </c>
      <c r="K89" s="32" t="s">
        <v>4058</v>
      </c>
      <c r="L89" s="89" t="s">
        <v>78</v>
      </c>
      <c r="M89" s="135" t="s">
        <v>198</v>
      </c>
      <c r="N89" s="31" t="s">
        <v>4193</v>
      </c>
      <c r="O89" s="86" t="s">
        <v>4194</v>
      </c>
      <c r="P89" s="31" t="s">
        <v>2057</v>
      </c>
      <c r="Q89" s="31" t="s">
        <v>1984</v>
      </c>
      <c r="R89" s="481" t="s">
        <v>1140</v>
      </c>
      <c r="S89" s="31" t="s">
        <v>4195</v>
      </c>
      <c r="T89" s="531">
        <v>336</v>
      </c>
      <c r="U89" s="66">
        <v>1</v>
      </c>
      <c r="V89" s="117">
        <v>6431.08</v>
      </c>
      <c r="W89" s="86" t="s">
        <v>57</v>
      </c>
      <c r="X89" s="628">
        <v>7460820</v>
      </c>
      <c r="Y89" s="31" t="s">
        <v>4196</v>
      </c>
      <c r="Z89" s="31"/>
      <c r="AA89" s="21" t="s">
        <v>86</v>
      </c>
      <c r="AB89" s="138" t="s">
        <v>179</v>
      </c>
      <c r="AC89" s="643"/>
      <c r="AD89" s="684" t="s">
        <v>4197</v>
      </c>
      <c r="AE89" s="664"/>
      <c r="AF89" s="642"/>
      <c r="AG89" s="642"/>
      <c r="AH89" s="642"/>
      <c r="AI89" s="642"/>
      <c r="AJ89" s="656"/>
    </row>
    <row r="90" spans="1:45" s="100" customFormat="1" ht="89.25" x14ac:dyDescent="0.25">
      <c r="A90" s="534"/>
      <c r="B90" s="35">
        <v>72</v>
      </c>
      <c r="C90" s="34" t="s">
        <v>3638</v>
      </c>
      <c r="D90" s="38" t="s">
        <v>3639</v>
      </c>
      <c r="E90" s="38" t="s">
        <v>2893</v>
      </c>
      <c r="F90" s="41">
        <v>43172</v>
      </c>
      <c r="G90" s="33">
        <v>43026</v>
      </c>
      <c r="H90" s="33" t="s">
        <v>59</v>
      </c>
      <c r="I90" s="33">
        <v>43008</v>
      </c>
      <c r="J90" s="76">
        <v>41778</v>
      </c>
      <c r="K90" s="32" t="s">
        <v>4058</v>
      </c>
      <c r="L90" s="21" t="s">
        <v>78</v>
      </c>
      <c r="M90" s="175" t="s">
        <v>1991</v>
      </c>
      <c r="N90" s="32" t="s">
        <v>1992</v>
      </c>
      <c r="O90" s="78" t="s">
        <v>1993</v>
      </c>
      <c r="P90" s="32" t="s">
        <v>195</v>
      </c>
      <c r="Q90" s="32" t="s">
        <v>1994</v>
      </c>
      <c r="R90" s="464" t="s">
        <v>631</v>
      </c>
      <c r="S90" s="32" t="s">
        <v>1904</v>
      </c>
      <c r="T90" s="629">
        <v>80</v>
      </c>
      <c r="U90" s="36">
        <v>1</v>
      </c>
      <c r="V90" s="505">
        <v>1943.08</v>
      </c>
      <c r="W90" s="78" t="s">
        <v>114</v>
      </c>
      <c r="X90" s="102">
        <v>2331700</v>
      </c>
      <c r="Y90" s="32" t="s">
        <v>96</v>
      </c>
      <c r="Z90" s="32"/>
      <c r="AA90" s="32"/>
      <c r="AB90" s="148" t="s">
        <v>180</v>
      </c>
      <c r="AC90" s="179"/>
      <c r="AD90" s="268" t="s">
        <v>2780</v>
      </c>
      <c r="AE90" s="634"/>
      <c r="AF90" s="543"/>
      <c r="AG90" s="543"/>
      <c r="AH90" s="543"/>
      <c r="AI90" s="543"/>
      <c r="AJ90" s="545"/>
      <c r="AK90" s="534"/>
      <c r="AL90" s="534"/>
      <c r="AM90" s="534"/>
    </row>
    <row r="91" spans="1:45" s="534" customFormat="1" ht="104.25" customHeight="1" x14ac:dyDescent="0.25">
      <c r="B91" s="35">
        <v>73</v>
      </c>
      <c r="C91" s="34" t="s">
        <v>1900</v>
      </c>
      <c r="D91" s="77" t="s">
        <v>1901</v>
      </c>
      <c r="E91" s="34"/>
      <c r="F91" s="41">
        <v>43172</v>
      </c>
      <c r="G91" s="77">
        <v>42923</v>
      </c>
      <c r="H91" s="34" t="s">
        <v>59</v>
      </c>
      <c r="I91" s="33">
        <v>42886</v>
      </c>
      <c r="J91" s="33" t="s">
        <v>59</v>
      </c>
      <c r="K91" s="32" t="s">
        <v>4058</v>
      </c>
      <c r="L91" s="34" t="s">
        <v>78</v>
      </c>
      <c r="M91" s="34" t="s">
        <v>1902</v>
      </c>
      <c r="N91" s="34" t="s">
        <v>1903</v>
      </c>
      <c r="O91" s="34" t="s">
        <v>2777</v>
      </c>
      <c r="P91" s="32" t="s">
        <v>56</v>
      </c>
      <c r="Q91" s="34" t="s">
        <v>67</v>
      </c>
      <c r="R91" s="34">
        <v>29</v>
      </c>
      <c r="S91" s="34" t="s">
        <v>1904</v>
      </c>
      <c r="T91" s="55">
        <v>174</v>
      </c>
      <c r="U91" s="34">
        <v>1</v>
      </c>
      <c r="V91" s="55">
        <v>3885.83</v>
      </c>
      <c r="W91" s="34" t="s">
        <v>57</v>
      </c>
      <c r="X91" s="55">
        <v>4663000</v>
      </c>
      <c r="Y91" s="32" t="s">
        <v>96</v>
      </c>
      <c r="Z91" s="34" t="s">
        <v>66</v>
      </c>
      <c r="AA91" s="34" t="s">
        <v>86</v>
      </c>
      <c r="AB91" s="140" t="s">
        <v>180</v>
      </c>
      <c r="AC91" s="32"/>
      <c r="AD91" s="218" t="s">
        <v>1905</v>
      </c>
      <c r="AE91" s="634"/>
      <c r="AF91" s="543"/>
      <c r="AG91" s="543"/>
      <c r="AH91" s="543"/>
      <c r="AI91" s="543"/>
      <c r="AJ91" s="545"/>
    </row>
    <row r="92" spans="1:45" s="114" customFormat="1" ht="114.75" customHeight="1" x14ac:dyDescent="0.25">
      <c r="A92" s="623"/>
      <c r="B92" s="35">
        <v>74</v>
      </c>
      <c r="C92" s="38" t="s">
        <v>4198</v>
      </c>
      <c r="D92" s="38" t="s">
        <v>4199</v>
      </c>
      <c r="E92" s="38" t="s">
        <v>3184</v>
      </c>
      <c r="F92" s="41">
        <v>43172</v>
      </c>
      <c r="G92" s="77">
        <v>43089</v>
      </c>
      <c r="H92" s="34" t="s">
        <v>59</v>
      </c>
      <c r="I92" s="75">
        <v>43069</v>
      </c>
      <c r="J92" s="75">
        <v>42061</v>
      </c>
      <c r="K92" s="32" t="s">
        <v>4058</v>
      </c>
      <c r="L92" s="34" t="s">
        <v>90</v>
      </c>
      <c r="M92" s="35" t="s">
        <v>1585</v>
      </c>
      <c r="N92" s="34" t="s">
        <v>4200</v>
      </c>
      <c r="O92" s="34" t="s">
        <v>4201</v>
      </c>
      <c r="P92" s="34" t="s">
        <v>56</v>
      </c>
      <c r="Q92" s="34" t="s">
        <v>1547</v>
      </c>
      <c r="R92" s="35">
        <v>33</v>
      </c>
      <c r="S92" s="35" t="s">
        <v>117</v>
      </c>
      <c r="T92" s="74">
        <v>44</v>
      </c>
      <c r="U92" s="34" t="s">
        <v>145</v>
      </c>
      <c r="V92" s="74">
        <v>0.08</v>
      </c>
      <c r="W92" s="35" t="s">
        <v>57</v>
      </c>
      <c r="X92" s="74">
        <v>747100</v>
      </c>
      <c r="Y92" s="34" t="s">
        <v>4202</v>
      </c>
      <c r="Z92" s="34" t="s">
        <v>58</v>
      </c>
      <c r="AA92" s="21" t="s">
        <v>86</v>
      </c>
      <c r="AB92" s="132" t="s">
        <v>2283</v>
      </c>
      <c r="AC92" s="37" t="s">
        <v>4203</v>
      </c>
      <c r="AD92" s="211" t="s">
        <v>4204</v>
      </c>
      <c r="AE92" s="664"/>
      <c r="AF92" s="642"/>
      <c r="AG92" s="642"/>
      <c r="AH92" s="642"/>
      <c r="AI92" s="642"/>
      <c r="AJ92" s="656"/>
    </row>
    <row r="93" spans="1:45" s="114" customFormat="1" ht="137.25" customHeight="1" x14ac:dyDescent="0.25">
      <c r="A93" s="623"/>
      <c r="B93" s="35">
        <v>75</v>
      </c>
      <c r="C93" s="32" t="s">
        <v>2655</v>
      </c>
      <c r="D93" s="79" t="s">
        <v>2656</v>
      </c>
      <c r="E93" s="33">
        <v>43080</v>
      </c>
      <c r="F93" s="41">
        <v>43172</v>
      </c>
      <c r="G93" s="33">
        <v>42887</v>
      </c>
      <c r="H93" s="77" t="s">
        <v>59</v>
      </c>
      <c r="I93" s="33">
        <v>42978</v>
      </c>
      <c r="J93" s="33">
        <v>41778</v>
      </c>
      <c r="K93" s="32" t="s">
        <v>4058</v>
      </c>
      <c r="L93" s="34" t="s">
        <v>73</v>
      </c>
      <c r="M93" s="34" t="s">
        <v>2793</v>
      </c>
      <c r="N93" s="34" t="s">
        <v>2658</v>
      </c>
      <c r="O93" s="34" t="s">
        <v>2659</v>
      </c>
      <c r="P93" s="32" t="s">
        <v>1102</v>
      </c>
      <c r="Q93" s="34" t="s">
        <v>67</v>
      </c>
      <c r="R93" s="38" t="s">
        <v>1063</v>
      </c>
      <c r="S93" s="34" t="s">
        <v>131</v>
      </c>
      <c r="T93" s="73">
        <v>18.05</v>
      </c>
      <c r="U93" s="37">
        <v>1</v>
      </c>
      <c r="V93" s="133">
        <v>240.86</v>
      </c>
      <c r="W93" s="34" t="s">
        <v>114</v>
      </c>
      <c r="X93" s="104">
        <v>280000</v>
      </c>
      <c r="Y93" s="32" t="s">
        <v>96</v>
      </c>
      <c r="Z93" s="21"/>
      <c r="AA93" s="21" t="s">
        <v>632</v>
      </c>
      <c r="AB93" s="140" t="s">
        <v>182</v>
      </c>
      <c r="AC93" s="32" t="s">
        <v>4205</v>
      </c>
      <c r="AD93" s="211" t="s">
        <v>4206</v>
      </c>
      <c r="AE93" s="664"/>
      <c r="AF93" s="642"/>
      <c r="AG93" s="642"/>
      <c r="AH93" s="642"/>
      <c r="AI93" s="642"/>
      <c r="AJ93" s="656"/>
    </row>
    <row r="94" spans="1:45" s="114" customFormat="1" ht="122.25" customHeight="1" x14ac:dyDescent="0.25">
      <c r="A94" s="623"/>
      <c r="B94" s="35">
        <v>76</v>
      </c>
      <c r="C94" s="34">
        <v>166</v>
      </c>
      <c r="D94" s="38" t="s">
        <v>2802</v>
      </c>
      <c r="E94" s="38" t="s">
        <v>2236</v>
      </c>
      <c r="F94" s="41">
        <v>43172</v>
      </c>
      <c r="G94" s="76">
        <v>42829</v>
      </c>
      <c r="H94" s="76" t="s">
        <v>59</v>
      </c>
      <c r="I94" s="77">
        <v>42735</v>
      </c>
      <c r="J94" s="77">
        <v>43081</v>
      </c>
      <c r="K94" s="32" t="s">
        <v>4058</v>
      </c>
      <c r="L94" s="21" t="s">
        <v>78</v>
      </c>
      <c r="M94" s="175" t="s">
        <v>869</v>
      </c>
      <c r="N94" s="78" t="s">
        <v>870</v>
      </c>
      <c r="O94" s="78" t="s">
        <v>871</v>
      </c>
      <c r="P94" s="32" t="s">
        <v>56</v>
      </c>
      <c r="Q94" s="78" t="s">
        <v>872</v>
      </c>
      <c r="R94" s="177" t="s">
        <v>894</v>
      </c>
      <c r="S94" s="32" t="s">
        <v>873</v>
      </c>
      <c r="T94" s="139">
        <v>2879.6</v>
      </c>
      <c r="U94" s="179">
        <v>1.5</v>
      </c>
      <c r="V94" s="101">
        <v>89027.5</v>
      </c>
      <c r="W94" s="78" t="s">
        <v>57</v>
      </c>
      <c r="X94" s="242">
        <v>71222000</v>
      </c>
      <c r="Y94" s="33">
        <v>43922</v>
      </c>
      <c r="Z94" s="21" t="s">
        <v>66</v>
      </c>
      <c r="AA94" s="21" t="s">
        <v>630</v>
      </c>
      <c r="AB94" s="140" t="s">
        <v>182</v>
      </c>
      <c r="AC94" s="32" t="s">
        <v>4207</v>
      </c>
      <c r="AD94" s="263" t="s">
        <v>2803</v>
      </c>
      <c r="AE94" s="664"/>
      <c r="AF94" s="642"/>
      <c r="AG94" s="642"/>
      <c r="AH94" s="642"/>
      <c r="AI94" s="642"/>
      <c r="AJ94" s="656"/>
      <c r="AK94" s="623"/>
      <c r="AL94" s="623"/>
      <c r="AM94" s="623"/>
    </row>
    <row r="95" spans="1:45" s="100" customFormat="1" ht="89.25" x14ac:dyDescent="0.25">
      <c r="A95" s="534"/>
      <c r="B95" s="35">
        <v>77</v>
      </c>
      <c r="C95" s="32" t="s">
        <v>1910</v>
      </c>
      <c r="D95" s="79" t="s">
        <v>1911</v>
      </c>
      <c r="E95" s="33">
        <v>42983</v>
      </c>
      <c r="F95" s="41">
        <v>43172</v>
      </c>
      <c r="G95" s="77">
        <v>42898</v>
      </c>
      <c r="H95" s="77" t="s">
        <v>59</v>
      </c>
      <c r="I95" s="77">
        <v>42766</v>
      </c>
      <c r="J95" s="77">
        <v>42808</v>
      </c>
      <c r="K95" s="32" t="s">
        <v>4058</v>
      </c>
      <c r="L95" s="34" t="s">
        <v>77</v>
      </c>
      <c r="M95" s="34" t="s">
        <v>83</v>
      </c>
      <c r="N95" s="34" t="s">
        <v>461</v>
      </c>
      <c r="O95" s="34" t="s">
        <v>419</v>
      </c>
      <c r="P95" s="34" t="s">
        <v>255</v>
      </c>
      <c r="Q95" s="34" t="s">
        <v>233</v>
      </c>
      <c r="R95" s="38" t="s">
        <v>88</v>
      </c>
      <c r="S95" s="23" t="s">
        <v>1590</v>
      </c>
      <c r="T95" s="55">
        <v>110.53</v>
      </c>
      <c r="U95" s="34">
        <v>3</v>
      </c>
      <c r="V95" s="55">
        <v>846.21</v>
      </c>
      <c r="W95" s="34" t="s">
        <v>1912</v>
      </c>
      <c r="X95" s="83">
        <v>2157000</v>
      </c>
      <c r="Y95" s="77">
        <v>43251</v>
      </c>
      <c r="Z95" s="34" t="s">
        <v>58</v>
      </c>
      <c r="AA95" s="34" t="s">
        <v>86</v>
      </c>
      <c r="AB95" s="140" t="s">
        <v>180</v>
      </c>
      <c r="AC95" s="32" t="s">
        <v>4208</v>
      </c>
      <c r="AD95" s="218" t="s">
        <v>1913</v>
      </c>
      <c r="AE95" s="634"/>
      <c r="AF95" s="543"/>
      <c r="AG95" s="543"/>
      <c r="AH95" s="543"/>
      <c r="AI95" s="543"/>
      <c r="AJ95" s="545"/>
      <c r="AK95" s="534"/>
      <c r="AL95" s="534"/>
      <c r="AM95" s="534"/>
    </row>
    <row r="96" spans="1:45" s="100" customFormat="1" ht="165.75" x14ac:dyDescent="0.25">
      <c r="A96" s="534"/>
      <c r="B96" s="35">
        <v>78</v>
      </c>
      <c r="C96" s="34" t="s">
        <v>1780</v>
      </c>
      <c r="D96" s="79" t="s">
        <v>1781</v>
      </c>
      <c r="E96" s="77">
        <v>42992</v>
      </c>
      <c r="F96" s="41">
        <v>43172</v>
      </c>
      <c r="G96" s="77">
        <v>42846</v>
      </c>
      <c r="H96" s="77" t="s">
        <v>59</v>
      </c>
      <c r="I96" s="77">
        <v>42825</v>
      </c>
      <c r="J96" s="77">
        <v>41813</v>
      </c>
      <c r="K96" s="32" t="s">
        <v>4058</v>
      </c>
      <c r="L96" s="34" t="s">
        <v>81</v>
      </c>
      <c r="M96" s="34" t="s">
        <v>280</v>
      </c>
      <c r="N96" s="34" t="s">
        <v>1782</v>
      </c>
      <c r="O96" s="34" t="s">
        <v>2804</v>
      </c>
      <c r="P96" s="34" t="s">
        <v>65</v>
      </c>
      <c r="Q96" s="34" t="s">
        <v>93</v>
      </c>
      <c r="R96" s="38" t="s">
        <v>88</v>
      </c>
      <c r="S96" s="34" t="s">
        <v>1715</v>
      </c>
      <c r="T96" s="55">
        <v>26.5</v>
      </c>
      <c r="U96" s="34">
        <v>3</v>
      </c>
      <c r="V96" s="55">
        <v>1951.76</v>
      </c>
      <c r="W96" s="34" t="s">
        <v>57</v>
      </c>
      <c r="X96" s="480">
        <v>737000</v>
      </c>
      <c r="Y96" s="32" t="s">
        <v>96</v>
      </c>
      <c r="Z96" s="34" t="s">
        <v>58</v>
      </c>
      <c r="AA96" s="34" t="s">
        <v>86</v>
      </c>
      <c r="AB96" s="140" t="s">
        <v>179</v>
      </c>
      <c r="AC96" s="32"/>
      <c r="AD96" s="218" t="s">
        <v>1914</v>
      </c>
      <c r="AE96" s="634"/>
      <c r="AF96" s="543"/>
      <c r="AG96" s="543"/>
      <c r="AH96" s="543"/>
      <c r="AI96" s="543"/>
      <c r="AJ96" s="545"/>
      <c r="AK96" s="534"/>
      <c r="AL96" s="534"/>
      <c r="AM96" s="534"/>
    </row>
    <row r="97" spans="1:39" s="100" customFormat="1" ht="51" x14ac:dyDescent="0.25">
      <c r="A97" s="534"/>
      <c r="B97" s="35">
        <v>79</v>
      </c>
      <c r="C97" s="34" t="s">
        <v>2805</v>
      </c>
      <c r="D97" s="79" t="s">
        <v>2806</v>
      </c>
      <c r="E97" s="38" t="s">
        <v>1955</v>
      </c>
      <c r="F97" s="41">
        <v>43172</v>
      </c>
      <c r="G97" s="77">
        <v>43026</v>
      </c>
      <c r="H97" s="34" t="s">
        <v>59</v>
      </c>
      <c r="I97" s="75">
        <v>42855</v>
      </c>
      <c r="J97" s="35" t="s">
        <v>59</v>
      </c>
      <c r="K97" s="32" t="s">
        <v>4058</v>
      </c>
      <c r="L97" s="34" t="s">
        <v>81</v>
      </c>
      <c r="M97" s="35" t="s">
        <v>55</v>
      </c>
      <c r="N97" s="34" t="s">
        <v>2807</v>
      </c>
      <c r="O97" s="34" t="s">
        <v>1714</v>
      </c>
      <c r="P97" s="48" t="s">
        <v>65</v>
      </c>
      <c r="Q97" s="34" t="s">
        <v>2808</v>
      </c>
      <c r="R97" s="34">
        <v>33</v>
      </c>
      <c r="S97" s="34" t="s">
        <v>2809</v>
      </c>
      <c r="T97" s="18">
        <v>45.2</v>
      </c>
      <c r="U97" s="34">
        <v>3</v>
      </c>
      <c r="V97" s="121">
        <v>2122</v>
      </c>
      <c r="W97" s="34" t="s">
        <v>114</v>
      </c>
      <c r="X97" s="484">
        <v>848800</v>
      </c>
      <c r="Y97" s="34" t="s">
        <v>96</v>
      </c>
      <c r="Z97" s="34" t="s">
        <v>58</v>
      </c>
      <c r="AA97" s="34" t="s">
        <v>86</v>
      </c>
      <c r="AB97" s="140" t="s">
        <v>179</v>
      </c>
      <c r="AC97" s="633"/>
      <c r="AD97" s="211" t="s">
        <v>2810</v>
      </c>
      <c r="AE97" s="634"/>
      <c r="AF97" s="543"/>
      <c r="AG97" s="543"/>
      <c r="AH97" s="543"/>
      <c r="AI97" s="543"/>
      <c r="AJ97" s="545"/>
      <c r="AK97" s="534"/>
      <c r="AL97" s="534"/>
      <c r="AM97" s="534"/>
    </row>
    <row r="98" spans="1:39" s="100" customFormat="1" ht="127.5" x14ac:dyDescent="0.25">
      <c r="A98" s="534"/>
      <c r="B98" s="35">
        <v>80</v>
      </c>
      <c r="C98" s="34" t="s">
        <v>2811</v>
      </c>
      <c r="D98" s="34" t="s">
        <v>2812</v>
      </c>
      <c r="E98" s="38" t="s">
        <v>2034</v>
      </c>
      <c r="F98" s="41">
        <v>43172</v>
      </c>
      <c r="G98" s="77">
        <v>43031</v>
      </c>
      <c r="H98" s="34" t="s">
        <v>59</v>
      </c>
      <c r="I98" s="75">
        <v>42855</v>
      </c>
      <c r="J98" s="75">
        <v>43035</v>
      </c>
      <c r="K98" s="32" t="s">
        <v>4058</v>
      </c>
      <c r="L98" s="34" t="s">
        <v>81</v>
      </c>
      <c r="M98" s="34" t="s">
        <v>2039</v>
      </c>
      <c r="N98" s="34" t="s">
        <v>2813</v>
      </c>
      <c r="O98" s="34" t="s">
        <v>881</v>
      </c>
      <c r="P98" s="34" t="s">
        <v>2814</v>
      </c>
      <c r="Q98" s="34" t="s">
        <v>2815</v>
      </c>
      <c r="R98" s="34">
        <v>33</v>
      </c>
      <c r="S98" s="34" t="s">
        <v>2040</v>
      </c>
      <c r="T98" s="55">
        <v>216.3</v>
      </c>
      <c r="U98" s="34">
        <v>7.5</v>
      </c>
      <c r="V98" s="55">
        <v>12359.06</v>
      </c>
      <c r="W98" s="34" t="s">
        <v>2816</v>
      </c>
      <c r="X98" s="55">
        <v>8549900</v>
      </c>
      <c r="Y98" s="34" t="s">
        <v>96</v>
      </c>
      <c r="Z98" s="34"/>
      <c r="AA98" s="34" t="s">
        <v>643</v>
      </c>
      <c r="AB98" s="140" t="s">
        <v>179</v>
      </c>
      <c r="AC98" s="32" t="s">
        <v>4209</v>
      </c>
      <c r="AD98" s="211" t="s">
        <v>2817</v>
      </c>
      <c r="AE98" s="634"/>
      <c r="AF98" s="543"/>
      <c r="AG98" s="543"/>
      <c r="AH98" s="543"/>
      <c r="AI98" s="543"/>
      <c r="AJ98" s="545"/>
      <c r="AK98" s="534"/>
      <c r="AL98" s="534"/>
      <c r="AM98" s="534"/>
    </row>
    <row r="99" spans="1:39" s="100" customFormat="1" ht="153" x14ac:dyDescent="0.25">
      <c r="A99" s="534"/>
      <c r="B99" s="35">
        <v>81</v>
      </c>
      <c r="C99" s="32" t="s">
        <v>2818</v>
      </c>
      <c r="D99" s="79" t="s">
        <v>2819</v>
      </c>
      <c r="E99" s="33">
        <v>43089</v>
      </c>
      <c r="F99" s="41">
        <v>43172</v>
      </c>
      <c r="G99" s="33">
        <v>43081</v>
      </c>
      <c r="H99" s="33" t="s">
        <v>59</v>
      </c>
      <c r="I99" s="33">
        <v>42855</v>
      </c>
      <c r="J99" s="33" t="s">
        <v>59</v>
      </c>
      <c r="K99" s="32" t="s">
        <v>4058</v>
      </c>
      <c r="L99" s="32" t="s">
        <v>75</v>
      </c>
      <c r="M99" s="32" t="s">
        <v>2820</v>
      </c>
      <c r="N99" s="32" t="s">
        <v>1610</v>
      </c>
      <c r="O99" s="32" t="s">
        <v>2821</v>
      </c>
      <c r="P99" s="32" t="s">
        <v>2820</v>
      </c>
      <c r="Q99" s="34" t="s">
        <v>2822</v>
      </c>
      <c r="R99" s="34" t="s">
        <v>1288</v>
      </c>
      <c r="S99" s="32" t="s">
        <v>1612</v>
      </c>
      <c r="T99" s="73">
        <v>195.4</v>
      </c>
      <c r="U99" s="37">
        <v>3</v>
      </c>
      <c r="V99" s="82">
        <v>1017.02</v>
      </c>
      <c r="W99" s="34" t="s">
        <v>2823</v>
      </c>
      <c r="X99" s="83">
        <v>3538000</v>
      </c>
      <c r="Y99" s="32" t="s">
        <v>96</v>
      </c>
      <c r="Z99" s="32" t="s">
        <v>58</v>
      </c>
      <c r="AA99" s="32" t="s">
        <v>643</v>
      </c>
      <c r="AB99" s="140" t="s">
        <v>179</v>
      </c>
      <c r="AC99" s="32" t="s">
        <v>4210</v>
      </c>
      <c r="AD99" s="266" t="s">
        <v>4211</v>
      </c>
      <c r="AE99" s="634"/>
      <c r="AF99" s="543"/>
      <c r="AG99" s="543"/>
      <c r="AH99" s="543"/>
      <c r="AI99" s="543"/>
      <c r="AJ99" s="545"/>
      <c r="AK99" s="534"/>
      <c r="AL99" s="534"/>
      <c r="AM99" s="534"/>
    </row>
    <row r="100" spans="1:39" s="100" customFormat="1" ht="114.75" x14ac:dyDescent="0.25">
      <c r="A100" s="534"/>
      <c r="B100" s="35">
        <v>82</v>
      </c>
      <c r="C100" s="34" t="s">
        <v>2825</v>
      </c>
      <c r="D100" s="79" t="s">
        <v>2826</v>
      </c>
      <c r="E100" s="38" t="s">
        <v>2050</v>
      </c>
      <c r="F100" s="41">
        <v>43172</v>
      </c>
      <c r="G100" s="77">
        <v>43061</v>
      </c>
      <c r="H100" s="34" t="s">
        <v>59</v>
      </c>
      <c r="I100" s="75">
        <v>42855</v>
      </c>
      <c r="J100" s="75" t="s">
        <v>59</v>
      </c>
      <c r="K100" s="32" t="s">
        <v>4058</v>
      </c>
      <c r="L100" s="34" t="s">
        <v>81</v>
      </c>
      <c r="M100" s="34" t="s">
        <v>880</v>
      </c>
      <c r="N100" s="34" t="s">
        <v>1402</v>
      </c>
      <c r="O100" s="34" t="s">
        <v>790</v>
      </c>
      <c r="P100" s="34" t="s">
        <v>791</v>
      </c>
      <c r="Q100" s="34" t="s">
        <v>2827</v>
      </c>
      <c r="R100" s="34">
        <v>33</v>
      </c>
      <c r="S100" s="34" t="s">
        <v>1404</v>
      </c>
      <c r="T100" s="18">
        <v>167</v>
      </c>
      <c r="U100" s="34">
        <v>7.5</v>
      </c>
      <c r="V100" s="74">
        <v>8178.24</v>
      </c>
      <c r="W100" s="34" t="s">
        <v>2828</v>
      </c>
      <c r="X100" s="484">
        <v>4947000</v>
      </c>
      <c r="Y100" s="34" t="s">
        <v>96</v>
      </c>
      <c r="Z100" s="34" t="s">
        <v>58</v>
      </c>
      <c r="AA100" s="34" t="s">
        <v>86</v>
      </c>
      <c r="AB100" s="140" t="s">
        <v>179</v>
      </c>
      <c r="AC100" s="32" t="s">
        <v>4209</v>
      </c>
      <c r="AD100" s="211" t="s">
        <v>2829</v>
      </c>
      <c r="AE100" s="634"/>
      <c r="AF100" s="543"/>
      <c r="AG100" s="543"/>
      <c r="AH100" s="543"/>
      <c r="AI100" s="543"/>
      <c r="AJ100" s="545"/>
      <c r="AK100" s="534"/>
      <c r="AL100" s="534"/>
      <c r="AM100" s="534"/>
    </row>
    <row r="101" spans="1:39" s="100" customFormat="1" ht="140.25" x14ac:dyDescent="0.25">
      <c r="A101" s="534"/>
      <c r="B101" s="35">
        <v>83</v>
      </c>
      <c r="C101" s="34" t="s">
        <v>2830</v>
      </c>
      <c r="D101" s="34" t="s">
        <v>2831</v>
      </c>
      <c r="E101" s="38" t="s">
        <v>2168</v>
      </c>
      <c r="F101" s="41">
        <v>43172</v>
      </c>
      <c r="G101" s="77">
        <v>43053</v>
      </c>
      <c r="H101" s="34"/>
      <c r="I101" s="75">
        <v>43008</v>
      </c>
      <c r="J101" s="75" t="s">
        <v>59</v>
      </c>
      <c r="K101" s="32" t="s">
        <v>4058</v>
      </c>
      <c r="L101" s="34" t="s">
        <v>81</v>
      </c>
      <c r="M101" s="34" t="s">
        <v>880</v>
      </c>
      <c r="N101" s="34" t="s">
        <v>1499</v>
      </c>
      <c r="O101" s="34" t="s">
        <v>2086</v>
      </c>
      <c r="P101" s="34" t="s">
        <v>1405</v>
      </c>
      <c r="Q101" s="34" t="s">
        <v>1500</v>
      </c>
      <c r="R101" s="34">
        <v>33</v>
      </c>
      <c r="S101" s="34" t="s">
        <v>2832</v>
      </c>
      <c r="T101" s="18">
        <v>260.39999999999998</v>
      </c>
      <c r="U101" s="34">
        <v>7.5</v>
      </c>
      <c r="V101" s="74">
        <v>7759.95</v>
      </c>
      <c r="W101" s="34" t="s">
        <v>2833</v>
      </c>
      <c r="X101" s="74">
        <v>8410930</v>
      </c>
      <c r="Y101" s="34" t="s">
        <v>96</v>
      </c>
      <c r="Z101" s="34" t="s">
        <v>58</v>
      </c>
      <c r="AA101" s="34" t="s">
        <v>86</v>
      </c>
      <c r="AB101" s="140" t="s">
        <v>179</v>
      </c>
      <c r="AC101" s="32" t="s">
        <v>4209</v>
      </c>
      <c r="AD101" s="211" t="s">
        <v>2834</v>
      </c>
      <c r="AE101" s="634"/>
      <c r="AF101" s="543"/>
      <c r="AG101" s="543"/>
      <c r="AH101" s="543"/>
      <c r="AI101" s="543"/>
      <c r="AJ101" s="545"/>
      <c r="AK101" s="534"/>
      <c r="AL101" s="534"/>
      <c r="AM101" s="534"/>
    </row>
    <row r="102" spans="1:39" s="20" customFormat="1" ht="127.5" x14ac:dyDescent="0.25">
      <c r="A102" s="534"/>
      <c r="B102" s="35">
        <v>84</v>
      </c>
      <c r="C102" s="35" t="s">
        <v>2651</v>
      </c>
      <c r="D102" s="35" t="s">
        <v>2652</v>
      </c>
      <c r="E102" s="75">
        <v>43096</v>
      </c>
      <c r="F102" s="41">
        <v>43172</v>
      </c>
      <c r="G102" s="33">
        <v>43077</v>
      </c>
      <c r="H102" s="33" t="s">
        <v>59</v>
      </c>
      <c r="I102" s="33">
        <v>43039</v>
      </c>
      <c r="J102" s="76">
        <v>41918</v>
      </c>
      <c r="K102" s="32" t="s">
        <v>4058</v>
      </c>
      <c r="L102" s="21" t="s">
        <v>78</v>
      </c>
      <c r="M102" s="175" t="s">
        <v>198</v>
      </c>
      <c r="N102" s="32" t="s">
        <v>2653</v>
      </c>
      <c r="O102" s="78" t="s">
        <v>2173</v>
      </c>
      <c r="P102" s="32" t="s">
        <v>195</v>
      </c>
      <c r="Q102" s="32" t="s">
        <v>2113</v>
      </c>
      <c r="R102" s="464" t="s">
        <v>88</v>
      </c>
      <c r="S102" s="32" t="s">
        <v>1557</v>
      </c>
      <c r="T102" s="629">
        <v>85.4</v>
      </c>
      <c r="U102" s="36">
        <v>4</v>
      </c>
      <c r="V102" s="505">
        <v>5293.73</v>
      </c>
      <c r="W102" s="78" t="s">
        <v>57</v>
      </c>
      <c r="X102" s="102">
        <v>1588120</v>
      </c>
      <c r="Y102" s="32" t="s">
        <v>96</v>
      </c>
      <c r="Z102" s="32"/>
      <c r="AA102" s="34" t="s">
        <v>86</v>
      </c>
      <c r="AB102" s="140" t="s">
        <v>182</v>
      </c>
      <c r="AC102" s="32" t="s">
        <v>4212</v>
      </c>
      <c r="AD102" s="268" t="s">
        <v>2835</v>
      </c>
      <c r="AE102" s="665"/>
      <c r="AF102" s="611"/>
      <c r="AG102" s="611"/>
      <c r="AH102" s="611"/>
      <c r="AI102" s="611"/>
      <c r="AJ102" s="657"/>
      <c r="AK102" s="624"/>
      <c r="AL102" s="624"/>
      <c r="AM102" s="624"/>
    </row>
    <row r="103" spans="1:39" s="100" customFormat="1" ht="51" x14ac:dyDescent="0.25">
      <c r="A103" s="534"/>
      <c r="B103" s="35">
        <v>85</v>
      </c>
      <c r="C103" s="34" t="s">
        <v>1787</v>
      </c>
      <c r="D103" s="38" t="s">
        <v>1915</v>
      </c>
      <c r="E103" s="77">
        <v>42957</v>
      </c>
      <c r="F103" s="41">
        <v>43172</v>
      </c>
      <c r="G103" s="76">
        <v>42950</v>
      </c>
      <c r="H103" s="76" t="s">
        <v>59</v>
      </c>
      <c r="I103" s="33">
        <v>42916</v>
      </c>
      <c r="J103" s="77" t="s">
        <v>59</v>
      </c>
      <c r="K103" s="32" t="s">
        <v>4058</v>
      </c>
      <c r="L103" s="21" t="s">
        <v>78</v>
      </c>
      <c r="M103" s="175" t="s">
        <v>80</v>
      </c>
      <c r="N103" s="79" t="s">
        <v>670</v>
      </c>
      <c r="O103" s="78" t="s">
        <v>1587</v>
      </c>
      <c r="P103" s="32" t="s">
        <v>56</v>
      </c>
      <c r="Q103" s="32" t="s">
        <v>226</v>
      </c>
      <c r="R103" s="38" t="s">
        <v>169</v>
      </c>
      <c r="S103" s="34" t="s">
        <v>1788</v>
      </c>
      <c r="T103" s="139">
        <v>203.9</v>
      </c>
      <c r="U103" s="179">
        <v>15</v>
      </c>
      <c r="V103" s="180">
        <v>21484.5</v>
      </c>
      <c r="W103" s="78" t="s">
        <v>57</v>
      </c>
      <c r="X103" s="103">
        <v>4296900</v>
      </c>
      <c r="Y103" s="32" t="s">
        <v>96</v>
      </c>
      <c r="Z103" s="34" t="s">
        <v>66</v>
      </c>
      <c r="AA103" s="21" t="s">
        <v>86</v>
      </c>
      <c r="AB103" s="132" t="s">
        <v>2283</v>
      </c>
      <c r="AC103" s="32" t="s">
        <v>4213</v>
      </c>
      <c r="AD103" s="488" t="s">
        <v>1916</v>
      </c>
      <c r="AE103" s="634"/>
      <c r="AF103" s="543"/>
      <c r="AG103" s="543"/>
      <c r="AH103" s="543"/>
      <c r="AI103" s="543"/>
      <c r="AJ103" s="545"/>
      <c r="AK103" s="534"/>
      <c r="AL103" s="534"/>
      <c r="AM103" s="534"/>
    </row>
    <row r="104" spans="1:39" s="100" customFormat="1" ht="159.75" customHeight="1" x14ac:dyDescent="0.25">
      <c r="A104" s="534"/>
      <c r="B104" s="35">
        <v>86</v>
      </c>
      <c r="C104" s="32"/>
      <c r="D104" s="79"/>
      <c r="E104" s="77" t="s">
        <v>59</v>
      </c>
      <c r="F104" s="41">
        <v>43172</v>
      </c>
      <c r="G104" s="77">
        <v>42916</v>
      </c>
      <c r="H104" s="77" t="s">
        <v>59</v>
      </c>
      <c r="I104" s="77">
        <v>41882</v>
      </c>
      <c r="J104" s="77">
        <v>42065</v>
      </c>
      <c r="K104" s="32" t="s">
        <v>4058</v>
      </c>
      <c r="L104" s="34" t="s">
        <v>77</v>
      </c>
      <c r="M104" s="32" t="s">
        <v>1521</v>
      </c>
      <c r="N104" s="34" t="s">
        <v>1922</v>
      </c>
      <c r="O104" s="34" t="s">
        <v>1923</v>
      </c>
      <c r="P104" s="32" t="s">
        <v>65</v>
      </c>
      <c r="Q104" s="34" t="s">
        <v>93</v>
      </c>
      <c r="R104" s="38"/>
      <c r="S104" s="34" t="s">
        <v>1924</v>
      </c>
      <c r="T104" s="73">
        <v>450.4</v>
      </c>
      <c r="U104" s="34">
        <v>7</v>
      </c>
      <c r="V104" s="82">
        <v>12883.16</v>
      </c>
      <c r="W104" s="113" t="s">
        <v>57</v>
      </c>
      <c r="X104" s="83">
        <v>3687970</v>
      </c>
      <c r="Y104" s="77">
        <v>43159</v>
      </c>
      <c r="Z104" s="37" t="s">
        <v>58</v>
      </c>
      <c r="AA104" s="34" t="s">
        <v>86</v>
      </c>
      <c r="AB104" s="140" t="s">
        <v>182</v>
      </c>
      <c r="AC104" s="32" t="s">
        <v>4214</v>
      </c>
      <c r="AD104" s="490" t="s">
        <v>1925</v>
      </c>
      <c r="AE104" s="634"/>
      <c r="AF104" s="543"/>
      <c r="AG104" s="543"/>
      <c r="AH104" s="543"/>
      <c r="AI104" s="543"/>
      <c r="AJ104" s="545"/>
      <c r="AK104" s="534"/>
      <c r="AL104" s="534"/>
      <c r="AM104" s="534"/>
    </row>
    <row r="105" spans="1:39" s="100" customFormat="1" ht="127.5" x14ac:dyDescent="0.25">
      <c r="A105" s="534"/>
      <c r="B105" s="35">
        <v>87</v>
      </c>
      <c r="C105" s="32" t="s">
        <v>1930</v>
      </c>
      <c r="D105" s="79" t="s">
        <v>1931</v>
      </c>
      <c r="E105" s="33">
        <v>43025</v>
      </c>
      <c r="F105" s="41">
        <v>43172</v>
      </c>
      <c r="G105" s="77">
        <v>42983</v>
      </c>
      <c r="H105" s="77" t="s">
        <v>59</v>
      </c>
      <c r="I105" s="77">
        <v>42794</v>
      </c>
      <c r="J105" s="77">
        <v>42978</v>
      </c>
      <c r="K105" s="32" t="s">
        <v>4058</v>
      </c>
      <c r="L105" s="34" t="s">
        <v>107</v>
      </c>
      <c r="M105" s="34" t="s">
        <v>1761</v>
      </c>
      <c r="N105" s="34" t="s">
        <v>1932</v>
      </c>
      <c r="O105" s="34" t="s">
        <v>1052</v>
      </c>
      <c r="P105" s="32" t="s">
        <v>1112</v>
      </c>
      <c r="Q105" s="34" t="s">
        <v>693</v>
      </c>
      <c r="R105" s="38" t="s">
        <v>88</v>
      </c>
      <c r="S105" s="34" t="s">
        <v>117</v>
      </c>
      <c r="T105" s="73">
        <v>80.099999999999994</v>
      </c>
      <c r="U105" s="37">
        <v>13</v>
      </c>
      <c r="V105" s="133">
        <v>14140.75</v>
      </c>
      <c r="W105" s="34" t="s">
        <v>57</v>
      </c>
      <c r="X105" s="104">
        <v>1305300</v>
      </c>
      <c r="Y105" s="32" t="s">
        <v>1933</v>
      </c>
      <c r="Z105" s="21"/>
      <c r="AA105" s="34" t="s">
        <v>86</v>
      </c>
      <c r="AB105" s="132" t="s">
        <v>2283</v>
      </c>
      <c r="AC105" s="32" t="s">
        <v>4175</v>
      </c>
      <c r="AD105" s="218" t="s">
        <v>1934</v>
      </c>
      <c r="AE105" s="634"/>
      <c r="AF105" s="543"/>
      <c r="AG105" s="543"/>
      <c r="AH105" s="543"/>
      <c r="AI105" s="543"/>
      <c r="AJ105" s="545"/>
      <c r="AK105" s="534"/>
      <c r="AL105" s="534"/>
      <c r="AM105" s="534"/>
    </row>
    <row r="106" spans="1:39" s="20" customFormat="1" ht="76.5" x14ac:dyDescent="0.25">
      <c r="A106" s="534"/>
      <c r="B106" s="35">
        <v>88</v>
      </c>
      <c r="C106" s="32" t="s">
        <v>4215</v>
      </c>
      <c r="D106" s="79" t="s">
        <v>4216</v>
      </c>
      <c r="E106" s="33">
        <v>43130</v>
      </c>
      <c r="F106" s="41">
        <v>43172</v>
      </c>
      <c r="G106" s="77">
        <v>43115</v>
      </c>
      <c r="H106" s="77" t="s">
        <v>59</v>
      </c>
      <c r="I106" s="77">
        <v>42674</v>
      </c>
      <c r="J106" s="77">
        <v>42849</v>
      </c>
      <c r="K106" s="32" t="s">
        <v>4058</v>
      </c>
      <c r="L106" s="34" t="s">
        <v>149</v>
      </c>
      <c r="M106" s="34" t="s">
        <v>55</v>
      </c>
      <c r="N106" s="34" t="s">
        <v>4217</v>
      </c>
      <c r="O106" s="34" t="s">
        <v>4218</v>
      </c>
      <c r="P106" s="32" t="s">
        <v>65</v>
      </c>
      <c r="Q106" s="34" t="s">
        <v>3137</v>
      </c>
      <c r="R106" s="38" t="s">
        <v>653</v>
      </c>
      <c r="S106" s="34" t="s">
        <v>100</v>
      </c>
      <c r="T106" s="73">
        <v>75.3</v>
      </c>
      <c r="U106" s="37">
        <v>3</v>
      </c>
      <c r="V106" s="133">
        <v>1491.12</v>
      </c>
      <c r="W106" s="34" t="s">
        <v>57</v>
      </c>
      <c r="X106" s="104">
        <v>15841.91</v>
      </c>
      <c r="Y106" s="32" t="s">
        <v>4219</v>
      </c>
      <c r="Z106" s="21" t="s">
        <v>58</v>
      </c>
      <c r="AA106" s="34" t="s">
        <v>86</v>
      </c>
      <c r="AB106" s="140" t="s">
        <v>181</v>
      </c>
      <c r="AC106" s="32"/>
      <c r="AD106" s="211" t="s">
        <v>4220</v>
      </c>
      <c r="AE106" s="665"/>
      <c r="AF106" s="611"/>
      <c r="AG106" s="611"/>
      <c r="AH106" s="611"/>
      <c r="AI106" s="611"/>
      <c r="AJ106" s="657"/>
      <c r="AK106" s="624"/>
      <c r="AL106" s="624"/>
      <c r="AM106" s="624"/>
    </row>
    <row r="107" spans="1:39" s="100" customFormat="1" ht="64.5" x14ac:dyDescent="0.25">
      <c r="A107" s="534"/>
      <c r="B107" s="35">
        <v>89</v>
      </c>
      <c r="C107" s="34" t="s">
        <v>3679</v>
      </c>
      <c r="D107" s="38" t="s">
        <v>3680</v>
      </c>
      <c r="E107" s="38" t="s">
        <v>3556</v>
      </c>
      <c r="F107" s="41">
        <v>43172</v>
      </c>
      <c r="G107" s="33">
        <v>43089</v>
      </c>
      <c r="H107" s="33" t="s">
        <v>59</v>
      </c>
      <c r="I107" s="33">
        <v>43069</v>
      </c>
      <c r="J107" s="76" t="s">
        <v>59</v>
      </c>
      <c r="K107" s="32" t="s">
        <v>4058</v>
      </c>
      <c r="L107" s="21" t="s">
        <v>78</v>
      </c>
      <c r="M107" s="175" t="s">
        <v>3681</v>
      </c>
      <c r="N107" s="32" t="s">
        <v>3682</v>
      </c>
      <c r="O107" s="78" t="s">
        <v>3683</v>
      </c>
      <c r="P107" s="32" t="s">
        <v>195</v>
      </c>
      <c r="Q107" s="32" t="s">
        <v>714</v>
      </c>
      <c r="R107" s="464" t="s">
        <v>3684</v>
      </c>
      <c r="S107" s="32" t="s">
        <v>3685</v>
      </c>
      <c r="T107" s="629">
        <v>92.1</v>
      </c>
      <c r="U107" s="36">
        <v>1</v>
      </c>
      <c r="V107" s="101">
        <v>4111</v>
      </c>
      <c r="W107" s="78" t="s">
        <v>57</v>
      </c>
      <c r="X107" s="102">
        <v>2466600</v>
      </c>
      <c r="Y107" s="32" t="s">
        <v>96</v>
      </c>
      <c r="Z107" s="32"/>
      <c r="AA107" s="34" t="s">
        <v>86</v>
      </c>
      <c r="AB107" s="132" t="s">
        <v>2283</v>
      </c>
      <c r="AC107" s="179" t="s">
        <v>4221</v>
      </c>
      <c r="AD107" s="268" t="s">
        <v>4222</v>
      </c>
      <c r="AE107" s="634"/>
      <c r="AF107" s="543"/>
      <c r="AG107" s="543"/>
      <c r="AH107" s="543"/>
      <c r="AI107" s="543"/>
      <c r="AJ107" s="545"/>
      <c r="AK107" s="534"/>
      <c r="AL107" s="534"/>
      <c r="AM107" s="534"/>
    </row>
    <row r="108" spans="1:39" s="100" customFormat="1" ht="102" x14ac:dyDescent="0.25">
      <c r="A108" s="534"/>
      <c r="B108" s="35">
        <v>90</v>
      </c>
      <c r="C108" s="32" t="s">
        <v>794</v>
      </c>
      <c r="D108" s="79" t="s">
        <v>4223</v>
      </c>
      <c r="E108" s="33">
        <v>43139</v>
      </c>
      <c r="F108" s="41">
        <v>43172</v>
      </c>
      <c r="G108" s="77"/>
      <c r="H108" s="77" t="s">
        <v>59</v>
      </c>
      <c r="I108" s="77">
        <v>42978</v>
      </c>
      <c r="J108" s="77">
        <v>43150</v>
      </c>
      <c r="K108" s="32" t="s">
        <v>4058</v>
      </c>
      <c r="L108" s="34" t="s">
        <v>92</v>
      </c>
      <c r="M108" s="34" t="s">
        <v>3155</v>
      </c>
      <c r="N108" s="34" t="s">
        <v>2697</v>
      </c>
      <c r="O108" s="34" t="s">
        <v>2698</v>
      </c>
      <c r="P108" s="34" t="s">
        <v>65</v>
      </c>
      <c r="Q108" s="34" t="s">
        <v>82</v>
      </c>
      <c r="R108" s="34" t="s">
        <v>2699</v>
      </c>
      <c r="S108" s="34" t="s">
        <v>208</v>
      </c>
      <c r="T108" s="55">
        <v>124.8</v>
      </c>
      <c r="U108" s="37" t="s">
        <v>4224</v>
      </c>
      <c r="V108" s="133">
        <v>387.12</v>
      </c>
      <c r="W108" s="34" t="s">
        <v>57</v>
      </c>
      <c r="X108" s="90">
        <v>2337700</v>
      </c>
      <c r="Y108" s="32" t="s">
        <v>96</v>
      </c>
      <c r="Z108" s="34" t="s">
        <v>58</v>
      </c>
      <c r="AA108" s="32" t="s">
        <v>86</v>
      </c>
      <c r="AB108" s="140" t="s">
        <v>179</v>
      </c>
      <c r="AC108" s="32"/>
      <c r="AD108" s="211" t="s">
        <v>4225</v>
      </c>
      <c r="AE108" s="634"/>
      <c r="AF108" s="543"/>
      <c r="AG108" s="543"/>
      <c r="AH108" s="543"/>
      <c r="AI108" s="543"/>
      <c r="AJ108" s="545"/>
      <c r="AK108" s="534"/>
      <c r="AL108" s="534"/>
      <c r="AM108" s="534"/>
    </row>
    <row r="109" spans="1:39" s="100" customFormat="1" ht="63.75" x14ac:dyDescent="0.25">
      <c r="A109" s="534"/>
      <c r="B109" s="35">
        <v>91</v>
      </c>
      <c r="C109" s="32" t="s">
        <v>4226</v>
      </c>
      <c r="D109" s="79" t="s">
        <v>4227</v>
      </c>
      <c r="E109" s="33">
        <v>43132</v>
      </c>
      <c r="F109" s="41">
        <v>43172</v>
      </c>
      <c r="G109" s="77">
        <v>43095</v>
      </c>
      <c r="H109" s="77" t="s">
        <v>59</v>
      </c>
      <c r="I109" s="77">
        <v>42978</v>
      </c>
      <c r="J109" s="77">
        <v>41892</v>
      </c>
      <c r="K109" s="32" t="s">
        <v>4058</v>
      </c>
      <c r="L109" s="34" t="s">
        <v>84</v>
      </c>
      <c r="M109" s="34" t="s">
        <v>55</v>
      </c>
      <c r="N109" s="34" t="s">
        <v>4228</v>
      </c>
      <c r="O109" s="34" t="s">
        <v>4229</v>
      </c>
      <c r="P109" s="32" t="s">
        <v>65</v>
      </c>
      <c r="Q109" s="32" t="s">
        <v>4230</v>
      </c>
      <c r="R109" s="38" t="s">
        <v>88</v>
      </c>
      <c r="S109" s="34" t="s">
        <v>4231</v>
      </c>
      <c r="T109" s="73">
        <v>35.299999999999997</v>
      </c>
      <c r="U109" s="37">
        <v>3</v>
      </c>
      <c r="V109" s="133">
        <v>1541.46</v>
      </c>
      <c r="W109" s="34" t="s">
        <v>57</v>
      </c>
      <c r="X109" s="104">
        <v>572500</v>
      </c>
      <c r="Y109" s="34" t="s">
        <v>96</v>
      </c>
      <c r="Z109" s="34" t="s">
        <v>66</v>
      </c>
      <c r="AA109" s="32" t="s">
        <v>86</v>
      </c>
      <c r="AB109" s="132" t="s">
        <v>2283</v>
      </c>
      <c r="AC109" s="32" t="s">
        <v>4232</v>
      </c>
      <c r="AD109" s="211" t="s">
        <v>4233</v>
      </c>
      <c r="AE109" s="634"/>
      <c r="AF109" s="543"/>
      <c r="AG109" s="543"/>
      <c r="AH109" s="543"/>
      <c r="AI109" s="543"/>
      <c r="AJ109" s="545"/>
    </row>
    <row r="110" spans="1:39" s="20" customFormat="1" ht="204" x14ac:dyDescent="0.25">
      <c r="A110" s="534"/>
      <c r="B110" s="35">
        <v>92</v>
      </c>
      <c r="C110" s="32" t="s">
        <v>4234</v>
      </c>
      <c r="D110" s="79" t="s">
        <v>4235</v>
      </c>
      <c r="E110" s="33" t="s">
        <v>4121</v>
      </c>
      <c r="F110" s="41">
        <v>43172</v>
      </c>
      <c r="G110" s="77">
        <v>43132</v>
      </c>
      <c r="H110" s="77" t="s">
        <v>59</v>
      </c>
      <c r="I110" s="77">
        <v>43039</v>
      </c>
      <c r="J110" s="77">
        <v>43102</v>
      </c>
      <c r="K110" s="32" t="s">
        <v>4058</v>
      </c>
      <c r="L110" s="34" t="s">
        <v>149</v>
      </c>
      <c r="M110" s="34" t="s">
        <v>55</v>
      </c>
      <c r="N110" s="34" t="s">
        <v>4236</v>
      </c>
      <c r="O110" s="34" t="s">
        <v>4237</v>
      </c>
      <c r="P110" s="32" t="s">
        <v>65</v>
      </c>
      <c r="Q110" s="34" t="s">
        <v>4238</v>
      </c>
      <c r="R110" s="38" t="s">
        <v>631</v>
      </c>
      <c r="S110" s="34" t="s">
        <v>650</v>
      </c>
      <c r="T110" s="73">
        <v>34.1</v>
      </c>
      <c r="U110" s="37" t="s">
        <v>4239</v>
      </c>
      <c r="V110" s="133">
        <v>197.39</v>
      </c>
      <c r="W110" s="34" t="s">
        <v>57</v>
      </c>
      <c r="X110" s="104">
        <v>501700</v>
      </c>
      <c r="Y110" s="32" t="s">
        <v>4240</v>
      </c>
      <c r="Z110" s="21" t="s">
        <v>58</v>
      </c>
      <c r="AA110" s="34" t="s">
        <v>86</v>
      </c>
      <c r="AB110" s="140" t="s">
        <v>182</v>
      </c>
      <c r="AC110" s="32" t="s">
        <v>4241</v>
      </c>
      <c r="AD110" s="211" t="s">
        <v>4242</v>
      </c>
      <c r="AE110" s="665"/>
      <c r="AF110" s="611"/>
      <c r="AG110" s="611"/>
      <c r="AH110" s="611"/>
      <c r="AI110" s="611"/>
      <c r="AJ110" s="657"/>
      <c r="AK110" s="624"/>
      <c r="AL110" s="624"/>
      <c r="AM110" s="624"/>
    </row>
    <row r="111" spans="1:39" s="20" customFormat="1" ht="204" x14ac:dyDescent="0.25">
      <c r="A111" s="534"/>
      <c r="B111" s="35">
        <v>93</v>
      </c>
      <c r="C111" s="32" t="s">
        <v>4243</v>
      </c>
      <c r="D111" s="79" t="s">
        <v>4244</v>
      </c>
      <c r="E111" s="33" t="s">
        <v>4121</v>
      </c>
      <c r="F111" s="41">
        <v>43172</v>
      </c>
      <c r="G111" s="77">
        <v>43132</v>
      </c>
      <c r="H111" s="77" t="s">
        <v>59</v>
      </c>
      <c r="I111" s="77">
        <v>43039</v>
      </c>
      <c r="J111" s="77">
        <v>43102</v>
      </c>
      <c r="K111" s="32" t="s">
        <v>4058</v>
      </c>
      <c r="L111" s="34" t="s">
        <v>149</v>
      </c>
      <c r="M111" s="34" t="s">
        <v>55</v>
      </c>
      <c r="N111" s="34" t="s">
        <v>4245</v>
      </c>
      <c r="O111" s="34" t="s">
        <v>4237</v>
      </c>
      <c r="P111" s="32" t="s">
        <v>65</v>
      </c>
      <c r="Q111" s="34" t="s">
        <v>4238</v>
      </c>
      <c r="R111" s="38" t="s">
        <v>631</v>
      </c>
      <c r="S111" s="34" t="s">
        <v>650</v>
      </c>
      <c r="T111" s="73">
        <v>35.200000000000003</v>
      </c>
      <c r="U111" s="37" t="s">
        <v>4239</v>
      </c>
      <c r="V111" s="133">
        <v>210.89</v>
      </c>
      <c r="W111" s="34" t="s">
        <v>57</v>
      </c>
      <c r="X111" s="104">
        <v>517900</v>
      </c>
      <c r="Y111" s="32" t="s">
        <v>4240</v>
      </c>
      <c r="Z111" s="21" t="s">
        <v>58</v>
      </c>
      <c r="AA111" s="34" t="s">
        <v>86</v>
      </c>
      <c r="AB111" s="140" t="s">
        <v>182</v>
      </c>
      <c r="AC111" s="32" t="s">
        <v>4241</v>
      </c>
      <c r="AD111" s="211" t="s">
        <v>4246</v>
      </c>
      <c r="AE111" s="665"/>
      <c r="AF111" s="611"/>
      <c r="AG111" s="611"/>
      <c r="AH111" s="611"/>
      <c r="AI111" s="611"/>
      <c r="AJ111" s="657"/>
      <c r="AK111" s="624"/>
      <c r="AL111" s="624"/>
      <c r="AM111" s="624"/>
    </row>
    <row r="112" spans="1:39" s="20" customFormat="1" ht="229.5" x14ac:dyDescent="0.25">
      <c r="A112" s="534"/>
      <c r="B112" s="35">
        <v>94</v>
      </c>
      <c r="C112" s="32" t="s">
        <v>4247</v>
      </c>
      <c r="D112" s="79" t="s">
        <v>4248</v>
      </c>
      <c r="E112" s="33">
        <v>43152</v>
      </c>
      <c r="F112" s="41">
        <v>43172</v>
      </c>
      <c r="G112" s="77" t="s">
        <v>4249</v>
      </c>
      <c r="H112" s="77">
        <v>43123</v>
      </c>
      <c r="I112" s="77">
        <v>43069</v>
      </c>
      <c r="J112" s="77" t="s">
        <v>59</v>
      </c>
      <c r="K112" s="34" t="s">
        <v>151</v>
      </c>
      <c r="L112" s="34" t="s">
        <v>77</v>
      </c>
      <c r="M112" s="34" t="s">
        <v>4250</v>
      </c>
      <c r="N112" s="34" t="s">
        <v>4251</v>
      </c>
      <c r="O112" s="34" t="s">
        <v>232</v>
      </c>
      <c r="P112" s="34" t="s">
        <v>943</v>
      </c>
      <c r="Q112" s="34" t="s">
        <v>93</v>
      </c>
      <c r="R112" s="38" t="s">
        <v>653</v>
      </c>
      <c r="S112" s="34" t="s">
        <v>100</v>
      </c>
      <c r="T112" s="48">
        <v>198.6</v>
      </c>
      <c r="U112" s="34">
        <v>3</v>
      </c>
      <c r="V112" s="121" t="s">
        <v>4252</v>
      </c>
      <c r="W112" s="34" t="s">
        <v>4253</v>
      </c>
      <c r="X112" s="83">
        <v>2451500</v>
      </c>
      <c r="Y112" s="77" t="s">
        <v>96</v>
      </c>
      <c r="Z112" s="34" t="s">
        <v>4254</v>
      </c>
      <c r="AA112" s="34" t="s">
        <v>86</v>
      </c>
      <c r="AB112" s="140" t="s">
        <v>179</v>
      </c>
      <c r="AC112" s="37"/>
      <c r="AD112" s="685" t="s">
        <v>4255</v>
      </c>
      <c r="AE112" s="665"/>
      <c r="AF112" s="611"/>
      <c r="AG112" s="611"/>
      <c r="AH112" s="611"/>
      <c r="AI112" s="611"/>
      <c r="AJ112" s="657"/>
    </row>
    <row r="113" spans="1:36" s="20" customFormat="1" ht="127.5" x14ac:dyDescent="0.25">
      <c r="A113" s="534"/>
      <c r="B113" s="35">
        <v>95</v>
      </c>
      <c r="C113" s="34" t="s">
        <v>4256</v>
      </c>
      <c r="D113" s="79" t="s">
        <v>4257</v>
      </c>
      <c r="E113" s="38" t="s">
        <v>4258</v>
      </c>
      <c r="F113" s="41">
        <v>43172</v>
      </c>
      <c r="G113" s="77">
        <v>43045</v>
      </c>
      <c r="H113" s="77">
        <v>43063</v>
      </c>
      <c r="I113" s="75">
        <v>43008</v>
      </c>
      <c r="J113" s="35" t="s">
        <v>59</v>
      </c>
      <c r="K113" s="34" t="s">
        <v>151</v>
      </c>
      <c r="L113" s="34" t="s">
        <v>81</v>
      </c>
      <c r="M113" s="34" t="s">
        <v>3094</v>
      </c>
      <c r="N113" s="34" t="s">
        <v>4259</v>
      </c>
      <c r="O113" s="34" t="s">
        <v>4260</v>
      </c>
      <c r="P113" s="34" t="s">
        <v>4261</v>
      </c>
      <c r="Q113" s="34" t="s">
        <v>4262</v>
      </c>
      <c r="R113" s="34" t="s">
        <v>99</v>
      </c>
      <c r="S113" s="34" t="s">
        <v>4263</v>
      </c>
      <c r="T113" s="55">
        <v>332.6</v>
      </c>
      <c r="U113" s="34">
        <v>3</v>
      </c>
      <c r="V113" s="55">
        <v>3672.9</v>
      </c>
      <c r="W113" s="34" t="s">
        <v>4264</v>
      </c>
      <c r="X113" s="55">
        <v>9101070</v>
      </c>
      <c r="Y113" s="34" t="s">
        <v>96</v>
      </c>
      <c r="Z113" s="34"/>
      <c r="AA113" s="34"/>
      <c r="AB113" s="140" t="s">
        <v>179</v>
      </c>
      <c r="AC113" s="37"/>
      <c r="AD113" s="211" t="s">
        <v>4265</v>
      </c>
      <c r="AE113" s="665"/>
      <c r="AF113" s="611"/>
      <c r="AG113" s="611"/>
      <c r="AH113" s="611"/>
      <c r="AI113" s="611"/>
      <c r="AJ113" s="657"/>
    </row>
    <row r="114" spans="1:36" s="20" customFormat="1" ht="102" x14ac:dyDescent="0.25">
      <c r="A114" s="534"/>
      <c r="B114" s="35">
        <v>96</v>
      </c>
      <c r="C114" s="34" t="s">
        <v>4266</v>
      </c>
      <c r="D114" s="79" t="s">
        <v>4267</v>
      </c>
      <c r="E114" s="38" t="s">
        <v>4115</v>
      </c>
      <c r="F114" s="41">
        <v>43172</v>
      </c>
      <c r="G114" s="77">
        <v>43116</v>
      </c>
      <c r="H114" s="77">
        <v>43130</v>
      </c>
      <c r="I114" s="75">
        <v>42978</v>
      </c>
      <c r="J114" s="35" t="s">
        <v>59</v>
      </c>
      <c r="K114" s="34" t="s">
        <v>151</v>
      </c>
      <c r="L114" s="34" t="s">
        <v>81</v>
      </c>
      <c r="M114" s="34" t="s">
        <v>4268</v>
      </c>
      <c r="N114" s="34" t="s">
        <v>4269</v>
      </c>
      <c r="O114" s="34" t="s">
        <v>3053</v>
      </c>
      <c r="P114" s="34" t="s">
        <v>985</v>
      </c>
      <c r="Q114" s="34" t="s">
        <v>724</v>
      </c>
      <c r="R114" s="38" t="s">
        <v>1789</v>
      </c>
      <c r="S114" s="34" t="s">
        <v>4270</v>
      </c>
      <c r="T114" s="55">
        <v>14.2</v>
      </c>
      <c r="U114" s="34">
        <v>10</v>
      </c>
      <c r="V114" s="55">
        <v>4313.33</v>
      </c>
      <c r="W114" s="34" t="s">
        <v>57</v>
      </c>
      <c r="X114" s="55">
        <v>517600</v>
      </c>
      <c r="Y114" s="34" t="s">
        <v>96</v>
      </c>
      <c r="Z114" s="34"/>
      <c r="AA114" s="34"/>
      <c r="AB114" s="140" t="s">
        <v>179</v>
      </c>
      <c r="AC114" s="37"/>
      <c r="AD114" s="211" t="s">
        <v>4271</v>
      </c>
      <c r="AE114" s="665"/>
      <c r="AF114" s="611"/>
      <c r="AG114" s="611"/>
      <c r="AH114" s="611"/>
      <c r="AI114" s="611"/>
      <c r="AJ114" s="657"/>
    </row>
    <row r="115" spans="1:36" s="100" customFormat="1" ht="162" customHeight="1" x14ac:dyDescent="0.25">
      <c r="A115" s="534"/>
      <c r="B115" s="35">
        <v>97</v>
      </c>
      <c r="C115" s="34" t="s">
        <v>3031</v>
      </c>
      <c r="D115" s="38" t="s">
        <v>3032</v>
      </c>
      <c r="E115" s="38" t="s">
        <v>664</v>
      </c>
      <c r="F115" s="41">
        <v>43172</v>
      </c>
      <c r="G115" s="33">
        <v>43032</v>
      </c>
      <c r="H115" s="33"/>
      <c r="I115" s="33">
        <v>43008</v>
      </c>
      <c r="J115" s="76" t="s">
        <v>59</v>
      </c>
      <c r="K115" s="32" t="s">
        <v>4272</v>
      </c>
      <c r="L115" s="21" t="s">
        <v>78</v>
      </c>
      <c r="M115" s="175" t="s">
        <v>3033</v>
      </c>
      <c r="N115" s="32" t="s">
        <v>3034</v>
      </c>
      <c r="O115" s="78" t="s">
        <v>3035</v>
      </c>
      <c r="P115" s="32" t="s">
        <v>3036</v>
      </c>
      <c r="Q115" s="32" t="s">
        <v>3037</v>
      </c>
      <c r="R115" s="464" t="s">
        <v>133</v>
      </c>
      <c r="S115" s="34" t="s">
        <v>3038</v>
      </c>
      <c r="T115" s="139">
        <v>150</v>
      </c>
      <c r="U115" s="36">
        <v>18</v>
      </c>
      <c r="V115" s="101">
        <v>26623.34</v>
      </c>
      <c r="W115" s="78" t="s">
        <v>57</v>
      </c>
      <c r="X115" s="102">
        <v>3993500</v>
      </c>
      <c r="Y115" s="32" t="s">
        <v>96</v>
      </c>
      <c r="Z115" s="32"/>
      <c r="AA115" s="32" t="s">
        <v>635</v>
      </c>
      <c r="AB115" s="148" t="s">
        <v>2933</v>
      </c>
      <c r="AC115" s="179" t="s">
        <v>4273</v>
      </c>
      <c r="AD115" s="263"/>
      <c r="AE115" s="634"/>
      <c r="AF115" s="543"/>
      <c r="AG115" s="543"/>
      <c r="AH115" s="543"/>
      <c r="AI115" s="543"/>
      <c r="AJ115" s="545"/>
    </row>
    <row r="116" spans="1:36" s="20" customFormat="1" ht="63.75" x14ac:dyDescent="0.25">
      <c r="A116" s="534"/>
      <c r="B116" s="35">
        <v>98</v>
      </c>
      <c r="C116" s="32" t="s">
        <v>4274</v>
      </c>
      <c r="D116" s="79" t="s">
        <v>4275</v>
      </c>
      <c r="E116" s="33" t="s">
        <v>4276</v>
      </c>
      <c r="F116" s="41">
        <v>43172</v>
      </c>
      <c r="G116" s="38" t="s">
        <v>4258</v>
      </c>
      <c r="H116" s="38" t="s">
        <v>59</v>
      </c>
      <c r="I116" s="38" t="s">
        <v>103</v>
      </c>
      <c r="J116" s="77" t="s">
        <v>59</v>
      </c>
      <c r="K116" s="34" t="s">
        <v>123</v>
      </c>
      <c r="L116" s="34" t="s">
        <v>92</v>
      </c>
      <c r="M116" s="34" t="s">
        <v>4277</v>
      </c>
      <c r="N116" s="34" t="s">
        <v>4278</v>
      </c>
      <c r="O116" s="34" t="s">
        <v>4279</v>
      </c>
      <c r="P116" s="23" t="s">
        <v>4280</v>
      </c>
      <c r="Q116" s="34" t="s">
        <v>67</v>
      </c>
      <c r="R116" s="34" t="s">
        <v>4025</v>
      </c>
      <c r="S116" s="23" t="s">
        <v>110</v>
      </c>
      <c r="T116" s="48">
        <v>75</v>
      </c>
      <c r="U116" s="37" t="s">
        <v>105</v>
      </c>
      <c r="V116" s="121">
        <v>0.08</v>
      </c>
      <c r="W116" s="34" t="s">
        <v>57</v>
      </c>
      <c r="X116" s="483" t="s">
        <v>4281</v>
      </c>
      <c r="Y116" s="34" t="s">
        <v>96</v>
      </c>
      <c r="Z116" s="34" t="s">
        <v>58</v>
      </c>
      <c r="AA116" s="34" t="s">
        <v>86</v>
      </c>
      <c r="AB116" s="140" t="s">
        <v>179</v>
      </c>
      <c r="AC116" s="37"/>
      <c r="AD116" s="211"/>
      <c r="AE116" s="665"/>
      <c r="AF116" s="611"/>
      <c r="AG116" s="611"/>
      <c r="AH116" s="611"/>
      <c r="AI116" s="611"/>
      <c r="AJ116" s="657"/>
    </row>
    <row r="117" spans="1:36" s="100" customFormat="1" ht="102" x14ac:dyDescent="0.25">
      <c r="A117" s="534"/>
      <c r="B117" s="35">
        <v>99</v>
      </c>
      <c r="C117" s="32" t="s">
        <v>4282</v>
      </c>
      <c r="D117" s="79" t="s">
        <v>4283</v>
      </c>
      <c r="E117" s="33">
        <v>43151</v>
      </c>
      <c r="F117" s="41">
        <v>43172</v>
      </c>
      <c r="G117" s="77">
        <v>43124</v>
      </c>
      <c r="H117" s="77" t="s">
        <v>59</v>
      </c>
      <c r="I117" s="77">
        <v>42886</v>
      </c>
      <c r="J117" s="77" t="s">
        <v>59</v>
      </c>
      <c r="K117" s="32" t="s">
        <v>123</v>
      </c>
      <c r="L117" s="34" t="s">
        <v>84</v>
      </c>
      <c r="M117" s="34" t="s">
        <v>4284</v>
      </c>
      <c r="N117" s="34" t="s">
        <v>4285</v>
      </c>
      <c r="O117" s="34" t="s">
        <v>4286</v>
      </c>
      <c r="P117" s="32" t="s">
        <v>115</v>
      </c>
      <c r="Q117" s="32" t="s">
        <v>4287</v>
      </c>
      <c r="R117" s="38" t="s">
        <v>4288</v>
      </c>
      <c r="S117" s="34" t="s">
        <v>4289</v>
      </c>
      <c r="T117" s="73">
        <v>8.1</v>
      </c>
      <c r="U117" s="37" t="s">
        <v>145</v>
      </c>
      <c r="V117" s="133">
        <v>0.08</v>
      </c>
      <c r="W117" s="34" t="s">
        <v>57</v>
      </c>
      <c r="X117" s="104">
        <v>116951.34</v>
      </c>
      <c r="Y117" s="32" t="s">
        <v>96</v>
      </c>
      <c r="Z117" s="34" t="s">
        <v>66</v>
      </c>
      <c r="AA117" s="32" t="s">
        <v>86</v>
      </c>
      <c r="AB117" s="140" t="s">
        <v>179</v>
      </c>
      <c r="AC117" s="32"/>
      <c r="AD117" s="686"/>
      <c r="AE117" s="634"/>
      <c r="AF117" s="543"/>
      <c r="AG117" s="543"/>
      <c r="AH117" s="543"/>
      <c r="AI117" s="543"/>
      <c r="AJ117" s="545"/>
    </row>
    <row r="118" spans="1:36" s="100" customFormat="1" ht="102" x14ac:dyDescent="0.25">
      <c r="A118" s="534"/>
      <c r="B118" s="35">
        <v>100</v>
      </c>
      <c r="C118" s="32" t="s">
        <v>4290</v>
      </c>
      <c r="D118" s="79" t="s">
        <v>4291</v>
      </c>
      <c r="E118" s="33">
        <v>43146</v>
      </c>
      <c r="F118" s="41">
        <v>43172</v>
      </c>
      <c r="G118" s="77">
        <v>42817</v>
      </c>
      <c r="H118" s="77" t="s">
        <v>59</v>
      </c>
      <c r="I118" s="77">
        <v>42704</v>
      </c>
      <c r="J118" s="77" t="s">
        <v>59</v>
      </c>
      <c r="K118" s="32" t="s">
        <v>123</v>
      </c>
      <c r="L118" s="34" t="s">
        <v>84</v>
      </c>
      <c r="M118" s="37" t="s">
        <v>55</v>
      </c>
      <c r="N118" s="34" t="s">
        <v>4292</v>
      </c>
      <c r="O118" s="34" t="s">
        <v>4293</v>
      </c>
      <c r="P118" s="32" t="s">
        <v>65</v>
      </c>
      <c r="Q118" s="34" t="s">
        <v>4294</v>
      </c>
      <c r="R118" s="38" t="s">
        <v>1370</v>
      </c>
      <c r="S118" s="34" t="s">
        <v>4295</v>
      </c>
      <c r="T118" s="73">
        <v>310</v>
      </c>
      <c r="U118" s="37" t="s">
        <v>145</v>
      </c>
      <c r="V118" s="133">
        <v>0.08</v>
      </c>
      <c r="W118" s="34" t="s">
        <v>57</v>
      </c>
      <c r="X118" s="635">
        <v>9773.5300000000007</v>
      </c>
      <c r="Y118" s="32" t="s">
        <v>96</v>
      </c>
      <c r="Z118" s="21" t="s">
        <v>66</v>
      </c>
      <c r="AA118" s="32" t="s">
        <v>86</v>
      </c>
      <c r="AB118" s="148" t="s">
        <v>179</v>
      </c>
      <c r="AC118" s="32"/>
      <c r="AD118" s="211" t="s">
        <v>1042</v>
      </c>
      <c r="AE118" s="634"/>
      <c r="AF118" s="543"/>
      <c r="AG118" s="543"/>
      <c r="AH118" s="543"/>
      <c r="AI118" s="543"/>
      <c r="AJ118" s="545"/>
    </row>
    <row r="119" spans="1:36" s="100" customFormat="1" ht="102" x14ac:dyDescent="0.25">
      <c r="A119" s="534"/>
      <c r="B119" s="35">
        <v>101</v>
      </c>
      <c r="C119" s="32" t="s">
        <v>4290</v>
      </c>
      <c r="D119" s="79" t="s">
        <v>4291</v>
      </c>
      <c r="E119" s="33">
        <v>43146</v>
      </c>
      <c r="F119" s="41">
        <v>43172</v>
      </c>
      <c r="G119" s="77">
        <v>42817</v>
      </c>
      <c r="H119" s="77" t="s">
        <v>59</v>
      </c>
      <c r="I119" s="77">
        <v>42704</v>
      </c>
      <c r="J119" s="77" t="s">
        <v>59</v>
      </c>
      <c r="K119" s="32" t="s">
        <v>123</v>
      </c>
      <c r="L119" s="34" t="s">
        <v>84</v>
      </c>
      <c r="M119" s="37" t="s">
        <v>55</v>
      </c>
      <c r="N119" s="34" t="s">
        <v>4296</v>
      </c>
      <c r="O119" s="34" t="s">
        <v>4297</v>
      </c>
      <c r="P119" s="32" t="s">
        <v>65</v>
      </c>
      <c r="Q119" s="34" t="s">
        <v>4298</v>
      </c>
      <c r="R119" s="38" t="s">
        <v>1370</v>
      </c>
      <c r="S119" s="34" t="s">
        <v>4295</v>
      </c>
      <c r="T119" s="73">
        <v>210.8</v>
      </c>
      <c r="U119" s="37" t="s">
        <v>145</v>
      </c>
      <c r="V119" s="133">
        <v>0.08</v>
      </c>
      <c r="W119" s="34" t="s">
        <v>57</v>
      </c>
      <c r="X119" s="635">
        <v>4500.38</v>
      </c>
      <c r="Y119" s="32" t="s">
        <v>96</v>
      </c>
      <c r="Z119" s="21" t="s">
        <v>66</v>
      </c>
      <c r="AA119" s="32" t="s">
        <v>86</v>
      </c>
      <c r="AB119" s="148" t="s">
        <v>179</v>
      </c>
      <c r="AC119" s="32"/>
      <c r="AD119" s="211" t="s">
        <v>1042</v>
      </c>
      <c r="AE119" s="634"/>
      <c r="AF119" s="543"/>
      <c r="AG119" s="543"/>
      <c r="AH119" s="543"/>
      <c r="AI119" s="543"/>
      <c r="AJ119" s="545"/>
    </row>
    <row r="120" spans="1:36" s="100" customFormat="1" ht="102" x14ac:dyDescent="0.25">
      <c r="A120" s="534"/>
      <c r="B120" s="35">
        <v>102</v>
      </c>
      <c r="C120" s="32" t="s">
        <v>4290</v>
      </c>
      <c r="D120" s="79" t="s">
        <v>4291</v>
      </c>
      <c r="E120" s="33">
        <v>43146</v>
      </c>
      <c r="F120" s="41">
        <v>43172</v>
      </c>
      <c r="G120" s="77">
        <v>42817</v>
      </c>
      <c r="H120" s="77" t="s">
        <v>59</v>
      </c>
      <c r="I120" s="77">
        <v>42704</v>
      </c>
      <c r="J120" s="77" t="s">
        <v>59</v>
      </c>
      <c r="K120" s="32" t="s">
        <v>123</v>
      </c>
      <c r="L120" s="34" t="s">
        <v>84</v>
      </c>
      <c r="M120" s="37" t="s">
        <v>55</v>
      </c>
      <c r="N120" s="34" t="s">
        <v>4299</v>
      </c>
      <c r="O120" s="34" t="s">
        <v>4300</v>
      </c>
      <c r="P120" s="32" t="s">
        <v>65</v>
      </c>
      <c r="Q120" s="34" t="s">
        <v>2465</v>
      </c>
      <c r="R120" s="38" t="s">
        <v>1370</v>
      </c>
      <c r="S120" s="34" t="s">
        <v>4295</v>
      </c>
      <c r="T120" s="73">
        <v>172</v>
      </c>
      <c r="U120" s="37" t="s">
        <v>145</v>
      </c>
      <c r="V120" s="133">
        <v>0.08</v>
      </c>
      <c r="W120" s="34" t="s">
        <v>57</v>
      </c>
      <c r="X120" s="635">
        <v>3736.59</v>
      </c>
      <c r="Y120" s="32" t="s">
        <v>96</v>
      </c>
      <c r="Z120" s="21" t="s">
        <v>66</v>
      </c>
      <c r="AA120" s="32" t="s">
        <v>86</v>
      </c>
      <c r="AB120" s="148" t="s">
        <v>179</v>
      </c>
      <c r="AC120" s="32"/>
      <c r="AD120" s="211" t="s">
        <v>1042</v>
      </c>
      <c r="AE120" s="634"/>
      <c r="AF120" s="543"/>
      <c r="AG120" s="543"/>
      <c r="AH120" s="543"/>
      <c r="AI120" s="543"/>
      <c r="AJ120" s="545"/>
    </row>
    <row r="121" spans="1:36" s="100" customFormat="1" ht="102" x14ac:dyDescent="0.25">
      <c r="A121" s="534"/>
      <c r="B121" s="35">
        <v>103</v>
      </c>
      <c r="C121" s="32" t="s">
        <v>4290</v>
      </c>
      <c r="D121" s="79" t="s">
        <v>4291</v>
      </c>
      <c r="E121" s="33">
        <v>43146</v>
      </c>
      <c r="F121" s="41">
        <v>43172</v>
      </c>
      <c r="G121" s="77">
        <v>42817</v>
      </c>
      <c r="H121" s="77" t="s">
        <v>59</v>
      </c>
      <c r="I121" s="77">
        <v>42704</v>
      </c>
      <c r="J121" s="77" t="s">
        <v>59</v>
      </c>
      <c r="K121" s="32" t="s">
        <v>123</v>
      </c>
      <c r="L121" s="34" t="s">
        <v>84</v>
      </c>
      <c r="M121" s="37" t="s">
        <v>55</v>
      </c>
      <c r="N121" s="34" t="s">
        <v>4301</v>
      </c>
      <c r="O121" s="34" t="s">
        <v>4302</v>
      </c>
      <c r="P121" s="32" t="s">
        <v>65</v>
      </c>
      <c r="Q121" s="34" t="s">
        <v>4303</v>
      </c>
      <c r="R121" s="38" t="s">
        <v>1370</v>
      </c>
      <c r="S121" s="34" t="s">
        <v>4295</v>
      </c>
      <c r="T121" s="73">
        <v>267</v>
      </c>
      <c r="U121" s="37" t="s">
        <v>145</v>
      </c>
      <c r="V121" s="133">
        <v>0.08</v>
      </c>
      <c r="W121" s="34" t="s">
        <v>57</v>
      </c>
      <c r="X121" s="635">
        <v>4705.1499999999996</v>
      </c>
      <c r="Y121" s="32" t="s">
        <v>96</v>
      </c>
      <c r="Z121" s="21" t="s">
        <v>66</v>
      </c>
      <c r="AA121" s="32" t="s">
        <v>86</v>
      </c>
      <c r="AB121" s="148" t="s">
        <v>179</v>
      </c>
      <c r="AC121" s="32"/>
      <c r="AD121" s="211" t="s">
        <v>1042</v>
      </c>
      <c r="AE121" s="634"/>
      <c r="AF121" s="543"/>
      <c r="AG121" s="543"/>
      <c r="AH121" s="543"/>
      <c r="AI121" s="543"/>
      <c r="AJ121" s="545"/>
    </row>
    <row r="122" spans="1:36" s="100" customFormat="1" ht="51" x14ac:dyDescent="0.25">
      <c r="A122" s="534"/>
      <c r="B122" s="35">
        <v>104</v>
      </c>
      <c r="C122" s="32" t="s">
        <v>4304</v>
      </c>
      <c r="D122" s="79" t="s">
        <v>4305</v>
      </c>
      <c r="E122" s="33">
        <v>43087</v>
      </c>
      <c r="F122" s="41">
        <v>43172</v>
      </c>
      <c r="G122" s="77">
        <v>42831</v>
      </c>
      <c r="H122" s="77" t="s">
        <v>59</v>
      </c>
      <c r="I122" s="77">
        <v>42825</v>
      </c>
      <c r="J122" s="77" t="s">
        <v>59</v>
      </c>
      <c r="K122" s="32" t="s">
        <v>123</v>
      </c>
      <c r="L122" s="34" t="s">
        <v>77</v>
      </c>
      <c r="M122" s="34" t="s">
        <v>55</v>
      </c>
      <c r="N122" s="34" t="s">
        <v>4306</v>
      </c>
      <c r="O122" s="34" t="s">
        <v>4307</v>
      </c>
      <c r="P122" s="32" t="s">
        <v>147</v>
      </c>
      <c r="Q122" s="34" t="s">
        <v>724</v>
      </c>
      <c r="R122" s="38" t="s">
        <v>631</v>
      </c>
      <c r="S122" s="34" t="s">
        <v>62</v>
      </c>
      <c r="T122" s="73">
        <v>13.69</v>
      </c>
      <c r="U122" s="37">
        <v>1</v>
      </c>
      <c r="V122" s="133">
        <v>229.55</v>
      </c>
      <c r="W122" s="34" t="s">
        <v>57</v>
      </c>
      <c r="X122" s="104">
        <v>273000</v>
      </c>
      <c r="Y122" s="34" t="s">
        <v>137</v>
      </c>
      <c r="Z122" s="34" t="s">
        <v>58</v>
      </c>
      <c r="AA122" s="34" t="s">
        <v>86</v>
      </c>
      <c r="AB122" s="140" t="s">
        <v>182</v>
      </c>
      <c r="AC122" s="32"/>
      <c r="AD122" s="211" t="s">
        <v>229</v>
      </c>
      <c r="AE122" s="634"/>
      <c r="AF122" s="543"/>
      <c r="AG122" s="543"/>
      <c r="AH122" s="543"/>
      <c r="AI122" s="543"/>
      <c r="AJ122" s="545"/>
    </row>
    <row r="123" spans="1:36" s="100" customFormat="1" ht="51" x14ac:dyDescent="0.25">
      <c r="A123" s="534"/>
      <c r="B123" s="35">
        <v>105</v>
      </c>
      <c r="C123" s="32" t="s">
        <v>4304</v>
      </c>
      <c r="D123" s="79" t="s">
        <v>4305</v>
      </c>
      <c r="E123" s="33">
        <v>43087</v>
      </c>
      <c r="F123" s="41">
        <v>43172</v>
      </c>
      <c r="G123" s="77">
        <v>42831</v>
      </c>
      <c r="H123" s="77" t="s">
        <v>59</v>
      </c>
      <c r="I123" s="77">
        <v>42825</v>
      </c>
      <c r="J123" s="77" t="s">
        <v>59</v>
      </c>
      <c r="K123" s="32" t="s">
        <v>123</v>
      </c>
      <c r="L123" s="34" t="s">
        <v>77</v>
      </c>
      <c r="M123" s="34" t="s">
        <v>55</v>
      </c>
      <c r="N123" s="34" t="s">
        <v>4306</v>
      </c>
      <c r="O123" s="34" t="s">
        <v>2102</v>
      </c>
      <c r="P123" s="32" t="s">
        <v>147</v>
      </c>
      <c r="Q123" s="34" t="s">
        <v>724</v>
      </c>
      <c r="R123" s="38" t="s">
        <v>631</v>
      </c>
      <c r="S123" s="34" t="s">
        <v>62</v>
      </c>
      <c r="T123" s="73">
        <v>19.93</v>
      </c>
      <c r="U123" s="37">
        <v>1</v>
      </c>
      <c r="V123" s="133">
        <v>334.23</v>
      </c>
      <c r="W123" s="34" t="s">
        <v>57</v>
      </c>
      <c r="X123" s="104">
        <v>397500</v>
      </c>
      <c r="Y123" s="34" t="s">
        <v>137</v>
      </c>
      <c r="Z123" s="34" t="s">
        <v>58</v>
      </c>
      <c r="AA123" s="34" t="s">
        <v>86</v>
      </c>
      <c r="AB123" s="140" t="s">
        <v>182</v>
      </c>
      <c r="AC123" s="32"/>
      <c r="AD123" s="211" t="s">
        <v>229</v>
      </c>
      <c r="AE123" s="634"/>
      <c r="AF123" s="543"/>
      <c r="AG123" s="543"/>
      <c r="AH123" s="543"/>
      <c r="AI123" s="543"/>
      <c r="AJ123" s="545"/>
    </row>
    <row r="124" spans="1:36" s="100" customFormat="1" ht="51" x14ac:dyDescent="0.25">
      <c r="A124" s="534"/>
      <c r="B124" s="35">
        <v>106</v>
      </c>
      <c r="C124" s="32" t="s">
        <v>4304</v>
      </c>
      <c r="D124" s="79" t="s">
        <v>4305</v>
      </c>
      <c r="E124" s="33">
        <v>43087</v>
      </c>
      <c r="F124" s="41">
        <v>43172</v>
      </c>
      <c r="G124" s="77">
        <v>42831</v>
      </c>
      <c r="H124" s="77" t="s">
        <v>59</v>
      </c>
      <c r="I124" s="77">
        <v>42825</v>
      </c>
      <c r="J124" s="77" t="s">
        <v>59</v>
      </c>
      <c r="K124" s="32" t="s">
        <v>123</v>
      </c>
      <c r="L124" s="34" t="s">
        <v>77</v>
      </c>
      <c r="M124" s="34" t="s">
        <v>55</v>
      </c>
      <c r="N124" s="34" t="s">
        <v>4306</v>
      </c>
      <c r="O124" s="34" t="s">
        <v>4308</v>
      </c>
      <c r="P124" s="32" t="s">
        <v>147</v>
      </c>
      <c r="Q124" s="34" t="s">
        <v>724</v>
      </c>
      <c r="R124" s="38" t="s">
        <v>631</v>
      </c>
      <c r="S124" s="34" t="s">
        <v>62</v>
      </c>
      <c r="T124" s="73">
        <v>12.4</v>
      </c>
      <c r="U124" s="37">
        <v>1</v>
      </c>
      <c r="V124" s="133">
        <v>195.39</v>
      </c>
      <c r="W124" s="34" t="s">
        <v>57</v>
      </c>
      <c r="X124" s="104">
        <v>232380</v>
      </c>
      <c r="Y124" s="34" t="s">
        <v>137</v>
      </c>
      <c r="Z124" s="34" t="s">
        <v>58</v>
      </c>
      <c r="AA124" s="34" t="s">
        <v>86</v>
      </c>
      <c r="AB124" s="140" t="s">
        <v>182</v>
      </c>
      <c r="AC124" s="32"/>
      <c r="AD124" s="211" t="s">
        <v>229</v>
      </c>
      <c r="AE124" s="634"/>
      <c r="AF124" s="543"/>
      <c r="AG124" s="543"/>
      <c r="AH124" s="543"/>
      <c r="AI124" s="543"/>
      <c r="AJ124" s="545"/>
    </row>
    <row r="125" spans="1:36" s="100" customFormat="1" ht="51" x14ac:dyDescent="0.25">
      <c r="A125" s="534"/>
      <c r="B125" s="35">
        <v>107</v>
      </c>
      <c r="C125" s="32" t="s">
        <v>4304</v>
      </c>
      <c r="D125" s="79" t="s">
        <v>4305</v>
      </c>
      <c r="E125" s="33">
        <v>43087</v>
      </c>
      <c r="F125" s="41">
        <v>43172</v>
      </c>
      <c r="G125" s="77">
        <v>42831</v>
      </c>
      <c r="H125" s="77" t="s">
        <v>59</v>
      </c>
      <c r="I125" s="77">
        <v>42825</v>
      </c>
      <c r="J125" s="77" t="s">
        <v>59</v>
      </c>
      <c r="K125" s="32" t="s">
        <v>123</v>
      </c>
      <c r="L125" s="34" t="s">
        <v>77</v>
      </c>
      <c r="M125" s="34" t="s">
        <v>55</v>
      </c>
      <c r="N125" s="34" t="s">
        <v>4306</v>
      </c>
      <c r="O125" s="34" t="s">
        <v>4309</v>
      </c>
      <c r="P125" s="32" t="s">
        <v>65</v>
      </c>
      <c r="Q125" s="34" t="s">
        <v>724</v>
      </c>
      <c r="R125" s="38" t="s">
        <v>631</v>
      </c>
      <c r="S125" s="34" t="s">
        <v>62</v>
      </c>
      <c r="T125" s="73">
        <v>30.32</v>
      </c>
      <c r="U125" s="37" t="s">
        <v>76</v>
      </c>
      <c r="V125" s="133">
        <v>960.46</v>
      </c>
      <c r="W125" s="34" t="s">
        <v>57</v>
      </c>
      <c r="X125" s="104">
        <v>565170</v>
      </c>
      <c r="Y125" s="34" t="s">
        <v>137</v>
      </c>
      <c r="Z125" s="34" t="s">
        <v>58</v>
      </c>
      <c r="AA125" s="34" t="s">
        <v>86</v>
      </c>
      <c r="AB125" s="140" t="s">
        <v>182</v>
      </c>
      <c r="AC125" s="32"/>
      <c r="AD125" s="211" t="s">
        <v>229</v>
      </c>
      <c r="AE125" s="634"/>
      <c r="AF125" s="543"/>
      <c r="AG125" s="543"/>
      <c r="AH125" s="543"/>
      <c r="AI125" s="543"/>
      <c r="AJ125" s="545"/>
    </row>
    <row r="126" spans="1:36" s="100" customFormat="1" ht="51" x14ac:dyDescent="0.25">
      <c r="A126" s="534"/>
      <c r="B126" s="35">
        <v>108</v>
      </c>
      <c r="C126" s="32" t="s">
        <v>4304</v>
      </c>
      <c r="D126" s="79" t="s">
        <v>4305</v>
      </c>
      <c r="E126" s="33">
        <v>43087</v>
      </c>
      <c r="F126" s="41">
        <v>43172</v>
      </c>
      <c r="G126" s="77">
        <v>42831</v>
      </c>
      <c r="H126" s="77" t="s">
        <v>59</v>
      </c>
      <c r="I126" s="77">
        <v>42825</v>
      </c>
      <c r="J126" s="77" t="s">
        <v>59</v>
      </c>
      <c r="K126" s="32" t="s">
        <v>123</v>
      </c>
      <c r="L126" s="34" t="s">
        <v>77</v>
      </c>
      <c r="M126" s="34" t="s">
        <v>55</v>
      </c>
      <c r="N126" s="34" t="s">
        <v>4306</v>
      </c>
      <c r="O126" s="34" t="s">
        <v>4310</v>
      </c>
      <c r="P126" s="32" t="s">
        <v>65</v>
      </c>
      <c r="Q126" s="34" t="s">
        <v>724</v>
      </c>
      <c r="R126" s="38" t="s">
        <v>631</v>
      </c>
      <c r="S126" s="34" t="s">
        <v>62</v>
      </c>
      <c r="T126" s="73">
        <v>9</v>
      </c>
      <c r="U126" s="37">
        <v>1</v>
      </c>
      <c r="V126" s="133">
        <v>121.03</v>
      </c>
      <c r="W126" s="34" t="s">
        <v>57</v>
      </c>
      <c r="X126" s="104">
        <v>143940</v>
      </c>
      <c r="Y126" s="34" t="s">
        <v>137</v>
      </c>
      <c r="Z126" s="34" t="s">
        <v>58</v>
      </c>
      <c r="AA126" s="34" t="s">
        <v>86</v>
      </c>
      <c r="AB126" s="140" t="s">
        <v>182</v>
      </c>
      <c r="AC126" s="32"/>
      <c r="AD126" s="211" t="s">
        <v>229</v>
      </c>
      <c r="AE126" s="634"/>
      <c r="AF126" s="543"/>
      <c r="AG126" s="543"/>
      <c r="AH126" s="543"/>
      <c r="AI126" s="543"/>
      <c r="AJ126" s="545"/>
    </row>
    <row r="127" spans="1:36" s="100" customFormat="1" ht="108" customHeight="1" x14ac:dyDescent="0.25">
      <c r="A127" s="534"/>
      <c r="B127" s="35">
        <v>109</v>
      </c>
      <c r="C127" s="32" t="s">
        <v>4304</v>
      </c>
      <c r="D127" s="79" t="s">
        <v>4305</v>
      </c>
      <c r="E127" s="33">
        <v>43087</v>
      </c>
      <c r="F127" s="41">
        <v>43172</v>
      </c>
      <c r="G127" s="77">
        <v>42831</v>
      </c>
      <c r="H127" s="77" t="s">
        <v>59</v>
      </c>
      <c r="I127" s="77">
        <v>42825</v>
      </c>
      <c r="J127" s="77" t="s">
        <v>59</v>
      </c>
      <c r="K127" s="32" t="s">
        <v>123</v>
      </c>
      <c r="L127" s="34" t="s">
        <v>77</v>
      </c>
      <c r="M127" s="34" t="s">
        <v>55</v>
      </c>
      <c r="N127" s="34" t="s">
        <v>4306</v>
      </c>
      <c r="O127" s="34" t="s">
        <v>4311</v>
      </c>
      <c r="P127" s="32" t="s">
        <v>65</v>
      </c>
      <c r="Q127" s="34" t="s">
        <v>724</v>
      </c>
      <c r="R127" s="38" t="s">
        <v>631</v>
      </c>
      <c r="S127" s="34" t="s">
        <v>62</v>
      </c>
      <c r="T127" s="73">
        <v>19.28</v>
      </c>
      <c r="U127" s="37">
        <v>1</v>
      </c>
      <c r="V127" s="133">
        <v>303.81</v>
      </c>
      <c r="W127" s="34" t="s">
        <v>57</v>
      </c>
      <c r="X127" s="104">
        <v>361320</v>
      </c>
      <c r="Y127" s="34" t="s">
        <v>137</v>
      </c>
      <c r="Z127" s="34" t="s">
        <v>58</v>
      </c>
      <c r="AA127" s="34" t="s">
        <v>86</v>
      </c>
      <c r="AB127" s="140" t="s">
        <v>182</v>
      </c>
      <c r="AC127" s="32"/>
      <c r="AD127" s="211" t="s">
        <v>229</v>
      </c>
      <c r="AE127" s="634"/>
      <c r="AF127" s="543"/>
      <c r="AG127" s="543"/>
      <c r="AH127" s="543"/>
      <c r="AI127" s="543"/>
      <c r="AJ127" s="545"/>
    </row>
    <row r="128" spans="1:36" s="100" customFormat="1" ht="51" x14ac:dyDescent="0.25">
      <c r="A128" s="534"/>
      <c r="B128" s="35">
        <v>110</v>
      </c>
      <c r="C128" s="32" t="s">
        <v>4304</v>
      </c>
      <c r="D128" s="79" t="s">
        <v>4305</v>
      </c>
      <c r="E128" s="33">
        <v>43087</v>
      </c>
      <c r="F128" s="41">
        <v>43172</v>
      </c>
      <c r="G128" s="77">
        <v>42831</v>
      </c>
      <c r="H128" s="77" t="s">
        <v>59</v>
      </c>
      <c r="I128" s="77">
        <v>42825</v>
      </c>
      <c r="J128" s="77" t="s">
        <v>59</v>
      </c>
      <c r="K128" s="32" t="s">
        <v>123</v>
      </c>
      <c r="L128" s="34" t="s">
        <v>77</v>
      </c>
      <c r="M128" s="34" t="s">
        <v>55</v>
      </c>
      <c r="N128" s="34" t="s">
        <v>4306</v>
      </c>
      <c r="O128" s="34" t="s">
        <v>4312</v>
      </c>
      <c r="P128" s="32" t="s">
        <v>65</v>
      </c>
      <c r="Q128" s="34" t="s">
        <v>724</v>
      </c>
      <c r="R128" s="38" t="s">
        <v>631</v>
      </c>
      <c r="S128" s="34" t="s">
        <v>62</v>
      </c>
      <c r="T128" s="73">
        <v>12.6</v>
      </c>
      <c r="U128" s="37">
        <v>1</v>
      </c>
      <c r="V128" s="133">
        <v>186.33</v>
      </c>
      <c r="W128" s="34" t="s">
        <v>57</v>
      </c>
      <c r="X128" s="104">
        <v>221600</v>
      </c>
      <c r="Y128" s="34" t="s">
        <v>137</v>
      </c>
      <c r="Z128" s="34" t="s">
        <v>58</v>
      </c>
      <c r="AA128" s="34" t="s">
        <v>86</v>
      </c>
      <c r="AB128" s="140" t="s">
        <v>182</v>
      </c>
      <c r="AC128" s="32"/>
      <c r="AD128" s="211" t="s">
        <v>229</v>
      </c>
      <c r="AE128" s="634"/>
      <c r="AF128" s="543"/>
      <c r="AG128" s="543"/>
      <c r="AH128" s="543"/>
      <c r="AI128" s="543"/>
      <c r="AJ128" s="545"/>
    </row>
    <row r="129" spans="1:36" s="100" customFormat="1" ht="51" x14ac:dyDescent="0.25">
      <c r="A129" s="534"/>
      <c r="B129" s="35">
        <v>111</v>
      </c>
      <c r="C129" s="32" t="s">
        <v>4304</v>
      </c>
      <c r="D129" s="79" t="s">
        <v>4305</v>
      </c>
      <c r="E129" s="33">
        <v>43087</v>
      </c>
      <c r="F129" s="41">
        <v>43172</v>
      </c>
      <c r="G129" s="77">
        <v>42831</v>
      </c>
      <c r="H129" s="77" t="s">
        <v>59</v>
      </c>
      <c r="I129" s="77">
        <v>42825</v>
      </c>
      <c r="J129" s="77" t="s">
        <v>59</v>
      </c>
      <c r="K129" s="32" t="s">
        <v>123</v>
      </c>
      <c r="L129" s="34" t="s">
        <v>77</v>
      </c>
      <c r="M129" s="34" t="s">
        <v>55</v>
      </c>
      <c r="N129" s="34" t="s">
        <v>4306</v>
      </c>
      <c r="O129" s="34" t="s">
        <v>4313</v>
      </c>
      <c r="P129" s="32" t="s">
        <v>65</v>
      </c>
      <c r="Q129" s="34" t="s">
        <v>724</v>
      </c>
      <c r="R129" s="38" t="s">
        <v>631</v>
      </c>
      <c r="S129" s="34" t="s">
        <v>62</v>
      </c>
      <c r="T129" s="73">
        <v>8.3000000000000007</v>
      </c>
      <c r="U129" s="37">
        <v>1</v>
      </c>
      <c r="V129" s="133">
        <v>129.22999999999999</v>
      </c>
      <c r="W129" s="34" t="s">
        <v>57</v>
      </c>
      <c r="X129" s="104">
        <v>153700</v>
      </c>
      <c r="Y129" s="34" t="s">
        <v>137</v>
      </c>
      <c r="Z129" s="34" t="s">
        <v>58</v>
      </c>
      <c r="AA129" s="34" t="s">
        <v>86</v>
      </c>
      <c r="AB129" s="140" t="s">
        <v>182</v>
      </c>
      <c r="AC129" s="32"/>
      <c r="AD129" s="211" t="s">
        <v>229</v>
      </c>
      <c r="AE129" s="634"/>
      <c r="AF129" s="543"/>
      <c r="AG129" s="543"/>
      <c r="AH129" s="543"/>
      <c r="AI129" s="543"/>
      <c r="AJ129" s="545"/>
    </row>
    <row r="130" spans="1:36" s="20" customFormat="1" ht="51" x14ac:dyDescent="0.25">
      <c r="A130" s="534"/>
      <c r="B130" s="35">
        <v>112</v>
      </c>
      <c r="C130" s="32" t="s">
        <v>4304</v>
      </c>
      <c r="D130" s="79" t="s">
        <v>4305</v>
      </c>
      <c r="E130" s="33">
        <v>43087</v>
      </c>
      <c r="F130" s="41">
        <v>43172</v>
      </c>
      <c r="G130" s="77">
        <v>42831</v>
      </c>
      <c r="H130" s="77" t="s">
        <v>59</v>
      </c>
      <c r="I130" s="77">
        <v>42825</v>
      </c>
      <c r="J130" s="77" t="s">
        <v>59</v>
      </c>
      <c r="K130" s="32" t="s">
        <v>123</v>
      </c>
      <c r="L130" s="34" t="s">
        <v>77</v>
      </c>
      <c r="M130" s="34" t="s">
        <v>55</v>
      </c>
      <c r="N130" s="34" t="s">
        <v>4306</v>
      </c>
      <c r="O130" s="34" t="s">
        <v>4309</v>
      </c>
      <c r="P130" s="32" t="s">
        <v>65</v>
      </c>
      <c r="Q130" s="34" t="s">
        <v>724</v>
      </c>
      <c r="R130" s="38" t="s">
        <v>631</v>
      </c>
      <c r="S130" s="34" t="s">
        <v>62</v>
      </c>
      <c r="T130" s="73">
        <v>30.32</v>
      </c>
      <c r="U130" s="37" t="s">
        <v>76</v>
      </c>
      <c r="V130" s="133">
        <v>960.46</v>
      </c>
      <c r="W130" s="34" t="s">
        <v>57</v>
      </c>
      <c r="X130" s="104">
        <v>565170</v>
      </c>
      <c r="Y130" s="34" t="s">
        <v>137</v>
      </c>
      <c r="Z130" s="34" t="s">
        <v>58</v>
      </c>
      <c r="AA130" s="34" t="s">
        <v>86</v>
      </c>
      <c r="AB130" s="140" t="s">
        <v>182</v>
      </c>
      <c r="AC130" s="32"/>
      <c r="AD130" s="211" t="s">
        <v>229</v>
      </c>
      <c r="AE130" s="665"/>
      <c r="AF130" s="611"/>
      <c r="AG130" s="611"/>
      <c r="AH130" s="611"/>
      <c r="AI130" s="611"/>
      <c r="AJ130" s="657"/>
    </row>
    <row r="131" spans="1:36" s="20" customFormat="1" ht="102" x14ac:dyDescent="0.25">
      <c r="A131" s="534"/>
      <c r="B131" s="35">
        <v>113</v>
      </c>
      <c r="C131" s="34" t="s">
        <v>4314</v>
      </c>
      <c r="D131" s="79" t="s">
        <v>4315</v>
      </c>
      <c r="E131" s="38" t="s">
        <v>1988</v>
      </c>
      <c r="F131" s="41">
        <v>43172</v>
      </c>
      <c r="G131" s="77">
        <v>43011</v>
      </c>
      <c r="H131" s="34" t="s">
        <v>59</v>
      </c>
      <c r="I131" s="75">
        <v>42916</v>
      </c>
      <c r="J131" s="33" t="s">
        <v>59</v>
      </c>
      <c r="K131" s="34" t="s">
        <v>123</v>
      </c>
      <c r="L131" s="34" t="s">
        <v>81</v>
      </c>
      <c r="M131" s="34" t="s">
        <v>55</v>
      </c>
      <c r="N131" s="34" t="s">
        <v>4316</v>
      </c>
      <c r="O131" s="34" t="s">
        <v>1708</v>
      </c>
      <c r="P131" s="34" t="s">
        <v>190</v>
      </c>
      <c r="Q131" s="34" t="s">
        <v>226</v>
      </c>
      <c r="R131" s="38" t="s">
        <v>2421</v>
      </c>
      <c r="S131" s="34" t="s">
        <v>4317</v>
      </c>
      <c r="T131" s="55">
        <v>13.4</v>
      </c>
      <c r="U131" s="34">
        <v>1</v>
      </c>
      <c r="V131" s="55">
        <v>307.5</v>
      </c>
      <c r="W131" s="34" t="s">
        <v>57</v>
      </c>
      <c r="X131" s="55">
        <v>369000</v>
      </c>
      <c r="Y131" s="34" t="s">
        <v>96</v>
      </c>
      <c r="Z131" s="34" t="s">
        <v>58</v>
      </c>
      <c r="AA131" s="34" t="s">
        <v>86</v>
      </c>
      <c r="AB131" s="140" t="s">
        <v>179</v>
      </c>
      <c r="AC131" s="37"/>
      <c r="AD131" s="211" t="s">
        <v>4318</v>
      </c>
      <c r="AE131" s="665"/>
      <c r="AF131" s="611"/>
      <c r="AG131" s="611"/>
      <c r="AH131" s="611"/>
      <c r="AI131" s="611"/>
      <c r="AJ131" s="657"/>
    </row>
    <row r="132" spans="1:36" s="100" customFormat="1" ht="140.25" x14ac:dyDescent="0.25">
      <c r="A132" s="534"/>
      <c r="B132" s="35">
        <v>114</v>
      </c>
      <c r="C132" s="32"/>
      <c r="D132" s="79" t="s">
        <v>4319</v>
      </c>
      <c r="E132" s="33">
        <v>43119</v>
      </c>
      <c r="F132" s="41">
        <v>43172</v>
      </c>
      <c r="G132" s="33">
        <v>42815</v>
      </c>
      <c r="H132" s="33" t="s">
        <v>59</v>
      </c>
      <c r="I132" s="33">
        <v>42794</v>
      </c>
      <c r="J132" s="33" t="s">
        <v>59</v>
      </c>
      <c r="K132" s="33" t="s">
        <v>123</v>
      </c>
      <c r="L132" s="32" t="s">
        <v>75</v>
      </c>
      <c r="M132" s="32" t="s">
        <v>55</v>
      </c>
      <c r="N132" s="32" t="s">
        <v>4320</v>
      </c>
      <c r="O132" s="32" t="s">
        <v>4321</v>
      </c>
      <c r="P132" s="32" t="s">
        <v>56</v>
      </c>
      <c r="Q132" s="34" t="s">
        <v>4322</v>
      </c>
      <c r="R132" s="34">
        <v>29</v>
      </c>
      <c r="S132" s="32" t="s">
        <v>4323</v>
      </c>
      <c r="T132" s="73">
        <v>114.8</v>
      </c>
      <c r="U132" s="34" t="s">
        <v>76</v>
      </c>
      <c r="V132" s="82">
        <v>1315.51</v>
      </c>
      <c r="W132" s="36" t="s">
        <v>4324</v>
      </c>
      <c r="X132" s="83">
        <v>2063380</v>
      </c>
      <c r="Y132" s="32" t="s">
        <v>96</v>
      </c>
      <c r="Z132" s="32" t="s">
        <v>58</v>
      </c>
      <c r="AA132" s="32" t="s">
        <v>643</v>
      </c>
      <c r="AB132" s="140" t="s">
        <v>179</v>
      </c>
      <c r="AC132" s="32"/>
      <c r="AD132" s="266" t="s">
        <v>4325</v>
      </c>
      <c r="AE132" s="634"/>
      <c r="AF132" s="543"/>
      <c r="AG132" s="543"/>
      <c r="AH132" s="543"/>
      <c r="AI132" s="543"/>
      <c r="AJ132" s="545"/>
    </row>
    <row r="133" spans="1:36" s="20" customFormat="1" ht="318.75" x14ac:dyDescent="0.25">
      <c r="A133" s="534"/>
      <c r="B133" s="35">
        <v>115</v>
      </c>
      <c r="C133" s="34" t="s">
        <v>3357</v>
      </c>
      <c r="D133" s="38" t="s">
        <v>3358</v>
      </c>
      <c r="E133" s="38" t="s">
        <v>2141</v>
      </c>
      <c r="F133" s="41">
        <v>43172</v>
      </c>
      <c r="G133" s="33">
        <v>42788</v>
      </c>
      <c r="H133" s="33" t="s">
        <v>59</v>
      </c>
      <c r="I133" s="33">
        <v>42766</v>
      </c>
      <c r="J133" s="76" t="s">
        <v>59</v>
      </c>
      <c r="K133" s="32" t="s">
        <v>123</v>
      </c>
      <c r="L133" s="21" t="s">
        <v>78</v>
      </c>
      <c r="M133" s="175" t="s">
        <v>3359</v>
      </c>
      <c r="N133" s="32" t="s">
        <v>3360</v>
      </c>
      <c r="O133" s="78" t="s">
        <v>3361</v>
      </c>
      <c r="P133" s="32" t="s">
        <v>195</v>
      </c>
      <c r="Q133" s="32" t="s">
        <v>67</v>
      </c>
      <c r="R133" s="464" t="s">
        <v>631</v>
      </c>
      <c r="S133" s="32" t="s">
        <v>3362</v>
      </c>
      <c r="T133" s="139">
        <v>72.45</v>
      </c>
      <c r="U133" s="36" t="s">
        <v>1207</v>
      </c>
      <c r="V133" s="101">
        <v>6410.95</v>
      </c>
      <c r="W133" s="78" t="s">
        <v>57</v>
      </c>
      <c r="X133" s="102">
        <v>2425450</v>
      </c>
      <c r="Y133" s="32" t="s">
        <v>96</v>
      </c>
      <c r="Z133" s="32"/>
      <c r="AA133" s="32" t="s">
        <v>86</v>
      </c>
      <c r="AB133" s="148" t="s">
        <v>182</v>
      </c>
      <c r="AC133" s="179" t="s">
        <v>4326</v>
      </c>
      <c r="AD133" s="263" t="s">
        <v>3364</v>
      </c>
      <c r="AE133" s="665"/>
      <c r="AF133" s="611"/>
      <c r="AG133" s="611"/>
      <c r="AH133" s="611"/>
      <c r="AI133" s="611"/>
      <c r="AJ133" s="657"/>
    </row>
    <row r="134" spans="1:36" s="20" customFormat="1" ht="318.75" x14ac:dyDescent="0.25">
      <c r="A134" s="534"/>
      <c r="B134" s="35">
        <v>116</v>
      </c>
      <c r="C134" s="34" t="s">
        <v>3357</v>
      </c>
      <c r="D134" s="38" t="s">
        <v>3358</v>
      </c>
      <c r="E134" s="38" t="s">
        <v>2141</v>
      </c>
      <c r="F134" s="41">
        <v>43172</v>
      </c>
      <c r="G134" s="33">
        <v>42788</v>
      </c>
      <c r="H134" s="33" t="s">
        <v>59</v>
      </c>
      <c r="I134" s="33">
        <v>42766</v>
      </c>
      <c r="J134" s="76" t="s">
        <v>59</v>
      </c>
      <c r="K134" s="32" t="s">
        <v>123</v>
      </c>
      <c r="L134" s="21" t="s">
        <v>78</v>
      </c>
      <c r="M134" s="175" t="s">
        <v>3359</v>
      </c>
      <c r="N134" s="32" t="s">
        <v>3365</v>
      </c>
      <c r="O134" s="78" t="s">
        <v>3361</v>
      </c>
      <c r="P134" s="32" t="s">
        <v>195</v>
      </c>
      <c r="Q134" s="32" t="s">
        <v>67</v>
      </c>
      <c r="R134" s="464" t="s">
        <v>631</v>
      </c>
      <c r="S134" s="32" t="s">
        <v>3362</v>
      </c>
      <c r="T134" s="74">
        <v>17.649999999999999</v>
      </c>
      <c r="U134" s="34">
        <v>1</v>
      </c>
      <c r="V134" s="74">
        <v>494.09</v>
      </c>
      <c r="W134" s="35" t="s">
        <v>57</v>
      </c>
      <c r="X134" s="74">
        <v>592910</v>
      </c>
      <c r="Y134" s="34" t="s">
        <v>96</v>
      </c>
      <c r="Z134" s="34"/>
      <c r="AA134" s="32" t="s">
        <v>86</v>
      </c>
      <c r="AB134" s="148" t="s">
        <v>182</v>
      </c>
      <c r="AC134" s="179" t="s">
        <v>4326</v>
      </c>
      <c r="AD134" s="211" t="s">
        <v>3366</v>
      </c>
      <c r="AE134" s="665"/>
      <c r="AF134" s="611"/>
      <c r="AG134" s="611"/>
      <c r="AH134" s="611"/>
      <c r="AI134" s="611"/>
      <c r="AJ134" s="657"/>
    </row>
    <row r="135" spans="1:36" s="20" customFormat="1" ht="318.75" x14ac:dyDescent="0.25">
      <c r="A135" s="534"/>
      <c r="B135" s="35">
        <v>117</v>
      </c>
      <c r="C135" s="34" t="s">
        <v>3357</v>
      </c>
      <c r="D135" s="38" t="s">
        <v>3358</v>
      </c>
      <c r="E135" s="38" t="s">
        <v>2141</v>
      </c>
      <c r="F135" s="41">
        <v>43172</v>
      </c>
      <c r="G135" s="33">
        <v>42789</v>
      </c>
      <c r="H135" s="33" t="s">
        <v>59</v>
      </c>
      <c r="I135" s="33">
        <v>42766</v>
      </c>
      <c r="J135" s="76" t="s">
        <v>59</v>
      </c>
      <c r="K135" s="32" t="s">
        <v>123</v>
      </c>
      <c r="L135" s="21" t="s">
        <v>78</v>
      </c>
      <c r="M135" s="175" t="s">
        <v>3359</v>
      </c>
      <c r="N135" s="32" t="s">
        <v>3368</v>
      </c>
      <c r="O135" s="78" t="s">
        <v>3361</v>
      </c>
      <c r="P135" s="32" t="s">
        <v>195</v>
      </c>
      <c r="Q135" s="32" t="s">
        <v>67</v>
      </c>
      <c r="R135" s="464" t="s">
        <v>631</v>
      </c>
      <c r="S135" s="32" t="s">
        <v>3362</v>
      </c>
      <c r="T135" s="74">
        <v>37.81</v>
      </c>
      <c r="U135" s="34" t="s">
        <v>76</v>
      </c>
      <c r="V135" s="74">
        <v>2554.16</v>
      </c>
      <c r="W135" s="35" t="s">
        <v>57</v>
      </c>
      <c r="X135" s="74">
        <v>1270140</v>
      </c>
      <c r="Y135" s="34" t="s">
        <v>96</v>
      </c>
      <c r="Z135" s="34"/>
      <c r="AA135" s="32" t="s">
        <v>86</v>
      </c>
      <c r="AB135" s="148" t="s">
        <v>182</v>
      </c>
      <c r="AC135" s="179" t="s">
        <v>4326</v>
      </c>
      <c r="AD135" s="211" t="s">
        <v>3369</v>
      </c>
      <c r="AE135" s="665"/>
      <c r="AF135" s="611"/>
      <c r="AG135" s="611"/>
      <c r="AH135" s="611"/>
      <c r="AI135" s="611"/>
      <c r="AJ135" s="657"/>
    </row>
    <row r="136" spans="1:36" s="20" customFormat="1" ht="318.75" x14ac:dyDescent="0.25">
      <c r="A136" s="534"/>
      <c r="B136" s="35">
        <v>118</v>
      </c>
      <c r="C136" s="34" t="s">
        <v>3357</v>
      </c>
      <c r="D136" s="38" t="s">
        <v>3358</v>
      </c>
      <c r="E136" s="38" t="s">
        <v>2141</v>
      </c>
      <c r="F136" s="41">
        <v>43172</v>
      </c>
      <c r="G136" s="33">
        <v>42788</v>
      </c>
      <c r="H136" s="33" t="s">
        <v>59</v>
      </c>
      <c r="I136" s="33">
        <v>42766</v>
      </c>
      <c r="J136" s="76" t="s">
        <v>59</v>
      </c>
      <c r="K136" s="32" t="s">
        <v>123</v>
      </c>
      <c r="L136" s="21" t="s">
        <v>78</v>
      </c>
      <c r="M136" s="175" t="s">
        <v>3359</v>
      </c>
      <c r="N136" s="32" t="s">
        <v>3370</v>
      </c>
      <c r="O136" s="78" t="s">
        <v>3361</v>
      </c>
      <c r="P136" s="32" t="s">
        <v>195</v>
      </c>
      <c r="Q136" s="32" t="s">
        <v>67</v>
      </c>
      <c r="R136" s="464" t="s">
        <v>631</v>
      </c>
      <c r="S136" s="32" t="s">
        <v>3362</v>
      </c>
      <c r="T136" s="74">
        <v>58.97</v>
      </c>
      <c r="U136" s="34" t="s">
        <v>76</v>
      </c>
      <c r="V136" s="74">
        <v>4898.26</v>
      </c>
      <c r="W136" s="35" t="s">
        <v>57</v>
      </c>
      <c r="X136" s="74">
        <v>1970780</v>
      </c>
      <c r="Y136" s="34" t="s">
        <v>96</v>
      </c>
      <c r="Z136" s="34"/>
      <c r="AA136" s="32" t="s">
        <v>86</v>
      </c>
      <c r="AB136" s="148" t="s">
        <v>182</v>
      </c>
      <c r="AC136" s="179" t="s">
        <v>4326</v>
      </c>
      <c r="AD136" s="211" t="s">
        <v>3371</v>
      </c>
      <c r="AE136" s="665"/>
      <c r="AF136" s="611"/>
      <c r="AG136" s="611"/>
      <c r="AH136" s="611"/>
      <c r="AI136" s="611"/>
      <c r="AJ136" s="657"/>
    </row>
    <row r="137" spans="1:36" s="20" customFormat="1" ht="318.75" x14ac:dyDescent="0.25">
      <c r="A137" s="534"/>
      <c r="B137" s="35">
        <v>119</v>
      </c>
      <c r="C137" s="34" t="s">
        <v>3357</v>
      </c>
      <c r="D137" s="38" t="s">
        <v>3358</v>
      </c>
      <c r="E137" s="38" t="s">
        <v>2141</v>
      </c>
      <c r="F137" s="41">
        <v>43172</v>
      </c>
      <c r="G137" s="33">
        <v>42789</v>
      </c>
      <c r="H137" s="33" t="s">
        <v>59</v>
      </c>
      <c r="I137" s="33">
        <v>42766</v>
      </c>
      <c r="J137" s="76" t="s">
        <v>59</v>
      </c>
      <c r="K137" s="32" t="s">
        <v>123</v>
      </c>
      <c r="L137" s="21" t="s">
        <v>78</v>
      </c>
      <c r="M137" s="175" t="s">
        <v>3359</v>
      </c>
      <c r="N137" s="32" t="s">
        <v>3372</v>
      </c>
      <c r="O137" s="78" t="s">
        <v>3361</v>
      </c>
      <c r="P137" s="32" t="s">
        <v>195</v>
      </c>
      <c r="Q137" s="32" t="s">
        <v>67</v>
      </c>
      <c r="R137" s="464" t="s">
        <v>631</v>
      </c>
      <c r="S137" s="32" t="s">
        <v>3362</v>
      </c>
      <c r="T137" s="74">
        <v>42.08</v>
      </c>
      <c r="U137" s="34" t="s">
        <v>76</v>
      </c>
      <c r="V137" s="74">
        <v>3032.3</v>
      </c>
      <c r="W137" s="35" t="s">
        <v>57</v>
      </c>
      <c r="X137" s="74">
        <v>1413580</v>
      </c>
      <c r="Y137" s="34" t="s">
        <v>96</v>
      </c>
      <c r="Z137" s="34"/>
      <c r="AA137" s="32" t="s">
        <v>86</v>
      </c>
      <c r="AB137" s="148" t="s">
        <v>182</v>
      </c>
      <c r="AC137" s="179" t="s">
        <v>4326</v>
      </c>
      <c r="AD137" s="211" t="s">
        <v>3373</v>
      </c>
      <c r="AE137" s="665"/>
      <c r="AF137" s="611"/>
      <c r="AG137" s="611"/>
      <c r="AH137" s="611"/>
      <c r="AI137" s="611"/>
      <c r="AJ137" s="657"/>
    </row>
    <row r="138" spans="1:36" s="20" customFormat="1" ht="318.75" x14ac:dyDescent="0.25">
      <c r="A138" s="534"/>
      <c r="B138" s="35">
        <v>120</v>
      </c>
      <c r="C138" s="34" t="s">
        <v>3357</v>
      </c>
      <c r="D138" s="38" t="s">
        <v>3358</v>
      </c>
      <c r="E138" s="38" t="s">
        <v>2141</v>
      </c>
      <c r="F138" s="41">
        <v>43172</v>
      </c>
      <c r="G138" s="33">
        <v>42788</v>
      </c>
      <c r="H138" s="33" t="s">
        <v>59</v>
      </c>
      <c r="I138" s="33">
        <v>42766</v>
      </c>
      <c r="J138" s="76" t="s">
        <v>59</v>
      </c>
      <c r="K138" s="32" t="s">
        <v>123</v>
      </c>
      <c r="L138" s="21" t="s">
        <v>78</v>
      </c>
      <c r="M138" s="175" t="s">
        <v>3359</v>
      </c>
      <c r="N138" s="32" t="s">
        <v>3374</v>
      </c>
      <c r="O138" s="78" t="s">
        <v>3361</v>
      </c>
      <c r="P138" s="32" t="s">
        <v>195</v>
      </c>
      <c r="Q138" s="32" t="s">
        <v>67</v>
      </c>
      <c r="R138" s="464" t="s">
        <v>631</v>
      </c>
      <c r="S138" s="32" t="s">
        <v>3362</v>
      </c>
      <c r="T138" s="74">
        <v>26.31</v>
      </c>
      <c r="U138" s="34" t="s">
        <v>76</v>
      </c>
      <c r="V138" s="74">
        <v>1302.26</v>
      </c>
      <c r="W138" s="35" t="s">
        <v>57</v>
      </c>
      <c r="X138" s="74">
        <v>908820</v>
      </c>
      <c r="Y138" s="34" t="s">
        <v>96</v>
      </c>
      <c r="Z138" s="34"/>
      <c r="AA138" s="32" t="s">
        <v>86</v>
      </c>
      <c r="AB138" s="148" t="s">
        <v>182</v>
      </c>
      <c r="AC138" s="179" t="s">
        <v>4326</v>
      </c>
      <c r="AD138" s="211" t="s">
        <v>3375</v>
      </c>
      <c r="AE138" s="665"/>
      <c r="AF138" s="611"/>
      <c r="AG138" s="611"/>
      <c r="AH138" s="611"/>
      <c r="AI138" s="611"/>
      <c r="AJ138" s="657"/>
    </row>
    <row r="139" spans="1:36" s="20" customFormat="1" ht="318.75" x14ac:dyDescent="0.25">
      <c r="A139" s="534"/>
      <c r="B139" s="35">
        <v>121</v>
      </c>
      <c r="C139" s="34" t="s">
        <v>3357</v>
      </c>
      <c r="D139" s="38" t="s">
        <v>3358</v>
      </c>
      <c r="E139" s="38" t="s">
        <v>2141</v>
      </c>
      <c r="F139" s="41">
        <v>43172</v>
      </c>
      <c r="G139" s="33">
        <v>42788</v>
      </c>
      <c r="H139" s="33" t="s">
        <v>59</v>
      </c>
      <c r="I139" s="33">
        <v>42766</v>
      </c>
      <c r="J139" s="76" t="s">
        <v>59</v>
      </c>
      <c r="K139" s="32" t="s">
        <v>123</v>
      </c>
      <c r="L139" s="21" t="s">
        <v>78</v>
      </c>
      <c r="M139" s="175" t="s">
        <v>3359</v>
      </c>
      <c r="N139" s="32" t="s">
        <v>3376</v>
      </c>
      <c r="O139" s="78" t="s">
        <v>3361</v>
      </c>
      <c r="P139" s="32" t="s">
        <v>195</v>
      </c>
      <c r="Q139" s="32" t="s">
        <v>67</v>
      </c>
      <c r="R139" s="464" t="s">
        <v>631</v>
      </c>
      <c r="S139" s="32" t="s">
        <v>3362</v>
      </c>
      <c r="T139" s="74">
        <v>20.93</v>
      </c>
      <c r="U139" s="34" t="s">
        <v>76</v>
      </c>
      <c r="V139" s="74">
        <v>660.03</v>
      </c>
      <c r="W139" s="35" t="s">
        <v>57</v>
      </c>
      <c r="X139" s="74">
        <v>698880</v>
      </c>
      <c r="Y139" s="34" t="s">
        <v>96</v>
      </c>
      <c r="Z139" s="34"/>
      <c r="AA139" s="32" t="s">
        <v>86</v>
      </c>
      <c r="AB139" s="148" t="s">
        <v>182</v>
      </c>
      <c r="AC139" s="179" t="s">
        <v>4326</v>
      </c>
      <c r="AD139" s="211" t="s">
        <v>3377</v>
      </c>
      <c r="AE139" s="665"/>
      <c r="AF139" s="611"/>
      <c r="AG139" s="611"/>
      <c r="AH139" s="611"/>
      <c r="AI139" s="611"/>
      <c r="AJ139" s="657"/>
    </row>
    <row r="140" spans="1:36" s="20" customFormat="1" ht="318.75" x14ac:dyDescent="0.25">
      <c r="A140" s="534"/>
      <c r="B140" s="35">
        <v>122</v>
      </c>
      <c r="C140" s="34" t="s">
        <v>3357</v>
      </c>
      <c r="D140" s="38" t="s">
        <v>3358</v>
      </c>
      <c r="E140" s="38" t="s">
        <v>2141</v>
      </c>
      <c r="F140" s="41">
        <v>43172</v>
      </c>
      <c r="G140" s="33">
        <v>42788</v>
      </c>
      <c r="H140" s="33" t="s">
        <v>59</v>
      </c>
      <c r="I140" s="33">
        <v>42766</v>
      </c>
      <c r="J140" s="76" t="s">
        <v>59</v>
      </c>
      <c r="K140" s="32" t="s">
        <v>123</v>
      </c>
      <c r="L140" s="21" t="s">
        <v>78</v>
      </c>
      <c r="M140" s="175" t="s">
        <v>3359</v>
      </c>
      <c r="N140" s="32" t="s">
        <v>3367</v>
      </c>
      <c r="O140" s="78" t="s">
        <v>3361</v>
      </c>
      <c r="P140" s="32" t="s">
        <v>195</v>
      </c>
      <c r="Q140" s="32" t="s">
        <v>67</v>
      </c>
      <c r="R140" s="464" t="s">
        <v>631</v>
      </c>
      <c r="S140" s="32" t="s">
        <v>3362</v>
      </c>
      <c r="T140" s="74">
        <v>16.77</v>
      </c>
      <c r="U140" s="34">
        <v>1</v>
      </c>
      <c r="V140" s="74">
        <v>473.48</v>
      </c>
      <c r="W140" s="35" t="s">
        <v>57</v>
      </c>
      <c r="X140" s="74">
        <v>568180</v>
      </c>
      <c r="Y140" s="34" t="s">
        <v>96</v>
      </c>
      <c r="Z140" s="34"/>
      <c r="AA140" s="32" t="s">
        <v>86</v>
      </c>
      <c r="AB140" s="148" t="s">
        <v>182</v>
      </c>
      <c r="AC140" s="179" t="s">
        <v>4326</v>
      </c>
      <c r="AD140" s="211" t="s">
        <v>3366</v>
      </c>
      <c r="AE140" s="665"/>
      <c r="AF140" s="611"/>
      <c r="AG140" s="611"/>
      <c r="AH140" s="611"/>
      <c r="AI140" s="611"/>
      <c r="AJ140" s="657"/>
    </row>
    <row r="141" spans="1:36" s="20" customFormat="1" ht="318.75" x14ac:dyDescent="0.25">
      <c r="A141" s="534"/>
      <c r="B141" s="35">
        <v>123</v>
      </c>
      <c r="C141" s="34" t="s">
        <v>3357</v>
      </c>
      <c r="D141" s="38" t="s">
        <v>3358</v>
      </c>
      <c r="E141" s="38" t="s">
        <v>2141</v>
      </c>
      <c r="F141" s="41">
        <v>43172</v>
      </c>
      <c r="G141" s="33">
        <v>42789</v>
      </c>
      <c r="H141" s="33" t="s">
        <v>59</v>
      </c>
      <c r="I141" s="33">
        <v>42766</v>
      </c>
      <c r="J141" s="76" t="s">
        <v>59</v>
      </c>
      <c r="K141" s="32" t="s">
        <v>123</v>
      </c>
      <c r="L141" s="21" t="s">
        <v>78</v>
      </c>
      <c r="M141" s="175" t="s">
        <v>4327</v>
      </c>
      <c r="N141" s="32" t="s">
        <v>3378</v>
      </c>
      <c r="O141" s="78" t="s">
        <v>3361</v>
      </c>
      <c r="P141" s="32" t="s">
        <v>195</v>
      </c>
      <c r="Q141" s="32" t="s">
        <v>67</v>
      </c>
      <c r="R141" s="464" t="s">
        <v>631</v>
      </c>
      <c r="S141" s="32" t="s">
        <v>3362</v>
      </c>
      <c r="T141" s="74">
        <v>33.03</v>
      </c>
      <c r="U141" s="34" t="s">
        <v>76</v>
      </c>
      <c r="V141" s="74">
        <v>2024.11</v>
      </c>
      <c r="W141" s="35" t="s">
        <v>57</v>
      </c>
      <c r="X141" s="74">
        <v>1112420</v>
      </c>
      <c r="Y141" s="34" t="s">
        <v>96</v>
      </c>
      <c r="Z141" s="34"/>
      <c r="AA141" s="32" t="s">
        <v>86</v>
      </c>
      <c r="AB141" s="148" t="s">
        <v>182</v>
      </c>
      <c r="AC141" s="179" t="s">
        <v>4326</v>
      </c>
      <c r="AD141" s="211" t="s">
        <v>3379</v>
      </c>
      <c r="AE141" s="665"/>
      <c r="AF141" s="611"/>
      <c r="AG141" s="611"/>
      <c r="AH141" s="611"/>
      <c r="AI141" s="611"/>
      <c r="AJ141" s="657"/>
    </row>
    <row r="142" spans="1:36" s="114" customFormat="1" ht="118.5" customHeight="1" x14ac:dyDescent="0.25">
      <c r="A142" s="534"/>
      <c r="B142" s="35">
        <v>124</v>
      </c>
      <c r="C142" s="32" t="s">
        <v>4328</v>
      </c>
      <c r="D142" s="79" t="s">
        <v>4329</v>
      </c>
      <c r="E142" s="33">
        <v>43088</v>
      </c>
      <c r="F142" s="41">
        <v>43172</v>
      </c>
      <c r="G142" s="77">
        <v>42927</v>
      </c>
      <c r="H142" s="77" t="s">
        <v>59</v>
      </c>
      <c r="I142" s="77">
        <v>42916</v>
      </c>
      <c r="J142" s="77" t="s">
        <v>211</v>
      </c>
      <c r="K142" s="32" t="s">
        <v>123</v>
      </c>
      <c r="L142" s="34" t="s">
        <v>84</v>
      </c>
      <c r="M142" s="34" t="s">
        <v>4330</v>
      </c>
      <c r="N142" s="34" t="s">
        <v>4331</v>
      </c>
      <c r="O142" s="34" t="s">
        <v>4332</v>
      </c>
      <c r="P142" s="32" t="s">
        <v>65</v>
      </c>
      <c r="Q142" s="34" t="s">
        <v>94</v>
      </c>
      <c r="R142" s="38" t="s">
        <v>631</v>
      </c>
      <c r="S142" s="34" t="s">
        <v>4333</v>
      </c>
      <c r="T142" s="73">
        <v>28.1</v>
      </c>
      <c r="U142" s="37" t="s">
        <v>76</v>
      </c>
      <c r="V142" s="133">
        <v>799.23</v>
      </c>
      <c r="W142" s="34" t="s">
        <v>57</v>
      </c>
      <c r="X142" s="104">
        <v>513800</v>
      </c>
      <c r="Y142" s="32" t="s">
        <v>96</v>
      </c>
      <c r="Z142" s="21" t="s">
        <v>58</v>
      </c>
      <c r="AA142" s="34" t="s">
        <v>86</v>
      </c>
      <c r="AB142" s="140" t="s">
        <v>179</v>
      </c>
      <c r="AC142" s="32"/>
      <c r="AD142" s="211" t="s">
        <v>4334</v>
      </c>
      <c r="AE142" s="664"/>
      <c r="AF142" s="642"/>
      <c r="AG142" s="642"/>
      <c r="AH142" s="642"/>
      <c r="AI142" s="642"/>
      <c r="AJ142" s="656"/>
    </row>
    <row r="143" spans="1:36" s="20" customFormat="1" ht="76.5" x14ac:dyDescent="0.25">
      <c r="A143" s="534"/>
      <c r="B143" s="35">
        <v>125</v>
      </c>
      <c r="C143" s="38" t="s">
        <v>4335</v>
      </c>
      <c r="D143" s="38" t="s">
        <v>4336</v>
      </c>
      <c r="E143" s="38" t="s">
        <v>3894</v>
      </c>
      <c r="F143" s="41">
        <v>43172</v>
      </c>
      <c r="G143" s="77">
        <v>43005</v>
      </c>
      <c r="H143" s="34" t="s">
        <v>59</v>
      </c>
      <c r="I143" s="75">
        <v>43008</v>
      </c>
      <c r="J143" s="75">
        <v>41975</v>
      </c>
      <c r="K143" s="32" t="s">
        <v>60</v>
      </c>
      <c r="L143" s="34" t="s">
        <v>122</v>
      </c>
      <c r="M143" s="34" t="s">
        <v>1678</v>
      </c>
      <c r="N143" s="34" t="s">
        <v>4337</v>
      </c>
      <c r="O143" s="34" t="s">
        <v>4338</v>
      </c>
      <c r="P143" s="35" t="s">
        <v>195</v>
      </c>
      <c r="Q143" s="34" t="s">
        <v>4339</v>
      </c>
      <c r="R143" s="184" t="s">
        <v>216</v>
      </c>
      <c r="S143" s="34" t="s">
        <v>150</v>
      </c>
      <c r="T143" s="34">
        <v>177.9</v>
      </c>
      <c r="U143" s="55" t="s">
        <v>145</v>
      </c>
      <c r="V143" s="74">
        <v>0.08</v>
      </c>
      <c r="W143" s="35" t="s">
        <v>57</v>
      </c>
      <c r="X143" s="35">
        <v>26593.79</v>
      </c>
      <c r="Y143" s="34" t="s">
        <v>4340</v>
      </c>
      <c r="Z143" s="34"/>
      <c r="AA143" s="34"/>
      <c r="AB143" s="140" t="s">
        <v>179</v>
      </c>
      <c r="AC143" s="37"/>
      <c r="AD143" s="211"/>
      <c r="AE143" s="665"/>
      <c r="AF143" s="611"/>
      <c r="AG143" s="611"/>
      <c r="AH143" s="611"/>
      <c r="AI143" s="611"/>
      <c r="AJ143" s="657"/>
    </row>
    <row r="144" spans="1:36" s="20" customFormat="1" ht="76.5" x14ac:dyDescent="0.25">
      <c r="A144" s="534"/>
      <c r="B144" s="35">
        <v>126</v>
      </c>
      <c r="C144" s="38" t="s">
        <v>4335</v>
      </c>
      <c r="D144" s="38" t="s">
        <v>4336</v>
      </c>
      <c r="E144" s="38" t="s">
        <v>3894</v>
      </c>
      <c r="F144" s="41">
        <v>43172</v>
      </c>
      <c r="G144" s="77">
        <v>43005</v>
      </c>
      <c r="H144" s="34" t="s">
        <v>59</v>
      </c>
      <c r="I144" s="75">
        <v>43008</v>
      </c>
      <c r="J144" s="75">
        <v>41975</v>
      </c>
      <c r="K144" s="32" t="s">
        <v>652</v>
      </c>
      <c r="L144" s="34" t="s">
        <v>122</v>
      </c>
      <c r="M144" s="34" t="s">
        <v>1678</v>
      </c>
      <c r="N144" s="34" t="s">
        <v>4337</v>
      </c>
      <c r="O144" s="34" t="s">
        <v>4338</v>
      </c>
      <c r="P144" s="35" t="s">
        <v>195</v>
      </c>
      <c r="Q144" s="34" t="s">
        <v>4339</v>
      </c>
      <c r="R144" s="184" t="s">
        <v>216</v>
      </c>
      <c r="S144" s="34" t="s">
        <v>150</v>
      </c>
      <c r="T144" s="35">
        <v>177.9</v>
      </c>
      <c r="U144" s="55" t="s">
        <v>145</v>
      </c>
      <c r="V144" s="74">
        <v>0.08</v>
      </c>
      <c r="W144" s="35" t="s">
        <v>57</v>
      </c>
      <c r="X144" s="35">
        <v>26593.79</v>
      </c>
      <c r="Y144" s="34" t="s">
        <v>4340</v>
      </c>
      <c r="Z144" s="34"/>
      <c r="AA144" s="34"/>
      <c r="AB144" s="140" t="s">
        <v>179</v>
      </c>
      <c r="AC144" s="37"/>
      <c r="AD144" s="211" t="s">
        <v>4341</v>
      </c>
      <c r="AE144" s="665"/>
      <c r="AF144" s="611"/>
      <c r="AG144" s="611"/>
      <c r="AH144" s="611"/>
      <c r="AI144" s="611"/>
      <c r="AJ144" s="657"/>
    </row>
    <row r="145" spans="1:36" s="100" customFormat="1" ht="38.25" x14ac:dyDescent="0.25">
      <c r="A145" s="534"/>
      <c r="B145" s="35" t="s">
        <v>4592</v>
      </c>
      <c r="C145" s="32" t="s">
        <v>3720</v>
      </c>
      <c r="D145" s="79" t="s">
        <v>3721</v>
      </c>
      <c r="E145" s="33">
        <v>43103</v>
      </c>
      <c r="F145" s="41">
        <v>43172</v>
      </c>
      <c r="G145" s="33">
        <v>43068</v>
      </c>
      <c r="H145" s="77" t="s">
        <v>59</v>
      </c>
      <c r="I145" s="77">
        <v>43039</v>
      </c>
      <c r="J145" s="77">
        <v>41609</v>
      </c>
      <c r="K145" s="34" t="s">
        <v>60</v>
      </c>
      <c r="L145" s="34" t="s">
        <v>73</v>
      </c>
      <c r="M145" s="34" t="s">
        <v>55</v>
      </c>
      <c r="N145" s="34" t="s">
        <v>3722</v>
      </c>
      <c r="O145" s="34" t="s">
        <v>3723</v>
      </c>
      <c r="P145" s="32" t="s">
        <v>56</v>
      </c>
      <c r="Q145" s="34" t="s">
        <v>3026</v>
      </c>
      <c r="R145" s="38" t="s">
        <v>2990</v>
      </c>
      <c r="S145" s="34" t="s">
        <v>3724</v>
      </c>
      <c r="T145" s="73">
        <v>44.4</v>
      </c>
      <c r="U145" s="37">
        <v>6</v>
      </c>
      <c r="V145" s="133">
        <v>5172.6400000000003</v>
      </c>
      <c r="W145" s="34" t="s">
        <v>114</v>
      </c>
      <c r="X145" s="104">
        <v>1025300</v>
      </c>
      <c r="Y145" s="32" t="s">
        <v>96</v>
      </c>
      <c r="Z145" s="21"/>
      <c r="AA145" s="32" t="s">
        <v>630</v>
      </c>
      <c r="AB145" s="140" t="s">
        <v>179</v>
      </c>
      <c r="AC145" s="21"/>
      <c r="AD145" s="211"/>
      <c r="AE145" s="634"/>
      <c r="AF145" s="543"/>
      <c r="AG145" s="543"/>
      <c r="AH145" s="543"/>
      <c r="AI145" s="543"/>
      <c r="AJ145" s="545"/>
    </row>
    <row r="146" spans="1:36" s="460" customFormat="1" ht="38.25" x14ac:dyDescent="0.25">
      <c r="A146" s="534"/>
      <c r="B146" s="35" t="s">
        <v>4593</v>
      </c>
      <c r="C146" s="32" t="s">
        <v>3720</v>
      </c>
      <c r="D146" s="79" t="s">
        <v>3721</v>
      </c>
      <c r="E146" s="33">
        <v>43103</v>
      </c>
      <c r="F146" s="41">
        <v>43172</v>
      </c>
      <c r="G146" s="33">
        <v>43068</v>
      </c>
      <c r="H146" s="77" t="s">
        <v>59</v>
      </c>
      <c r="I146" s="77">
        <v>43039</v>
      </c>
      <c r="J146" s="77">
        <v>41169</v>
      </c>
      <c r="K146" s="34" t="s">
        <v>60</v>
      </c>
      <c r="L146" s="34" t="s">
        <v>73</v>
      </c>
      <c r="M146" s="34" t="s">
        <v>55</v>
      </c>
      <c r="N146" s="34" t="s">
        <v>3722</v>
      </c>
      <c r="O146" s="34" t="s">
        <v>3725</v>
      </c>
      <c r="P146" s="32" t="s">
        <v>56</v>
      </c>
      <c r="Q146" s="34" t="s">
        <v>3026</v>
      </c>
      <c r="R146" s="38" t="s">
        <v>2990</v>
      </c>
      <c r="S146" s="34" t="s">
        <v>3724</v>
      </c>
      <c r="T146" s="73">
        <v>21.5</v>
      </c>
      <c r="U146" s="37">
        <v>6</v>
      </c>
      <c r="V146" s="133">
        <v>2379.73</v>
      </c>
      <c r="W146" s="34" t="s">
        <v>114</v>
      </c>
      <c r="X146" s="104">
        <v>471700</v>
      </c>
      <c r="Y146" s="32" t="s">
        <v>96</v>
      </c>
      <c r="Z146" s="21"/>
      <c r="AA146" s="32" t="s">
        <v>630</v>
      </c>
      <c r="AB146" s="140" t="s">
        <v>179</v>
      </c>
      <c r="AC146" s="21"/>
      <c r="AD146" s="211"/>
      <c r="AE146" s="670"/>
      <c r="AF146" s="35"/>
      <c r="AG146" s="35"/>
      <c r="AH146" s="35"/>
      <c r="AI146" s="35"/>
      <c r="AJ146" s="210"/>
    </row>
    <row r="147" spans="1:36" s="20" customFormat="1" ht="102" x14ac:dyDescent="0.25">
      <c r="A147" s="534"/>
      <c r="B147" s="35">
        <v>127</v>
      </c>
      <c r="C147" s="32" t="s">
        <v>4342</v>
      </c>
      <c r="D147" s="79" t="s">
        <v>4343</v>
      </c>
      <c r="E147" s="33">
        <v>43153</v>
      </c>
      <c r="F147" s="41">
        <v>43172</v>
      </c>
      <c r="G147" s="77"/>
      <c r="H147" s="77" t="s">
        <v>59</v>
      </c>
      <c r="I147" s="77">
        <v>42855</v>
      </c>
      <c r="J147" s="77">
        <v>44014</v>
      </c>
      <c r="K147" s="32" t="s">
        <v>652</v>
      </c>
      <c r="L147" s="34" t="s">
        <v>149</v>
      </c>
      <c r="M147" s="34" t="s">
        <v>1585</v>
      </c>
      <c r="N147" s="34" t="s">
        <v>4344</v>
      </c>
      <c r="O147" s="34" t="s">
        <v>4345</v>
      </c>
      <c r="P147" s="32" t="s">
        <v>3019</v>
      </c>
      <c r="Q147" s="34" t="s">
        <v>94</v>
      </c>
      <c r="R147" s="38" t="s">
        <v>113</v>
      </c>
      <c r="S147" s="23" t="s">
        <v>110</v>
      </c>
      <c r="T147" s="73">
        <v>112</v>
      </c>
      <c r="U147" s="37" t="s">
        <v>145</v>
      </c>
      <c r="V147" s="133">
        <v>0.08</v>
      </c>
      <c r="W147" s="34" t="s">
        <v>57</v>
      </c>
      <c r="X147" s="104">
        <v>27308.34</v>
      </c>
      <c r="Y147" s="32" t="s">
        <v>4346</v>
      </c>
      <c r="Z147" s="21" t="s">
        <v>58</v>
      </c>
      <c r="AA147" s="34" t="s">
        <v>86</v>
      </c>
      <c r="AB147" s="140" t="s">
        <v>179</v>
      </c>
      <c r="AC147" s="32"/>
      <c r="AD147" s="687" t="s">
        <v>4347</v>
      </c>
      <c r="AE147" s="665"/>
      <c r="AF147" s="611"/>
      <c r="AG147" s="611"/>
      <c r="AH147" s="611"/>
      <c r="AI147" s="611"/>
      <c r="AJ147" s="657"/>
    </row>
    <row r="148" spans="1:36" s="20" customFormat="1" ht="102" x14ac:dyDescent="0.25">
      <c r="A148" s="534"/>
      <c r="B148" s="35">
        <v>128</v>
      </c>
      <c r="C148" s="34" t="s">
        <v>4348</v>
      </c>
      <c r="D148" s="79" t="s">
        <v>4349</v>
      </c>
      <c r="E148" s="38" t="s">
        <v>3901</v>
      </c>
      <c r="F148" s="41">
        <v>43172</v>
      </c>
      <c r="G148" s="77">
        <v>43129</v>
      </c>
      <c r="H148" s="34" t="s">
        <v>59</v>
      </c>
      <c r="I148" s="75">
        <v>42155</v>
      </c>
      <c r="J148" s="75">
        <v>42275</v>
      </c>
      <c r="K148" s="32" t="s">
        <v>652</v>
      </c>
      <c r="L148" s="34" t="s">
        <v>81</v>
      </c>
      <c r="M148" s="34" t="s">
        <v>3051</v>
      </c>
      <c r="N148" s="34" t="s">
        <v>4350</v>
      </c>
      <c r="O148" s="34" t="s">
        <v>4351</v>
      </c>
      <c r="P148" s="34" t="s">
        <v>1022</v>
      </c>
      <c r="Q148" s="34" t="s">
        <v>1023</v>
      </c>
      <c r="R148" s="184" t="s">
        <v>4288</v>
      </c>
      <c r="S148" s="34" t="s">
        <v>4352</v>
      </c>
      <c r="T148" s="74">
        <v>162.6</v>
      </c>
      <c r="U148" s="55" t="s">
        <v>145</v>
      </c>
      <c r="V148" s="74">
        <v>0.08</v>
      </c>
      <c r="W148" s="35" t="s">
        <v>57</v>
      </c>
      <c r="X148" s="74">
        <v>2340261.67</v>
      </c>
      <c r="Y148" s="34" t="s">
        <v>96</v>
      </c>
      <c r="Z148" s="34" t="s">
        <v>58</v>
      </c>
      <c r="AA148" s="34" t="s">
        <v>86</v>
      </c>
      <c r="AB148" s="140" t="s">
        <v>179</v>
      </c>
      <c r="AC148" s="37"/>
      <c r="AD148" s="211" t="s">
        <v>4353</v>
      </c>
      <c r="AE148" s="665"/>
      <c r="AF148" s="611"/>
      <c r="AG148" s="611"/>
      <c r="AH148" s="611"/>
      <c r="AI148" s="611"/>
      <c r="AJ148" s="657"/>
    </row>
    <row r="149" spans="1:36" s="20" customFormat="1" ht="102" x14ac:dyDescent="0.25">
      <c r="A149" s="534"/>
      <c r="B149" s="35">
        <v>129</v>
      </c>
      <c r="C149" s="34" t="s">
        <v>4354</v>
      </c>
      <c r="D149" s="79" t="s">
        <v>4355</v>
      </c>
      <c r="E149" s="38" t="s">
        <v>3901</v>
      </c>
      <c r="F149" s="41">
        <v>43172</v>
      </c>
      <c r="G149" s="77">
        <v>43136</v>
      </c>
      <c r="H149" s="34" t="s">
        <v>4356</v>
      </c>
      <c r="I149" s="75">
        <v>42155</v>
      </c>
      <c r="J149" s="75">
        <v>42275</v>
      </c>
      <c r="K149" s="32" t="s">
        <v>652</v>
      </c>
      <c r="L149" s="34" t="s">
        <v>81</v>
      </c>
      <c r="M149" s="34" t="s">
        <v>376</v>
      </c>
      <c r="N149" s="34" t="s">
        <v>4357</v>
      </c>
      <c r="O149" s="34" t="s">
        <v>755</v>
      </c>
      <c r="P149" s="34" t="s">
        <v>1022</v>
      </c>
      <c r="Q149" s="34" t="s">
        <v>4358</v>
      </c>
      <c r="R149" s="184" t="s">
        <v>4288</v>
      </c>
      <c r="S149" s="34" t="s">
        <v>4352</v>
      </c>
      <c r="T149" s="74">
        <v>300.7</v>
      </c>
      <c r="U149" s="55" t="s">
        <v>145</v>
      </c>
      <c r="V149" s="74">
        <v>0.08</v>
      </c>
      <c r="W149" s="35" t="s">
        <v>57</v>
      </c>
      <c r="X149" s="74">
        <v>326842.2</v>
      </c>
      <c r="Y149" s="34" t="s">
        <v>96</v>
      </c>
      <c r="Z149" s="34" t="s">
        <v>58</v>
      </c>
      <c r="AA149" s="34" t="s">
        <v>86</v>
      </c>
      <c r="AB149" s="140" t="s">
        <v>179</v>
      </c>
      <c r="AC149" s="37"/>
      <c r="AD149" s="211" t="s">
        <v>4359</v>
      </c>
      <c r="AE149" s="665"/>
      <c r="AF149" s="611"/>
      <c r="AG149" s="611"/>
      <c r="AH149" s="611"/>
      <c r="AI149" s="611"/>
      <c r="AJ149" s="657"/>
    </row>
    <row r="150" spans="1:36" s="20" customFormat="1" ht="127.5" x14ac:dyDescent="0.25">
      <c r="A150" s="534"/>
      <c r="B150" s="35">
        <v>130</v>
      </c>
      <c r="C150" s="32" t="s">
        <v>4360</v>
      </c>
      <c r="D150" s="79" t="s">
        <v>4361</v>
      </c>
      <c r="E150" s="33">
        <v>43144</v>
      </c>
      <c r="F150" s="41">
        <v>43172</v>
      </c>
      <c r="G150" s="77">
        <v>43119</v>
      </c>
      <c r="H150" s="77"/>
      <c r="I150" s="77">
        <v>42338</v>
      </c>
      <c r="J150" s="77">
        <v>42689</v>
      </c>
      <c r="K150" s="32" t="s">
        <v>652</v>
      </c>
      <c r="L150" s="34" t="s">
        <v>107</v>
      </c>
      <c r="M150" s="34" t="s">
        <v>4362</v>
      </c>
      <c r="N150" s="34" t="s">
        <v>4363</v>
      </c>
      <c r="O150" s="34" t="s">
        <v>4364</v>
      </c>
      <c r="P150" s="32" t="s">
        <v>65</v>
      </c>
      <c r="Q150" s="34" t="s">
        <v>4365</v>
      </c>
      <c r="R150" s="38" t="s">
        <v>661</v>
      </c>
      <c r="S150" s="34" t="s">
        <v>4366</v>
      </c>
      <c r="T150" s="73">
        <v>433.8</v>
      </c>
      <c r="U150" s="55" t="s">
        <v>145</v>
      </c>
      <c r="V150" s="133">
        <v>0.08</v>
      </c>
      <c r="W150" s="34" t="s">
        <v>57</v>
      </c>
      <c r="X150" s="104">
        <v>46772.88</v>
      </c>
      <c r="Y150" s="32" t="s">
        <v>96</v>
      </c>
      <c r="Z150" s="21"/>
      <c r="AA150" s="34"/>
      <c r="AB150" s="140" t="s">
        <v>179</v>
      </c>
      <c r="AC150" s="32"/>
      <c r="AD150" s="211" t="s">
        <v>4367</v>
      </c>
      <c r="AE150" s="665"/>
      <c r="AF150" s="611"/>
      <c r="AG150" s="611"/>
      <c r="AH150" s="611"/>
      <c r="AI150" s="611"/>
      <c r="AJ150" s="657"/>
    </row>
    <row r="151" spans="1:36" s="20" customFormat="1" ht="229.5" x14ac:dyDescent="0.25">
      <c r="A151" s="534"/>
      <c r="B151" s="35">
        <v>131</v>
      </c>
      <c r="C151" s="32" t="s">
        <v>4368</v>
      </c>
      <c r="D151" s="79" t="s">
        <v>4369</v>
      </c>
      <c r="E151" s="33">
        <v>43144</v>
      </c>
      <c r="F151" s="41">
        <v>43172</v>
      </c>
      <c r="G151" s="77">
        <v>43068</v>
      </c>
      <c r="H151" s="77"/>
      <c r="I151" s="77">
        <v>43069</v>
      </c>
      <c r="J151" s="77">
        <v>43054</v>
      </c>
      <c r="K151" s="32" t="s">
        <v>652</v>
      </c>
      <c r="L151" s="34" t="s">
        <v>107</v>
      </c>
      <c r="M151" s="34" t="s">
        <v>4370</v>
      </c>
      <c r="N151" s="34" t="s">
        <v>4371</v>
      </c>
      <c r="O151" s="34" t="s">
        <v>4372</v>
      </c>
      <c r="P151" s="32" t="s">
        <v>56</v>
      </c>
      <c r="Q151" s="34" t="s">
        <v>4373</v>
      </c>
      <c r="R151" s="38" t="s">
        <v>4374</v>
      </c>
      <c r="S151" s="34" t="s">
        <v>4375</v>
      </c>
      <c r="T151" s="73">
        <v>866.7</v>
      </c>
      <c r="U151" s="55" t="s">
        <v>145</v>
      </c>
      <c r="V151" s="133">
        <v>0.08</v>
      </c>
      <c r="W151" s="34" t="s">
        <v>57</v>
      </c>
      <c r="X151" s="104">
        <v>407441.22</v>
      </c>
      <c r="Y151" s="32" t="s">
        <v>96</v>
      </c>
      <c r="Z151" s="21"/>
      <c r="AA151" s="34"/>
      <c r="AB151" s="140" t="s">
        <v>179</v>
      </c>
      <c r="AC151" s="32"/>
      <c r="AD151" s="211" t="s">
        <v>4376</v>
      </c>
      <c r="AE151" s="665"/>
      <c r="AF151" s="611"/>
      <c r="AG151" s="611"/>
      <c r="AH151" s="611"/>
      <c r="AI151" s="611"/>
      <c r="AJ151" s="657"/>
    </row>
    <row r="152" spans="1:36" s="20" customFormat="1" ht="38.25" x14ac:dyDescent="0.25">
      <c r="A152" s="534"/>
      <c r="B152" s="35">
        <v>132</v>
      </c>
      <c r="C152" s="32" t="s">
        <v>4377</v>
      </c>
      <c r="D152" s="79" t="s">
        <v>4378</v>
      </c>
      <c r="E152" s="33">
        <v>43132</v>
      </c>
      <c r="F152" s="41">
        <v>43172</v>
      </c>
      <c r="G152" s="77">
        <v>43090</v>
      </c>
      <c r="H152" s="77" t="s">
        <v>59</v>
      </c>
      <c r="I152" s="77">
        <v>43008</v>
      </c>
      <c r="J152" s="77">
        <v>41892</v>
      </c>
      <c r="K152" s="32" t="s">
        <v>60</v>
      </c>
      <c r="L152" s="34" t="s">
        <v>84</v>
      </c>
      <c r="M152" s="34" t="s">
        <v>55</v>
      </c>
      <c r="N152" s="34" t="s">
        <v>4379</v>
      </c>
      <c r="O152" s="34" t="s">
        <v>4380</v>
      </c>
      <c r="P152" s="32" t="s">
        <v>65</v>
      </c>
      <c r="Q152" s="32" t="s">
        <v>93</v>
      </c>
      <c r="R152" s="38" t="s">
        <v>631</v>
      </c>
      <c r="S152" s="34" t="s">
        <v>3362</v>
      </c>
      <c r="T152" s="73">
        <v>18.399999999999999</v>
      </c>
      <c r="U152" s="37">
        <v>1</v>
      </c>
      <c r="V152" s="133">
        <v>269.88</v>
      </c>
      <c r="W152" s="34" t="s">
        <v>57</v>
      </c>
      <c r="X152" s="104">
        <v>317200</v>
      </c>
      <c r="Y152" s="34" t="s">
        <v>96</v>
      </c>
      <c r="Z152" s="34" t="s">
        <v>66</v>
      </c>
      <c r="AA152" s="32" t="s">
        <v>86</v>
      </c>
      <c r="AB152" s="140" t="s">
        <v>179</v>
      </c>
      <c r="AC152" s="32"/>
      <c r="AD152" s="211"/>
      <c r="AE152" s="665"/>
      <c r="AF152" s="611"/>
      <c r="AG152" s="611"/>
      <c r="AH152" s="611"/>
      <c r="AI152" s="611"/>
      <c r="AJ152" s="657"/>
    </row>
    <row r="153" spans="1:36" s="100" customFormat="1" ht="76.5" x14ac:dyDescent="0.25">
      <c r="A153" s="534"/>
      <c r="B153" s="35">
        <v>133</v>
      </c>
      <c r="C153" s="34" t="s">
        <v>4381</v>
      </c>
      <c r="D153" s="38" t="s">
        <v>4382</v>
      </c>
      <c r="E153" s="38" t="s">
        <v>3524</v>
      </c>
      <c r="F153" s="41">
        <v>43172</v>
      </c>
      <c r="G153" s="33">
        <v>43082</v>
      </c>
      <c r="H153" s="33"/>
      <c r="I153" s="33">
        <v>43062</v>
      </c>
      <c r="J153" s="76">
        <v>42038</v>
      </c>
      <c r="K153" s="32" t="s">
        <v>60</v>
      </c>
      <c r="L153" s="21" t="s">
        <v>78</v>
      </c>
      <c r="M153" s="175" t="s">
        <v>134</v>
      </c>
      <c r="N153" s="32" t="s">
        <v>4383</v>
      </c>
      <c r="O153" s="78" t="s">
        <v>4384</v>
      </c>
      <c r="P153" s="32" t="s">
        <v>195</v>
      </c>
      <c r="Q153" s="32" t="s">
        <v>4385</v>
      </c>
      <c r="R153" s="102" t="s">
        <v>3603</v>
      </c>
      <c r="S153" s="32" t="s">
        <v>875</v>
      </c>
      <c r="T153" s="139">
        <v>31.1</v>
      </c>
      <c r="U153" s="37">
        <v>1</v>
      </c>
      <c r="V153" s="101">
        <v>0.08</v>
      </c>
      <c r="W153" s="78" t="s">
        <v>114</v>
      </c>
      <c r="X153" s="102" t="s">
        <v>4386</v>
      </c>
      <c r="Y153" s="32" t="s">
        <v>96</v>
      </c>
      <c r="Z153" s="32"/>
      <c r="AA153" s="32" t="s">
        <v>86</v>
      </c>
      <c r="AB153" s="132" t="s">
        <v>2283</v>
      </c>
      <c r="AC153" s="179" t="s">
        <v>4387</v>
      </c>
      <c r="AD153" s="263"/>
      <c r="AE153" s="634"/>
      <c r="AF153" s="543"/>
      <c r="AG153" s="543"/>
      <c r="AH153" s="543"/>
      <c r="AI153" s="543"/>
      <c r="AJ153" s="545"/>
    </row>
    <row r="154" spans="1:36" s="100" customFormat="1" ht="89.25" x14ac:dyDescent="0.25">
      <c r="A154" s="534"/>
      <c r="B154" s="35">
        <v>134</v>
      </c>
      <c r="C154" s="34" t="s">
        <v>4381</v>
      </c>
      <c r="D154" s="38" t="s">
        <v>4382</v>
      </c>
      <c r="E154" s="38" t="s">
        <v>3524</v>
      </c>
      <c r="F154" s="41">
        <v>43172</v>
      </c>
      <c r="G154" s="33">
        <v>43082</v>
      </c>
      <c r="H154" s="33"/>
      <c r="I154" s="33">
        <v>43062</v>
      </c>
      <c r="J154" s="76">
        <v>42038</v>
      </c>
      <c r="K154" s="32" t="s">
        <v>652</v>
      </c>
      <c r="L154" s="175" t="s">
        <v>78</v>
      </c>
      <c r="M154" s="175" t="s">
        <v>134</v>
      </c>
      <c r="N154" s="32" t="s">
        <v>4383</v>
      </c>
      <c r="O154" s="78" t="s">
        <v>4384</v>
      </c>
      <c r="P154" s="32" t="s">
        <v>195</v>
      </c>
      <c r="Q154" s="32" t="s">
        <v>4388</v>
      </c>
      <c r="R154" s="102" t="s">
        <v>3603</v>
      </c>
      <c r="S154" s="32" t="s">
        <v>875</v>
      </c>
      <c r="T154" s="139">
        <v>31.1</v>
      </c>
      <c r="U154" s="37">
        <v>1</v>
      </c>
      <c r="V154" s="101">
        <v>0.08</v>
      </c>
      <c r="W154" s="78" t="s">
        <v>114</v>
      </c>
      <c r="X154" s="102" t="s">
        <v>4386</v>
      </c>
      <c r="Y154" s="32" t="s">
        <v>96</v>
      </c>
      <c r="Z154" s="32"/>
      <c r="AA154" s="32" t="s">
        <v>86</v>
      </c>
      <c r="AB154" s="132" t="s">
        <v>2283</v>
      </c>
      <c r="AC154" s="179" t="s">
        <v>4387</v>
      </c>
      <c r="AD154" s="211" t="s">
        <v>4389</v>
      </c>
      <c r="AE154" s="634"/>
      <c r="AF154" s="543"/>
      <c r="AG154" s="543"/>
      <c r="AH154" s="543"/>
      <c r="AI154" s="543"/>
      <c r="AJ154" s="545"/>
    </row>
    <row r="155" spans="1:36" s="20" customFormat="1" ht="63.75" x14ac:dyDescent="0.25">
      <c r="A155" s="534"/>
      <c r="B155" s="35">
        <v>135</v>
      </c>
      <c r="C155" s="34" t="s">
        <v>4390</v>
      </c>
      <c r="D155" s="38" t="s">
        <v>4391</v>
      </c>
      <c r="E155" s="38" t="s">
        <v>3887</v>
      </c>
      <c r="F155" s="41">
        <v>43172</v>
      </c>
      <c r="G155" s="33">
        <v>43118</v>
      </c>
      <c r="H155" s="33" t="s">
        <v>59</v>
      </c>
      <c r="I155" s="33">
        <v>43100</v>
      </c>
      <c r="J155" s="76">
        <v>42114</v>
      </c>
      <c r="K155" s="32" t="s">
        <v>60</v>
      </c>
      <c r="L155" s="21" t="s">
        <v>78</v>
      </c>
      <c r="M155" s="175" t="s">
        <v>198</v>
      </c>
      <c r="N155" s="32" t="s">
        <v>4392</v>
      </c>
      <c r="O155" s="78" t="s">
        <v>4393</v>
      </c>
      <c r="P155" s="32" t="s">
        <v>195</v>
      </c>
      <c r="Q155" s="32" t="s">
        <v>4082</v>
      </c>
      <c r="R155" s="102">
        <v>43119</v>
      </c>
      <c r="S155" s="32" t="s">
        <v>4394</v>
      </c>
      <c r="T155" s="139">
        <v>555.6</v>
      </c>
      <c r="U155" s="55" t="s">
        <v>145</v>
      </c>
      <c r="V155" s="101">
        <v>0.08</v>
      </c>
      <c r="W155" s="78" t="s">
        <v>57</v>
      </c>
      <c r="X155" s="102">
        <v>1503190.79</v>
      </c>
      <c r="Y155" s="32" t="s">
        <v>3390</v>
      </c>
      <c r="Z155" s="32"/>
      <c r="AA155" s="32" t="s">
        <v>86</v>
      </c>
      <c r="AB155" s="140" t="s">
        <v>179</v>
      </c>
      <c r="AC155" s="37"/>
      <c r="AD155" s="263"/>
      <c r="AE155" s="665"/>
      <c r="AF155" s="611"/>
      <c r="AG155" s="611"/>
      <c r="AH155" s="611"/>
      <c r="AI155" s="611"/>
      <c r="AJ155" s="657"/>
    </row>
    <row r="156" spans="1:36" s="20" customFormat="1" ht="76.5" x14ac:dyDescent="0.25">
      <c r="A156" s="534"/>
      <c r="B156" s="35">
        <v>136</v>
      </c>
      <c r="C156" s="32" t="s">
        <v>4395</v>
      </c>
      <c r="D156" s="79" t="s">
        <v>4396</v>
      </c>
      <c r="E156" s="33">
        <v>43152</v>
      </c>
      <c r="F156" s="41">
        <v>43172</v>
      </c>
      <c r="G156" s="33">
        <v>42577</v>
      </c>
      <c r="H156" s="77" t="s">
        <v>59</v>
      </c>
      <c r="I156" s="33">
        <v>43039</v>
      </c>
      <c r="J156" s="33">
        <v>41943</v>
      </c>
      <c r="K156" s="32" t="s">
        <v>60</v>
      </c>
      <c r="L156" s="34" t="s">
        <v>73</v>
      </c>
      <c r="M156" s="34" t="s">
        <v>74</v>
      </c>
      <c r="N156" s="34" t="s">
        <v>4397</v>
      </c>
      <c r="O156" s="34" t="s">
        <v>4398</v>
      </c>
      <c r="P156" s="32" t="s">
        <v>4399</v>
      </c>
      <c r="Q156" s="34" t="s">
        <v>67</v>
      </c>
      <c r="R156" s="38" t="s">
        <v>722</v>
      </c>
      <c r="S156" s="34" t="s">
        <v>110</v>
      </c>
      <c r="T156" s="73">
        <v>450</v>
      </c>
      <c r="U156" s="37" t="s">
        <v>105</v>
      </c>
      <c r="V156" s="133">
        <v>0.08</v>
      </c>
      <c r="W156" s="34" t="s">
        <v>57</v>
      </c>
      <c r="X156" s="104">
        <v>114215.5</v>
      </c>
      <c r="Y156" s="32" t="s">
        <v>3390</v>
      </c>
      <c r="Z156" s="21"/>
      <c r="AA156" s="34"/>
      <c r="AB156" s="132" t="s">
        <v>2283</v>
      </c>
      <c r="AC156" s="179" t="s">
        <v>4400</v>
      </c>
      <c r="AD156" s="211"/>
      <c r="AE156" s="665"/>
      <c r="AF156" s="611"/>
      <c r="AG156" s="611"/>
      <c r="AH156" s="611"/>
      <c r="AI156" s="611"/>
      <c r="AJ156" s="657"/>
    </row>
    <row r="157" spans="1:36" s="20" customFormat="1" ht="76.5" x14ac:dyDescent="0.25">
      <c r="A157" s="534"/>
      <c r="B157" s="35">
        <v>137</v>
      </c>
      <c r="C157" s="32" t="s">
        <v>4401</v>
      </c>
      <c r="D157" s="79" t="s">
        <v>4402</v>
      </c>
      <c r="E157" s="33">
        <v>43152</v>
      </c>
      <c r="F157" s="41">
        <v>43172</v>
      </c>
      <c r="G157" s="33">
        <v>43034</v>
      </c>
      <c r="H157" s="77" t="s">
        <v>59</v>
      </c>
      <c r="I157" s="33">
        <v>43039</v>
      </c>
      <c r="J157" s="33">
        <v>42009</v>
      </c>
      <c r="K157" s="32" t="s">
        <v>60</v>
      </c>
      <c r="L157" s="34" t="s">
        <v>73</v>
      </c>
      <c r="M157" s="34" t="s">
        <v>55</v>
      </c>
      <c r="N157" s="34" t="s">
        <v>4397</v>
      </c>
      <c r="O157" s="34" t="s">
        <v>4403</v>
      </c>
      <c r="P157" s="32" t="s">
        <v>56</v>
      </c>
      <c r="Q157" s="34" t="s">
        <v>189</v>
      </c>
      <c r="R157" s="38" t="s">
        <v>722</v>
      </c>
      <c r="S157" s="34" t="s">
        <v>110</v>
      </c>
      <c r="T157" s="73">
        <v>331.5</v>
      </c>
      <c r="U157" s="37" t="s">
        <v>105</v>
      </c>
      <c r="V157" s="133">
        <v>0.08</v>
      </c>
      <c r="W157" s="34" t="s">
        <v>57</v>
      </c>
      <c r="X157" s="104">
        <v>44210.06</v>
      </c>
      <c r="Y157" s="32" t="s">
        <v>137</v>
      </c>
      <c r="Z157" s="21"/>
      <c r="AA157" s="34"/>
      <c r="AB157" s="140" t="s">
        <v>179</v>
      </c>
      <c r="AC157" s="32"/>
      <c r="AD157" s="211"/>
      <c r="AE157" s="665"/>
      <c r="AF157" s="611"/>
      <c r="AG157" s="611"/>
      <c r="AH157" s="611"/>
      <c r="AI157" s="611"/>
      <c r="AJ157" s="657"/>
    </row>
    <row r="158" spans="1:36" s="20" customFormat="1" ht="76.5" x14ac:dyDescent="0.25">
      <c r="A158" s="534"/>
      <c r="B158" s="35">
        <v>138</v>
      </c>
      <c r="C158" s="32" t="s">
        <v>4401</v>
      </c>
      <c r="D158" s="79" t="s">
        <v>4402</v>
      </c>
      <c r="E158" s="33">
        <v>43152</v>
      </c>
      <c r="F158" s="41">
        <v>43172</v>
      </c>
      <c r="G158" s="33">
        <v>43034</v>
      </c>
      <c r="H158" s="77" t="s">
        <v>59</v>
      </c>
      <c r="I158" s="33">
        <v>43039</v>
      </c>
      <c r="J158" s="33">
        <v>42009</v>
      </c>
      <c r="K158" s="32" t="s">
        <v>60</v>
      </c>
      <c r="L158" s="34" t="s">
        <v>73</v>
      </c>
      <c r="M158" s="34" t="s">
        <v>55</v>
      </c>
      <c r="N158" s="34" t="s">
        <v>4397</v>
      </c>
      <c r="O158" s="34" t="s">
        <v>4404</v>
      </c>
      <c r="P158" s="32" t="s">
        <v>1102</v>
      </c>
      <c r="Q158" s="34" t="s">
        <v>82</v>
      </c>
      <c r="R158" s="38" t="s">
        <v>722</v>
      </c>
      <c r="S158" s="34" t="s">
        <v>110</v>
      </c>
      <c r="T158" s="73">
        <v>117.4</v>
      </c>
      <c r="U158" s="37" t="s">
        <v>105</v>
      </c>
      <c r="V158" s="133">
        <v>0.08</v>
      </c>
      <c r="W158" s="34" t="s">
        <v>57</v>
      </c>
      <c r="X158" s="104">
        <v>59871.39</v>
      </c>
      <c r="Y158" s="32" t="s">
        <v>137</v>
      </c>
      <c r="Z158" s="21"/>
      <c r="AA158" s="34"/>
      <c r="AB158" s="140" t="s">
        <v>179</v>
      </c>
      <c r="AC158" s="32"/>
      <c r="AD158" s="211"/>
      <c r="AE158" s="665"/>
      <c r="AF158" s="611"/>
      <c r="AG158" s="611"/>
      <c r="AH158" s="611"/>
      <c r="AI158" s="611"/>
      <c r="AJ158" s="657"/>
    </row>
    <row r="159" spans="1:36" s="100" customFormat="1" ht="102" x14ac:dyDescent="0.25">
      <c r="A159" s="534"/>
      <c r="B159" s="35">
        <v>139</v>
      </c>
      <c r="C159" s="34" t="s">
        <v>4405</v>
      </c>
      <c r="D159" s="38" t="s">
        <v>4406</v>
      </c>
      <c r="E159" s="38" t="s">
        <v>4407</v>
      </c>
      <c r="F159" s="41">
        <v>43172</v>
      </c>
      <c r="G159" s="33">
        <v>43050</v>
      </c>
      <c r="H159" s="33"/>
      <c r="I159" s="33">
        <v>43008</v>
      </c>
      <c r="J159" s="76">
        <v>42080</v>
      </c>
      <c r="K159" s="32" t="s">
        <v>634</v>
      </c>
      <c r="L159" s="21" t="s">
        <v>78</v>
      </c>
      <c r="M159" s="175" t="s">
        <v>159</v>
      </c>
      <c r="N159" s="32" t="s">
        <v>4408</v>
      </c>
      <c r="O159" s="78" t="s">
        <v>160</v>
      </c>
      <c r="P159" s="32" t="s">
        <v>4409</v>
      </c>
      <c r="Q159" s="32" t="s">
        <v>660</v>
      </c>
      <c r="R159" s="464" t="s">
        <v>722</v>
      </c>
      <c r="S159" s="32" t="s">
        <v>266</v>
      </c>
      <c r="T159" s="629">
        <v>196</v>
      </c>
      <c r="U159" s="36" t="s">
        <v>105</v>
      </c>
      <c r="V159" s="505">
        <v>0.08</v>
      </c>
      <c r="W159" s="78" t="s">
        <v>114</v>
      </c>
      <c r="X159" s="102">
        <v>6693555.7300000004</v>
      </c>
      <c r="Y159" s="32" t="s">
        <v>4410</v>
      </c>
      <c r="Z159" s="32"/>
      <c r="AA159" s="32"/>
      <c r="AB159" s="140" t="s">
        <v>179</v>
      </c>
      <c r="AC159" s="179"/>
      <c r="AD159" s="268"/>
      <c r="AE159" s="634"/>
      <c r="AF159" s="543"/>
      <c r="AG159" s="543"/>
      <c r="AH159" s="543"/>
      <c r="AI159" s="543"/>
      <c r="AJ159" s="545"/>
    </row>
    <row r="160" spans="1:36" s="20" customFormat="1" ht="63.75" x14ac:dyDescent="0.25">
      <c r="A160" s="534"/>
      <c r="B160" s="35">
        <v>140</v>
      </c>
      <c r="C160" s="32" t="s">
        <v>4411</v>
      </c>
      <c r="D160" s="79" t="s">
        <v>4412</v>
      </c>
      <c r="E160" s="33">
        <v>43146</v>
      </c>
      <c r="F160" s="41">
        <v>43172</v>
      </c>
      <c r="G160" s="77">
        <v>43145</v>
      </c>
      <c r="H160" s="77" t="s">
        <v>59</v>
      </c>
      <c r="I160" s="77">
        <v>42916</v>
      </c>
      <c r="J160" s="243">
        <v>39851</v>
      </c>
      <c r="K160" s="34" t="s">
        <v>60</v>
      </c>
      <c r="L160" s="34" t="s">
        <v>92</v>
      </c>
      <c r="M160" s="34" t="s">
        <v>55</v>
      </c>
      <c r="N160" s="34" t="s">
        <v>700</v>
      </c>
      <c r="O160" s="34" t="s">
        <v>4104</v>
      </c>
      <c r="P160" s="34" t="s">
        <v>56</v>
      </c>
      <c r="Q160" s="34" t="s">
        <v>82</v>
      </c>
      <c r="R160" s="34" t="s">
        <v>4102</v>
      </c>
      <c r="S160" s="34" t="s">
        <v>125</v>
      </c>
      <c r="T160" s="626">
        <v>460.96</v>
      </c>
      <c r="U160" s="402">
        <v>3</v>
      </c>
      <c r="V160" s="627">
        <v>19008.349999999999</v>
      </c>
      <c r="W160" s="36" t="s">
        <v>57</v>
      </c>
      <c r="X160" s="627">
        <v>7603341.6299999999</v>
      </c>
      <c r="Y160" s="32" t="s">
        <v>96</v>
      </c>
      <c r="Z160" s="34" t="s">
        <v>58</v>
      </c>
      <c r="AA160" s="32" t="s">
        <v>86</v>
      </c>
      <c r="AB160" s="140" t="s">
        <v>179</v>
      </c>
      <c r="AC160" s="37"/>
      <c r="AD160" s="211" t="s">
        <v>4413</v>
      </c>
      <c r="AE160" s="665"/>
      <c r="AF160" s="611"/>
      <c r="AG160" s="611"/>
      <c r="AH160" s="611"/>
      <c r="AI160" s="611"/>
      <c r="AJ160" s="657"/>
    </row>
    <row r="161" spans="1:36" s="20" customFormat="1" ht="51" x14ac:dyDescent="0.25">
      <c r="A161" s="534"/>
      <c r="B161" s="35">
        <v>141</v>
      </c>
      <c r="C161" s="32" t="s">
        <v>4414</v>
      </c>
      <c r="D161" s="79" t="s">
        <v>4415</v>
      </c>
      <c r="E161" s="33" t="s">
        <v>4121</v>
      </c>
      <c r="F161" s="41">
        <v>43172</v>
      </c>
      <c r="G161" s="77">
        <v>43087</v>
      </c>
      <c r="H161" s="77" t="s">
        <v>59</v>
      </c>
      <c r="I161" s="77">
        <v>43069</v>
      </c>
      <c r="J161" s="77">
        <v>42060</v>
      </c>
      <c r="K161" s="32" t="s">
        <v>60</v>
      </c>
      <c r="L161" s="34" t="s">
        <v>149</v>
      </c>
      <c r="M161" s="34" t="s">
        <v>55</v>
      </c>
      <c r="N161" s="34" t="s">
        <v>4416</v>
      </c>
      <c r="O161" s="34" t="s">
        <v>4417</v>
      </c>
      <c r="P161" s="32" t="s">
        <v>65</v>
      </c>
      <c r="Q161" s="34" t="s">
        <v>3790</v>
      </c>
      <c r="R161" s="38" t="s">
        <v>113</v>
      </c>
      <c r="S161" s="34" t="s">
        <v>125</v>
      </c>
      <c r="T161" s="73">
        <v>232</v>
      </c>
      <c r="U161" s="37">
        <v>3</v>
      </c>
      <c r="V161" s="133">
        <v>12995.1</v>
      </c>
      <c r="W161" s="34" t="s">
        <v>57</v>
      </c>
      <c r="X161" s="104">
        <v>5198040</v>
      </c>
      <c r="Y161" s="32" t="s">
        <v>96</v>
      </c>
      <c r="Z161" s="21" t="s">
        <v>58</v>
      </c>
      <c r="AA161" s="34" t="s">
        <v>86</v>
      </c>
      <c r="AB161" s="140" t="s">
        <v>179</v>
      </c>
      <c r="AC161" s="32"/>
      <c r="AD161" s="211"/>
      <c r="AE161" s="665"/>
      <c r="AF161" s="611"/>
      <c r="AG161" s="611"/>
      <c r="AH161" s="611"/>
      <c r="AI161" s="611"/>
      <c r="AJ161" s="657"/>
    </row>
    <row r="162" spans="1:36" s="20" customFormat="1" ht="63.75" x14ac:dyDescent="0.25">
      <c r="A162" s="534"/>
      <c r="B162" s="35">
        <v>142</v>
      </c>
      <c r="C162" s="32" t="s">
        <v>4106</v>
      </c>
      <c r="D162" s="79" t="s">
        <v>4107</v>
      </c>
      <c r="E162" s="33">
        <v>43158</v>
      </c>
      <c r="F162" s="41">
        <v>43172</v>
      </c>
      <c r="G162" s="77">
        <v>43095</v>
      </c>
      <c r="H162" s="77" t="s">
        <v>59</v>
      </c>
      <c r="I162" s="77">
        <v>43039</v>
      </c>
      <c r="J162" s="77">
        <v>41271</v>
      </c>
      <c r="K162" s="32" t="s">
        <v>60</v>
      </c>
      <c r="L162" s="34" t="s">
        <v>107</v>
      </c>
      <c r="M162" s="34" t="s">
        <v>4108</v>
      </c>
      <c r="N162" s="34" t="s">
        <v>4109</v>
      </c>
      <c r="O162" s="34" t="s">
        <v>4110</v>
      </c>
      <c r="P162" s="32" t="s">
        <v>65</v>
      </c>
      <c r="Q162" s="34" t="s">
        <v>693</v>
      </c>
      <c r="R162" s="38" t="s">
        <v>113</v>
      </c>
      <c r="S162" s="34" t="s">
        <v>125</v>
      </c>
      <c r="T162" s="73">
        <v>420.1</v>
      </c>
      <c r="U162" s="37">
        <v>3</v>
      </c>
      <c r="V162" s="55">
        <v>16906.54</v>
      </c>
      <c r="W162" s="34" t="s">
        <v>57</v>
      </c>
      <c r="X162" s="104">
        <v>6762616</v>
      </c>
      <c r="Y162" s="32" t="s">
        <v>96</v>
      </c>
      <c r="Z162" s="21"/>
      <c r="AA162" s="34" t="s">
        <v>86</v>
      </c>
      <c r="AB162" s="140" t="s">
        <v>179</v>
      </c>
      <c r="AC162" s="636"/>
      <c r="AD162" s="211" t="s">
        <v>4418</v>
      </c>
      <c r="AE162" s="665"/>
      <c r="AF162" s="611"/>
      <c r="AG162" s="611"/>
      <c r="AH162" s="611"/>
      <c r="AI162" s="611"/>
      <c r="AJ162" s="657"/>
    </row>
    <row r="163" spans="1:36" s="20" customFormat="1" ht="63.75" x14ac:dyDescent="0.25">
      <c r="A163" s="534"/>
      <c r="B163" s="35">
        <v>143</v>
      </c>
      <c r="C163" s="32" t="s">
        <v>4106</v>
      </c>
      <c r="D163" s="79" t="s">
        <v>4107</v>
      </c>
      <c r="E163" s="33">
        <v>43158</v>
      </c>
      <c r="F163" s="41">
        <v>43172</v>
      </c>
      <c r="G163" s="77">
        <v>43095</v>
      </c>
      <c r="H163" s="77" t="s">
        <v>59</v>
      </c>
      <c r="I163" s="77">
        <v>43039</v>
      </c>
      <c r="J163" s="77">
        <v>41271</v>
      </c>
      <c r="K163" s="32" t="s">
        <v>106</v>
      </c>
      <c r="L163" s="34" t="s">
        <v>107</v>
      </c>
      <c r="M163" s="34" t="s">
        <v>4108</v>
      </c>
      <c r="N163" s="34" t="s">
        <v>4109</v>
      </c>
      <c r="O163" s="34" t="s">
        <v>4110</v>
      </c>
      <c r="P163" s="32" t="s">
        <v>65</v>
      </c>
      <c r="Q163" s="34" t="s">
        <v>693</v>
      </c>
      <c r="R163" s="38" t="s">
        <v>113</v>
      </c>
      <c r="S163" s="34" t="s">
        <v>125</v>
      </c>
      <c r="T163" s="73">
        <v>420.1</v>
      </c>
      <c r="U163" s="37">
        <v>3</v>
      </c>
      <c r="V163" s="55">
        <v>16906.54</v>
      </c>
      <c r="W163" s="34" t="s">
        <v>57</v>
      </c>
      <c r="X163" s="104">
        <v>6762616</v>
      </c>
      <c r="Y163" s="32" t="s">
        <v>96</v>
      </c>
      <c r="Z163" s="21"/>
      <c r="AA163" s="34" t="s">
        <v>86</v>
      </c>
      <c r="AB163" s="140" t="s">
        <v>179</v>
      </c>
      <c r="AC163" s="32"/>
      <c r="AD163" s="211" t="s">
        <v>4419</v>
      </c>
      <c r="AE163" s="665"/>
      <c r="AF163" s="611"/>
      <c r="AG163" s="611"/>
      <c r="AH163" s="611"/>
      <c r="AI163" s="611"/>
      <c r="AJ163" s="657"/>
    </row>
    <row r="164" spans="1:36" s="100" customFormat="1" ht="76.5" x14ac:dyDescent="0.25">
      <c r="A164" s="534"/>
      <c r="B164" s="35">
        <v>144</v>
      </c>
      <c r="C164" s="34" t="s">
        <v>4113</v>
      </c>
      <c r="D164" s="38" t="s">
        <v>4114</v>
      </c>
      <c r="E164" s="38" t="s">
        <v>4115</v>
      </c>
      <c r="F164" s="41">
        <v>43172</v>
      </c>
      <c r="G164" s="33">
        <v>43153</v>
      </c>
      <c r="H164" s="33" t="s">
        <v>59</v>
      </c>
      <c r="I164" s="33">
        <v>43039</v>
      </c>
      <c r="J164" s="76">
        <v>42060</v>
      </c>
      <c r="K164" s="32" t="s">
        <v>60</v>
      </c>
      <c r="L164" s="21" t="s">
        <v>78</v>
      </c>
      <c r="M164" s="175" t="s">
        <v>198</v>
      </c>
      <c r="N164" s="32" t="s">
        <v>4420</v>
      </c>
      <c r="O164" s="78" t="s">
        <v>4116</v>
      </c>
      <c r="P164" s="32" t="s">
        <v>195</v>
      </c>
      <c r="Q164" s="32" t="s">
        <v>267</v>
      </c>
      <c r="R164" s="464" t="s">
        <v>1140</v>
      </c>
      <c r="S164" s="32" t="s">
        <v>4117</v>
      </c>
      <c r="T164" s="629">
        <v>1022.5</v>
      </c>
      <c r="U164" s="36">
        <v>3</v>
      </c>
      <c r="V164" s="505">
        <v>45557.15</v>
      </c>
      <c r="W164" s="78" t="s">
        <v>57</v>
      </c>
      <c r="X164" s="102">
        <v>17881500</v>
      </c>
      <c r="Y164" s="32" t="s">
        <v>774</v>
      </c>
      <c r="Z164" s="32"/>
      <c r="AA164" s="32"/>
      <c r="AB164" s="140" t="s">
        <v>179</v>
      </c>
      <c r="AC164" s="179"/>
      <c r="AD164" s="268"/>
      <c r="AE164" s="634"/>
      <c r="AF164" s="543"/>
      <c r="AG164" s="543"/>
      <c r="AH164" s="543"/>
      <c r="AI164" s="543"/>
      <c r="AJ164" s="545"/>
    </row>
    <row r="165" spans="1:36" s="20" customFormat="1" ht="38.25" x14ac:dyDescent="0.25">
      <c r="A165" s="534"/>
      <c r="B165" s="35">
        <v>145</v>
      </c>
      <c r="C165" s="34" t="s">
        <v>4421</v>
      </c>
      <c r="D165" s="38" t="s">
        <v>4422</v>
      </c>
      <c r="E165" s="38" t="s">
        <v>4423</v>
      </c>
      <c r="F165" s="41">
        <v>43172</v>
      </c>
      <c r="G165" s="33">
        <v>43046</v>
      </c>
      <c r="H165" s="33" t="s">
        <v>59</v>
      </c>
      <c r="I165" s="33">
        <v>42886</v>
      </c>
      <c r="J165" s="76">
        <v>42942</v>
      </c>
      <c r="K165" s="32" t="s">
        <v>652</v>
      </c>
      <c r="L165" s="21" t="s">
        <v>78</v>
      </c>
      <c r="M165" s="175" t="s">
        <v>4424</v>
      </c>
      <c r="N165" s="32" t="s">
        <v>4425</v>
      </c>
      <c r="O165" s="78" t="s">
        <v>4426</v>
      </c>
      <c r="P165" s="32" t="s">
        <v>195</v>
      </c>
      <c r="Q165" s="32" t="s">
        <v>226</v>
      </c>
      <c r="R165" s="102" t="s">
        <v>668</v>
      </c>
      <c r="S165" s="32" t="s">
        <v>143</v>
      </c>
      <c r="T165" s="139">
        <v>116.22</v>
      </c>
      <c r="U165" s="36">
        <v>5</v>
      </c>
      <c r="V165" s="101">
        <v>10261.48</v>
      </c>
      <c r="W165" s="78" t="s">
        <v>114</v>
      </c>
      <c r="X165" s="102">
        <v>2334200</v>
      </c>
      <c r="Y165" s="32" t="s">
        <v>4427</v>
      </c>
      <c r="Z165" s="32"/>
      <c r="AA165" s="32"/>
      <c r="AB165" s="140" t="s">
        <v>179</v>
      </c>
      <c r="AC165" s="179"/>
      <c r="AD165" s="263" t="s">
        <v>4428</v>
      </c>
      <c r="AE165" s="665"/>
      <c r="AF165" s="611"/>
      <c r="AG165" s="611"/>
      <c r="AH165" s="611"/>
      <c r="AI165" s="611"/>
      <c r="AJ165" s="657"/>
    </row>
    <row r="166" spans="1:36" s="20" customFormat="1" ht="76.5" x14ac:dyDescent="0.25">
      <c r="A166" s="534"/>
      <c r="B166" s="35">
        <v>146</v>
      </c>
      <c r="C166" s="34"/>
      <c r="D166" s="601" t="s">
        <v>4429</v>
      </c>
      <c r="E166" s="38" t="s">
        <v>3628</v>
      </c>
      <c r="F166" s="41">
        <v>43172</v>
      </c>
      <c r="G166" s="34"/>
      <c r="H166" s="34" t="s">
        <v>59</v>
      </c>
      <c r="I166" s="77">
        <v>42916</v>
      </c>
      <c r="J166" s="75">
        <v>43040</v>
      </c>
      <c r="K166" s="32" t="s">
        <v>184</v>
      </c>
      <c r="L166" s="34" t="s">
        <v>122</v>
      </c>
      <c r="M166" s="34" t="s">
        <v>1678</v>
      </c>
      <c r="N166" s="34" t="s">
        <v>4430</v>
      </c>
      <c r="O166" s="34" t="s">
        <v>4431</v>
      </c>
      <c r="P166" s="35" t="s">
        <v>2094</v>
      </c>
      <c r="Q166" s="34" t="s">
        <v>1773</v>
      </c>
      <c r="R166" s="184" t="s">
        <v>666</v>
      </c>
      <c r="S166" s="35" t="s">
        <v>4432</v>
      </c>
      <c r="T166" s="74">
        <v>80.099999999999994</v>
      </c>
      <c r="U166" s="34">
        <v>8</v>
      </c>
      <c r="V166" s="34">
        <v>17154.669999999998</v>
      </c>
      <c r="W166" s="35" t="s">
        <v>57</v>
      </c>
      <c r="X166" s="48">
        <v>2573200</v>
      </c>
      <c r="Y166" s="34" t="s">
        <v>4433</v>
      </c>
      <c r="Z166" s="34"/>
      <c r="AA166" s="34"/>
      <c r="AB166" s="140" t="s">
        <v>179</v>
      </c>
      <c r="AC166" s="37" t="s">
        <v>4433</v>
      </c>
      <c r="AD166" s="211" t="s">
        <v>4434</v>
      </c>
      <c r="AE166" s="665"/>
      <c r="AF166" s="611"/>
      <c r="AG166" s="611"/>
      <c r="AH166" s="611"/>
      <c r="AI166" s="611"/>
      <c r="AJ166" s="657"/>
    </row>
    <row r="167" spans="1:36" s="100" customFormat="1" ht="76.5" x14ac:dyDescent="0.25">
      <c r="A167" s="534"/>
      <c r="B167" s="35">
        <v>147</v>
      </c>
      <c r="C167" s="38" t="s">
        <v>4435</v>
      </c>
      <c r="D167" s="38" t="s">
        <v>4436</v>
      </c>
      <c r="E167" s="38" t="s">
        <v>4258</v>
      </c>
      <c r="F167" s="41">
        <v>43172</v>
      </c>
      <c r="G167" s="77">
        <v>43138</v>
      </c>
      <c r="H167" s="34" t="s">
        <v>59</v>
      </c>
      <c r="I167" s="77">
        <v>42977</v>
      </c>
      <c r="J167" s="34" t="s">
        <v>211</v>
      </c>
      <c r="K167" s="34" t="s">
        <v>4437</v>
      </c>
      <c r="L167" s="34" t="s">
        <v>90</v>
      </c>
      <c r="M167" s="34" t="s">
        <v>1585</v>
      </c>
      <c r="N167" s="34" t="s">
        <v>4438</v>
      </c>
      <c r="O167" s="34" t="s">
        <v>4439</v>
      </c>
      <c r="P167" s="34" t="s">
        <v>119</v>
      </c>
      <c r="Q167" s="34" t="s">
        <v>82</v>
      </c>
      <c r="R167" s="34" t="s">
        <v>85</v>
      </c>
      <c r="S167" s="34" t="s">
        <v>143</v>
      </c>
      <c r="T167" s="55">
        <v>16.600000000000001</v>
      </c>
      <c r="U167" s="34">
        <v>5</v>
      </c>
      <c r="V167" s="55">
        <v>1404.11</v>
      </c>
      <c r="W167" s="34" t="s">
        <v>57</v>
      </c>
      <c r="X167" s="55">
        <v>315000</v>
      </c>
      <c r="Y167" s="77">
        <v>44231</v>
      </c>
      <c r="Z167" s="34" t="s">
        <v>58</v>
      </c>
      <c r="AA167" s="34" t="s">
        <v>86</v>
      </c>
      <c r="AB167" s="140" t="s">
        <v>179</v>
      </c>
      <c r="AC167" s="37" t="s">
        <v>4433</v>
      </c>
      <c r="AD167" s="211" t="s">
        <v>4440</v>
      </c>
      <c r="AE167" s="634"/>
      <c r="AF167" s="543"/>
      <c r="AG167" s="543"/>
      <c r="AH167" s="543"/>
      <c r="AI167" s="543"/>
      <c r="AJ167" s="545"/>
    </row>
    <row r="168" spans="1:36" s="100" customFormat="1" ht="153" x14ac:dyDescent="0.25">
      <c r="A168" s="534"/>
      <c r="B168" s="35">
        <v>148</v>
      </c>
      <c r="C168" s="32" t="s">
        <v>4441</v>
      </c>
      <c r="D168" s="79" t="s">
        <v>4442</v>
      </c>
      <c r="E168" s="33">
        <v>43136</v>
      </c>
      <c r="F168" s="41">
        <v>43172</v>
      </c>
      <c r="G168" s="77">
        <v>43115</v>
      </c>
      <c r="H168" s="77" t="s">
        <v>59</v>
      </c>
      <c r="I168" s="77">
        <v>42094</v>
      </c>
      <c r="J168" s="77">
        <v>42276</v>
      </c>
      <c r="K168" s="32" t="s">
        <v>652</v>
      </c>
      <c r="L168" s="34" t="s">
        <v>84</v>
      </c>
      <c r="M168" s="34" t="s">
        <v>4443</v>
      </c>
      <c r="N168" s="34" t="s">
        <v>4444</v>
      </c>
      <c r="O168" s="34" t="s">
        <v>3487</v>
      </c>
      <c r="P168" s="32" t="s">
        <v>115</v>
      </c>
      <c r="Q168" s="32" t="s">
        <v>3488</v>
      </c>
      <c r="R168" s="38" t="s">
        <v>1063</v>
      </c>
      <c r="S168" s="34" t="s">
        <v>124</v>
      </c>
      <c r="T168" s="35">
        <v>30.1</v>
      </c>
      <c r="U168" s="37">
        <v>12</v>
      </c>
      <c r="V168" s="73">
        <v>15387.75</v>
      </c>
      <c r="W168" s="34" t="s">
        <v>57</v>
      </c>
      <c r="X168" s="104">
        <v>1046000</v>
      </c>
      <c r="Y168" s="77">
        <v>43371</v>
      </c>
      <c r="Z168" s="34" t="s">
        <v>66</v>
      </c>
      <c r="AA168" s="32" t="s">
        <v>86</v>
      </c>
      <c r="AB168" s="140" t="s">
        <v>179</v>
      </c>
      <c r="AC168" s="32"/>
      <c r="AD168" s="211" t="s">
        <v>4445</v>
      </c>
      <c r="AE168" s="634"/>
      <c r="AF168" s="543"/>
      <c r="AG168" s="543"/>
      <c r="AH168" s="543"/>
      <c r="AI168" s="543"/>
      <c r="AJ168" s="545"/>
    </row>
    <row r="169" spans="1:36" s="20" customFormat="1" ht="89.25" x14ac:dyDescent="0.25">
      <c r="A169" s="534"/>
      <c r="B169" s="35">
        <v>149</v>
      </c>
      <c r="C169" s="32" t="s">
        <v>4446</v>
      </c>
      <c r="D169" s="79" t="s">
        <v>4447</v>
      </c>
      <c r="E169" s="33">
        <v>43157</v>
      </c>
      <c r="F169" s="41">
        <v>43172</v>
      </c>
      <c r="G169" s="77">
        <v>43109</v>
      </c>
      <c r="H169" s="77" t="s">
        <v>59</v>
      </c>
      <c r="I169" s="77">
        <v>42247</v>
      </c>
      <c r="J169" s="77">
        <v>42306</v>
      </c>
      <c r="K169" s="34" t="s">
        <v>652</v>
      </c>
      <c r="L169" s="34" t="s">
        <v>77</v>
      </c>
      <c r="M169" s="34" t="s">
        <v>83</v>
      </c>
      <c r="N169" s="34" t="s">
        <v>4448</v>
      </c>
      <c r="O169" s="34" t="s">
        <v>4449</v>
      </c>
      <c r="P169" s="34" t="s">
        <v>4450</v>
      </c>
      <c r="Q169" s="34" t="s">
        <v>118</v>
      </c>
      <c r="R169" s="38" t="s">
        <v>88</v>
      </c>
      <c r="S169" s="34" t="s">
        <v>393</v>
      </c>
      <c r="T169" s="18">
        <v>17.100000000000001</v>
      </c>
      <c r="U169" s="34">
        <v>15</v>
      </c>
      <c r="V169" s="18">
        <v>280.89999999999998</v>
      </c>
      <c r="W169" s="34" t="s">
        <v>4451</v>
      </c>
      <c r="X169" s="83">
        <v>255212</v>
      </c>
      <c r="Y169" s="77" t="s">
        <v>4452</v>
      </c>
      <c r="Z169" s="34" t="s">
        <v>58</v>
      </c>
      <c r="AA169" s="34" t="s">
        <v>86</v>
      </c>
      <c r="AB169" s="140" t="s">
        <v>179</v>
      </c>
      <c r="AC169" s="37"/>
      <c r="AD169" s="687" t="s">
        <v>4453</v>
      </c>
      <c r="AE169" s="665"/>
      <c r="AF169" s="611"/>
      <c r="AG169" s="611"/>
      <c r="AH169" s="611"/>
      <c r="AI169" s="611"/>
      <c r="AJ169" s="657"/>
    </row>
    <row r="170" spans="1:36" s="100" customFormat="1" ht="102" x14ac:dyDescent="0.25">
      <c r="A170" s="534"/>
      <c r="B170" s="35">
        <v>150</v>
      </c>
      <c r="C170" s="32" t="s">
        <v>4454</v>
      </c>
      <c r="D170" s="79" t="s">
        <v>4455</v>
      </c>
      <c r="E170" s="33">
        <v>43139</v>
      </c>
      <c r="F170" s="41">
        <v>43172</v>
      </c>
      <c r="G170" s="33">
        <v>43124</v>
      </c>
      <c r="H170" s="33" t="s">
        <v>59</v>
      </c>
      <c r="I170" s="33">
        <v>42704</v>
      </c>
      <c r="J170" s="33" t="s">
        <v>59</v>
      </c>
      <c r="K170" s="32" t="s">
        <v>652</v>
      </c>
      <c r="L170" s="32" t="s">
        <v>3958</v>
      </c>
      <c r="M170" s="32" t="s">
        <v>4456</v>
      </c>
      <c r="N170" s="32" t="s">
        <v>4457</v>
      </c>
      <c r="O170" s="32" t="s">
        <v>4458</v>
      </c>
      <c r="P170" s="32" t="s">
        <v>4456</v>
      </c>
      <c r="Q170" s="32" t="s">
        <v>4459</v>
      </c>
      <c r="R170" s="34">
        <v>33</v>
      </c>
      <c r="S170" s="32" t="s">
        <v>3963</v>
      </c>
      <c r="T170" s="73">
        <v>60</v>
      </c>
      <c r="U170" s="34">
        <v>15</v>
      </c>
      <c r="V170" s="82">
        <v>1306.8</v>
      </c>
      <c r="W170" s="36" t="s">
        <v>4460</v>
      </c>
      <c r="X170" s="83">
        <v>1140482</v>
      </c>
      <c r="Y170" s="32" t="s">
        <v>4461</v>
      </c>
      <c r="Z170" s="32" t="s">
        <v>58</v>
      </c>
      <c r="AA170" s="32" t="s">
        <v>643</v>
      </c>
      <c r="AB170" s="140" t="s">
        <v>179</v>
      </c>
      <c r="AC170" s="32"/>
      <c r="AD170" s="266" t="s">
        <v>4462</v>
      </c>
      <c r="AE170" s="634"/>
      <c r="AF170" s="543"/>
      <c r="AG170" s="543"/>
      <c r="AH170" s="543"/>
      <c r="AI170" s="543"/>
      <c r="AJ170" s="545"/>
    </row>
    <row r="171" spans="1:36" s="100" customFormat="1" ht="51" x14ac:dyDescent="0.25">
      <c r="A171" s="534"/>
      <c r="B171" s="35">
        <v>151</v>
      </c>
      <c r="C171" s="184" t="s">
        <v>4463</v>
      </c>
      <c r="D171" s="184" t="s">
        <v>4464</v>
      </c>
      <c r="E171" s="184" t="s">
        <v>3901</v>
      </c>
      <c r="F171" s="41">
        <v>43172</v>
      </c>
      <c r="G171" s="33">
        <v>43046</v>
      </c>
      <c r="H171" s="33" t="s">
        <v>59</v>
      </c>
      <c r="I171" s="33">
        <v>42521</v>
      </c>
      <c r="J171" s="76">
        <v>42671</v>
      </c>
      <c r="K171" s="32" t="s">
        <v>652</v>
      </c>
      <c r="L171" s="21" t="s">
        <v>78</v>
      </c>
      <c r="M171" s="175" t="s">
        <v>4424</v>
      </c>
      <c r="N171" s="32" t="s">
        <v>4465</v>
      </c>
      <c r="O171" s="78" t="s">
        <v>4426</v>
      </c>
      <c r="P171" s="32" t="s">
        <v>195</v>
      </c>
      <c r="Q171" s="32" t="s">
        <v>857</v>
      </c>
      <c r="R171" s="102" t="s">
        <v>4466</v>
      </c>
      <c r="S171" s="32" t="s">
        <v>4467</v>
      </c>
      <c r="T171" s="139">
        <v>37.700000000000003</v>
      </c>
      <c r="U171" s="36">
        <v>18</v>
      </c>
      <c r="V171" s="101">
        <v>11469.23</v>
      </c>
      <c r="W171" s="78" t="s">
        <v>114</v>
      </c>
      <c r="X171" s="102">
        <v>713708</v>
      </c>
      <c r="Y171" s="32" t="s">
        <v>4468</v>
      </c>
      <c r="Z171" s="32"/>
      <c r="AA171" s="32"/>
      <c r="AB171" s="140" t="s">
        <v>179</v>
      </c>
      <c r="AC171" s="179"/>
      <c r="AD171" s="263" t="s">
        <v>4469</v>
      </c>
      <c r="AE171" s="634"/>
      <c r="AF171" s="543"/>
      <c r="AG171" s="543"/>
      <c r="AH171" s="543"/>
      <c r="AI171" s="543"/>
      <c r="AJ171" s="545"/>
    </row>
    <row r="172" spans="1:36" s="20" customFormat="1" ht="51" x14ac:dyDescent="0.25">
      <c r="A172" s="534"/>
      <c r="B172" s="35">
        <v>152</v>
      </c>
      <c r="C172" s="32" t="s">
        <v>4470</v>
      </c>
      <c r="D172" s="79" t="s">
        <v>4471</v>
      </c>
      <c r="E172" s="33">
        <v>43154</v>
      </c>
      <c r="F172" s="41">
        <v>43172</v>
      </c>
      <c r="G172" s="77">
        <v>43140</v>
      </c>
      <c r="H172" s="77" t="s">
        <v>59</v>
      </c>
      <c r="I172" s="77">
        <v>42369</v>
      </c>
      <c r="J172" s="77">
        <v>42544</v>
      </c>
      <c r="K172" s="32" t="s">
        <v>106</v>
      </c>
      <c r="L172" s="34" t="s">
        <v>107</v>
      </c>
      <c r="M172" s="34" t="s">
        <v>4108</v>
      </c>
      <c r="N172" s="34" t="s">
        <v>4472</v>
      </c>
      <c r="O172" s="34" t="s">
        <v>4473</v>
      </c>
      <c r="P172" s="32" t="s">
        <v>65</v>
      </c>
      <c r="Q172" s="34" t="s">
        <v>693</v>
      </c>
      <c r="R172" s="38" t="s">
        <v>224</v>
      </c>
      <c r="S172" s="34" t="s">
        <v>225</v>
      </c>
      <c r="T172" s="73">
        <v>90.4</v>
      </c>
      <c r="U172" s="37">
        <v>20</v>
      </c>
      <c r="V172" s="133">
        <v>36886.589999999997</v>
      </c>
      <c r="W172" s="34" t="s">
        <v>57</v>
      </c>
      <c r="X172" s="104">
        <v>1905613.33</v>
      </c>
      <c r="Y172" s="32" t="s">
        <v>4474</v>
      </c>
      <c r="Z172" s="21"/>
      <c r="AA172" s="34" t="s">
        <v>86</v>
      </c>
      <c r="AB172" s="140" t="s">
        <v>179</v>
      </c>
      <c r="AC172" s="32"/>
      <c r="AD172" s="211" t="s">
        <v>4475</v>
      </c>
      <c r="AE172" s="665"/>
      <c r="AF172" s="611"/>
      <c r="AG172" s="611"/>
      <c r="AH172" s="611"/>
      <c r="AI172" s="611"/>
      <c r="AJ172" s="657"/>
    </row>
    <row r="173" spans="1:36" s="20" customFormat="1" ht="51" x14ac:dyDescent="0.25">
      <c r="A173" s="534"/>
      <c r="B173" s="35">
        <v>153</v>
      </c>
      <c r="C173" s="38" t="s">
        <v>4476</v>
      </c>
      <c r="D173" s="38" t="s">
        <v>4477</v>
      </c>
      <c r="E173" s="38" t="s">
        <v>3901</v>
      </c>
      <c r="F173" s="41">
        <v>43172</v>
      </c>
      <c r="G173" s="77">
        <v>43129</v>
      </c>
      <c r="H173" s="34" t="s">
        <v>59</v>
      </c>
      <c r="I173" s="77">
        <v>42623</v>
      </c>
      <c r="J173" s="34" t="s">
        <v>211</v>
      </c>
      <c r="K173" s="34" t="s">
        <v>4478</v>
      </c>
      <c r="L173" s="34" t="s">
        <v>90</v>
      </c>
      <c r="M173" s="34" t="s">
        <v>1585</v>
      </c>
      <c r="N173" s="34" t="s">
        <v>4479</v>
      </c>
      <c r="O173" s="34" t="s">
        <v>4480</v>
      </c>
      <c r="P173" s="34" t="s">
        <v>56</v>
      </c>
      <c r="Q173" s="34" t="s">
        <v>82</v>
      </c>
      <c r="R173" s="34" t="s">
        <v>113</v>
      </c>
      <c r="S173" s="34" t="s">
        <v>4481</v>
      </c>
      <c r="T173" s="55">
        <v>14</v>
      </c>
      <c r="U173" s="34">
        <v>3</v>
      </c>
      <c r="V173" s="55">
        <v>652.75</v>
      </c>
      <c r="W173" s="34" t="s">
        <v>57</v>
      </c>
      <c r="X173" s="55">
        <v>261100</v>
      </c>
      <c r="Y173" s="34" t="s">
        <v>96</v>
      </c>
      <c r="Z173" s="34" t="s">
        <v>58</v>
      </c>
      <c r="AA173" s="34" t="s">
        <v>86</v>
      </c>
      <c r="AB173" s="140" t="s">
        <v>179</v>
      </c>
      <c r="AC173" s="37"/>
      <c r="AD173" s="211" t="s">
        <v>4482</v>
      </c>
      <c r="AE173" s="665"/>
      <c r="AF173" s="611"/>
      <c r="AG173" s="611"/>
      <c r="AH173" s="611"/>
      <c r="AI173" s="611"/>
      <c r="AJ173" s="657"/>
    </row>
    <row r="174" spans="1:36" s="20" customFormat="1" ht="51" x14ac:dyDescent="0.25">
      <c r="A174" s="534"/>
      <c r="B174" s="35">
        <v>154</v>
      </c>
      <c r="C174" s="38" t="s">
        <v>4476</v>
      </c>
      <c r="D174" s="38" t="s">
        <v>4477</v>
      </c>
      <c r="E174" s="38" t="s">
        <v>3901</v>
      </c>
      <c r="F174" s="41">
        <v>43172</v>
      </c>
      <c r="G174" s="77">
        <v>43129</v>
      </c>
      <c r="H174" s="34" t="s">
        <v>59</v>
      </c>
      <c r="I174" s="77">
        <v>42623</v>
      </c>
      <c r="J174" s="34" t="s">
        <v>211</v>
      </c>
      <c r="K174" s="34" t="s">
        <v>4478</v>
      </c>
      <c r="L174" s="34" t="s">
        <v>90</v>
      </c>
      <c r="M174" s="34" t="s">
        <v>1585</v>
      </c>
      <c r="N174" s="34" t="s">
        <v>4479</v>
      </c>
      <c r="O174" s="34" t="s">
        <v>4483</v>
      </c>
      <c r="P174" s="34" t="s">
        <v>56</v>
      </c>
      <c r="Q174" s="34" t="s">
        <v>82</v>
      </c>
      <c r="R174" s="34" t="s">
        <v>113</v>
      </c>
      <c r="S174" s="34" t="s">
        <v>4481</v>
      </c>
      <c r="T174" s="55">
        <v>34.700000000000003</v>
      </c>
      <c r="U174" s="34">
        <v>3</v>
      </c>
      <c r="V174" s="55">
        <v>1623.5</v>
      </c>
      <c r="W174" s="34" t="s">
        <v>57</v>
      </c>
      <c r="X174" s="55">
        <v>649400</v>
      </c>
      <c r="Y174" s="34" t="s">
        <v>96</v>
      </c>
      <c r="Z174" s="34" t="s">
        <v>58</v>
      </c>
      <c r="AA174" s="34" t="s">
        <v>86</v>
      </c>
      <c r="AB174" s="140" t="s">
        <v>179</v>
      </c>
      <c r="AC174" s="37"/>
      <c r="AD174" s="211" t="s">
        <v>4482</v>
      </c>
      <c r="AE174" s="665"/>
      <c r="AF174" s="611"/>
      <c r="AG174" s="611"/>
      <c r="AH174" s="611"/>
      <c r="AI174" s="611"/>
      <c r="AJ174" s="657"/>
    </row>
    <row r="175" spans="1:36" s="20" customFormat="1" ht="51" x14ac:dyDescent="0.25">
      <c r="A175" s="534"/>
      <c r="B175" s="35">
        <v>155</v>
      </c>
      <c r="C175" s="38" t="s">
        <v>4476</v>
      </c>
      <c r="D175" s="38" t="s">
        <v>4477</v>
      </c>
      <c r="E175" s="38" t="s">
        <v>3901</v>
      </c>
      <c r="F175" s="41">
        <v>43172</v>
      </c>
      <c r="G175" s="77">
        <v>43129</v>
      </c>
      <c r="H175" s="34" t="s">
        <v>59</v>
      </c>
      <c r="I175" s="77">
        <v>42623</v>
      </c>
      <c r="J175" s="34" t="s">
        <v>211</v>
      </c>
      <c r="K175" s="34" t="s">
        <v>4478</v>
      </c>
      <c r="L175" s="34" t="s">
        <v>90</v>
      </c>
      <c r="M175" s="34" t="s">
        <v>1585</v>
      </c>
      <c r="N175" s="34" t="s">
        <v>4479</v>
      </c>
      <c r="O175" s="34" t="s">
        <v>4484</v>
      </c>
      <c r="P175" s="34" t="s">
        <v>56</v>
      </c>
      <c r="Q175" s="34" t="s">
        <v>82</v>
      </c>
      <c r="R175" s="34" t="s">
        <v>113</v>
      </c>
      <c r="S175" s="34" t="s">
        <v>4481</v>
      </c>
      <c r="T175" s="55">
        <v>31.05</v>
      </c>
      <c r="U175" s="34">
        <v>3</v>
      </c>
      <c r="V175" s="55">
        <v>1387.25</v>
      </c>
      <c r="W175" s="34" t="s">
        <v>57</v>
      </c>
      <c r="X175" s="55">
        <v>554900</v>
      </c>
      <c r="Y175" s="34" t="s">
        <v>96</v>
      </c>
      <c r="Z175" s="34" t="s">
        <v>58</v>
      </c>
      <c r="AA175" s="34" t="s">
        <v>86</v>
      </c>
      <c r="AB175" s="140" t="s">
        <v>179</v>
      </c>
      <c r="AC175" s="37"/>
      <c r="AD175" s="211" t="s">
        <v>4482</v>
      </c>
      <c r="AE175" s="665"/>
      <c r="AF175" s="611"/>
      <c r="AG175" s="611"/>
      <c r="AH175" s="611"/>
      <c r="AI175" s="611"/>
      <c r="AJ175" s="657"/>
    </row>
    <row r="176" spans="1:36" s="100" customFormat="1" ht="51" x14ac:dyDescent="0.25">
      <c r="A176" s="534"/>
      <c r="B176" s="35">
        <v>156</v>
      </c>
      <c r="C176" s="38" t="s">
        <v>4476</v>
      </c>
      <c r="D176" s="38" t="s">
        <v>4477</v>
      </c>
      <c r="E176" s="38" t="s">
        <v>3901</v>
      </c>
      <c r="F176" s="41">
        <v>43172</v>
      </c>
      <c r="G176" s="77">
        <v>43129</v>
      </c>
      <c r="H176" s="34" t="s">
        <v>59</v>
      </c>
      <c r="I176" s="77">
        <v>42623</v>
      </c>
      <c r="J176" s="34" t="s">
        <v>211</v>
      </c>
      <c r="K176" s="34" t="s">
        <v>4478</v>
      </c>
      <c r="L176" s="34" t="s">
        <v>90</v>
      </c>
      <c r="M176" s="34" t="s">
        <v>1585</v>
      </c>
      <c r="N176" s="34" t="s">
        <v>4479</v>
      </c>
      <c r="O176" s="34" t="s">
        <v>4485</v>
      </c>
      <c r="P176" s="35" t="s">
        <v>56</v>
      </c>
      <c r="Q176" s="34" t="s">
        <v>82</v>
      </c>
      <c r="R176" s="34" t="s">
        <v>113</v>
      </c>
      <c r="S176" s="34" t="s">
        <v>4481</v>
      </c>
      <c r="T176" s="74">
        <v>12.3</v>
      </c>
      <c r="U176" s="34">
        <v>3</v>
      </c>
      <c r="V176" s="74">
        <v>577</v>
      </c>
      <c r="W176" s="35" t="s">
        <v>57</v>
      </c>
      <c r="X176" s="74">
        <v>230800</v>
      </c>
      <c r="Y176" s="34" t="s">
        <v>96</v>
      </c>
      <c r="Z176" s="34" t="s">
        <v>58</v>
      </c>
      <c r="AA176" s="34" t="s">
        <v>86</v>
      </c>
      <c r="AB176" s="140" t="s">
        <v>179</v>
      </c>
      <c r="AC176" s="37"/>
      <c r="AD176" s="211" t="s">
        <v>4482</v>
      </c>
      <c r="AE176" s="634"/>
      <c r="AF176" s="543"/>
      <c r="AG176" s="543"/>
      <c r="AH176" s="543"/>
      <c r="AI176" s="543"/>
      <c r="AJ176" s="545"/>
    </row>
    <row r="177" spans="1:36" s="533" customFormat="1" ht="63.75" x14ac:dyDescent="0.25">
      <c r="A177" s="717"/>
      <c r="B177" s="34">
        <v>157</v>
      </c>
      <c r="C177" s="120"/>
      <c r="D177" s="123"/>
      <c r="E177" s="38"/>
      <c r="F177" s="41">
        <v>43172</v>
      </c>
      <c r="G177" s="65">
        <v>43062</v>
      </c>
      <c r="H177" s="65">
        <v>41248</v>
      </c>
      <c r="I177" s="65">
        <v>43039</v>
      </c>
      <c r="J177" s="134" t="s">
        <v>59</v>
      </c>
      <c r="K177" s="31" t="s">
        <v>2985</v>
      </c>
      <c r="L177" s="89" t="s">
        <v>78</v>
      </c>
      <c r="M177" s="135" t="s">
        <v>4486</v>
      </c>
      <c r="N177" s="31" t="s">
        <v>4487</v>
      </c>
      <c r="O177" s="86" t="s">
        <v>4488</v>
      </c>
      <c r="P177" s="31" t="s">
        <v>195</v>
      </c>
      <c r="Q177" s="31" t="s">
        <v>714</v>
      </c>
      <c r="R177" s="506" t="s">
        <v>4489</v>
      </c>
      <c r="S177" s="31" t="s">
        <v>4490</v>
      </c>
      <c r="T177" s="146" t="s">
        <v>4491</v>
      </c>
      <c r="U177" s="66">
        <v>50</v>
      </c>
      <c r="V177" s="87">
        <v>3133.33</v>
      </c>
      <c r="W177" s="86" t="s">
        <v>114</v>
      </c>
      <c r="X177" s="637">
        <v>75200</v>
      </c>
      <c r="Y177" s="31" t="s">
        <v>96</v>
      </c>
      <c r="Z177" s="31"/>
      <c r="AA177" s="34" t="s">
        <v>86</v>
      </c>
      <c r="AB177" s="138" t="s">
        <v>179</v>
      </c>
      <c r="AC177" s="638"/>
      <c r="AD177" s="265"/>
      <c r="AE177" s="671"/>
      <c r="AF177" s="487"/>
      <c r="AG177" s="487"/>
      <c r="AH177" s="487"/>
      <c r="AI177" s="487"/>
      <c r="AJ177" s="546"/>
    </row>
    <row r="178" spans="1:36" s="533" customFormat="1" ht="63.75" x14ac:dyDescent="0.25">
      <c r="A178" s="717"/>
      <c r="B178" s="34">
        <v>158</v>
      </c>
      <c r="C178" s="120"/>
      <c r="D178" s="123"/>
      <c r="E178" s="38"/>
      <c r="F178" s="41">
        <v>43172</v>
      </c>
      <c r="G178" s="65">
        <v>43062</v>
      </c>
      <c r="H178" s="65">
        <v>41248</v>
      </c>
      <c r="I178" s="65">
        <v>43039</v>
      </c>
      <c r="J178" s="134" t="s">
        <v>59</v>
      </c>
      <c r="K178" s="31" t="s">
        <v>2985</v>
      </c>
      <c r="L178" s="89" t="s">
        <v>78</v>
      </c>
      <c r="M178" s="135" t="s">
        <v>4486</v>
      </c>
      <c r="N178" s="31" t="s">
        <v>4487</v>
      </c>
      <c r="O178" s="86" t="s">
        <v>4492</v>
      </c>
      <c r="P178" s="31" t="s">
        <v>195</v>
      </c>
      <c r="Q178" s="31" t="s">
        <v>4493</v>
      </c>
      <c r="R178" s="506" t="s">
        <v>4489</v>
      </c>
      <c r="S178" s="31" t="s">
        <v>4490</v>
      </c>
      <c r="T178" s="146">
        <v>2</v>
      </c>
      <c r="U178" s="66">
        <v>50</v>
      </c>
      <c r="V178" s="87">
        <v>1895.83</v>
      </c>
      <c r="W178" s="86" t="s">
        <v>114</v>
      </c>
      <c r="X178" s="637">
        <v>45500</v>
      </c>
      <c r="Y178" s="31" t="s">
        <v>96</v>
      </c>
      <c r="Z178" s="31"/>
      <c r="AA178" s="34" t="s">
        <v>86</v>
      </c>
      <c r="AB178" s="138" t="s">
        <v>179</v>
      </c>
      <c r="AC178" s="638"/>
      <c r="AD178" s="265"/>
      <c r="AE178" s="671"/>
      <c r="AF178" s="487"/>
      <c r="AG178" s="487"/>
      <c r="AH178" s="487"/>
      <c r="AI178" s="487"/>
      <c r="AJ178" s="546"/>
    </row>
    <row r="179" spans="1:36" s="533" customFormat="1" ht="63.75" x14ac:dyDescent="0.25">
      <c r="A179" s="717"/>
      <c r="B179" s="34">
        <v>159</v>
      </c>
      <c r="C179" s="120"/>
      <c r="D179" s="123"/>
      <c r="E179" s="38"/>
      <c r="F179" s="41">
        <v>43172</v>
      </c>
      <c r="G179" s="65">
        <v>43062</v>
      </c>
      <c r="H179" s="65">
        <v>41248</v>
      </c>
      <c r="I179" s="65">
        <v>43039</v>
      </c>
      <c r="J179" s="134" t="s">
        <v>59</v>
      </c>
      <c r="K179" s="31" t="s">
        <v>2985</v>
      </c>
      <c r="L179" s="89" t="s">
        <v>78</v>
      </c>
      <c r="M179" s="135" t="s">
        <v>4486</v>
      </c>
      <c r="N179" s="31" t="s">
        <v>4487</v>
      </c>
      <c r="O179" s="86" t="s">
        <v>4494</v>
      </c>
      <c r="P179" s="31" t="s">
        <v>195</v>
      </c>
      <c r="Q179" s="31" t="s">
        <v>4495</v>
      </c>
      <c r="R179" s="506" t="s">
        <v>4489</v>
      </c>
      <c r="S179" s="31" t="s">
        <v>4490</v>
      </c>
      <c r="T179" s="146">
        <v>2</v>
      </c>
      <c r="U179" s="66">
        <v>50</v>
      </c>
      <c r="V179" s="87">
        <v>2154.16</v>
      </c>
      <c r="W179" s="86" t="s">
        <v>114</v>
      </c>
      <c r="X179" s="637">
        <v>51700</v>
      </c>
      <c r="Y179" s="31" t="s">
        <v>96</v>
      </c>
      <c r="Z179" s="31"/>
      <c r="AA179" s="34" t="s">
        <v>86</v>
      </c>
      <c r="AB179" s="138" t="s">
        <v>179</v>
      </c>
      <c r="AC179" s="638"/>
      <c r="AD179" s="265"/>
      <c r="AE179" s="671"/>
      <c r="AF179" s="487"/>
      <c r="AG179" s="487"/>
      <c r="AH179" s="487"/>
      <c r="AI179" s="487"/>
      <c r="AJ179" s="546"/>
    </row>
    <row r="180" spans="1:36" s="533" customFormat="1" ht="63.75" x14ac:dyDescent="0.25">
      <c r="A180" s="717"/>
      <c r="B180" s="34">
        <v>160</v>
      </c>
      <c r="C180" s="120"/>
      <c r="D180" s="123"/>
      <c r="E180" s="38"/>
      <c r="F180" s="41">
        <v>43172</v>
      </c>
      <c r="G180" s="65">
        <v>43062</v>
      </c>
      <c r="H180" s="65">
        <v>41248</v>
      </c>
      <c r="I180" s="65">
        <v>43039</v>
      </c>
      <c r="J180" s="134" t="s">
        <v>59</v>
      </c>
      <c r="K180" s="31" t="s">
        <v>2985</v>
      </c>
      <c r="L180" s="89" t="s">
        <v>78</v>
      </c>
      <c r="M180" s="135" t="s">
        <v>4486</v>
      </c>
      <c r="N180" s="31" t="s">
        <v>4487</v>
      </c>
      <c r="O180" s="86" t="s">
        <v>4496</v>
      </c>
      <c r="P180" s="31" t="s">
        <v>195</v>
      </c>
      <c r="Q180" s="31" t="s">
        <v>4497</v>
      </c>
      <c r="R180" s="506" t="s">
        <v>4489</v>
      </c>
      <c r="S180" s="31" t="s">
        <v>4490</v>
      </c>
      <c r="T180" s="146">
        <v>2</v>
      </c>
      <c r="U180" s="66">
        <v>50</v>
      </c>
      <c r="V180" s="87">
        <v>2362.5</v>
      </c>
      <c r="W180" s="86" t="s">
        <v>114</v>
      </c>
      <c r="X180" s="637">
        <v>56700</v>
      </c>
      <c r="Y180" s="31" t="s">
        <v>96</v>
      </c>
      <c r="Z180" s="31"/>
      <c r="AA180" s="34" t="s">
        <v>86</v>
      </c>
      <c r="AB180" s="138" t="s">
        <v>179</v>
      </c>
      <c r="AC180" s="638"/>
      <c r="AD180" s="265"/>
      <c r="AE180" s="671"/>
      <c r="AF180" s="487"/>
      <c r="AG180" s="487"/>
      <c r="AH180" s="487"/>
      <c r="AI180" s="487"/>
      <c r="AJ180" s="546"/>
    </row>
    <row r="181" spans="1:36" s="533" customFormat="1" ht="63.75" x14ac:dyDescent="0.25">
      <c r="A181" s="717"/>
      <c r="B181" s="34">
        <v>161</v>
      </c>
      <c r="C181" s="120"/>
      <c r="D181" s="123"/>
      <c r="E181" s="38"/>
      <c r="F181" s="41">
        <v>43172</v>
      </c>
      <c r="G181" s="65">
        <v>43066</v>
      </c>
      <c r="H181" s="65" t="s">
        <v>59</v>
      </c>
      <c r="I181" s="65">
        <v>42277</v>
      </c>
      <c r="J181" s="134">
        <v>42451</v>
      </c>
      <c r="K181" s="120" t="s">
        <v>4498</v>
      </c>
      <c r="L181" s="89" t="s">
        <v>78</v>
      </c>
      <c r="M181" s="135" t="s">
        <v>4486</v>
      </c>
      <c r="N181" s="31" t="s">
        <v>4499</v>
      </c>
      <c r="O181" s="86" t="s">
        <v>4500</v>
      </c>
      <c r="P181" s="31" t="s">
        <v>195</v>
      </c>
      <c r="Q181" s="31" t="s">
        <v>4501</v>
      </c>
      <c r="R181" s="506" t="s">
        <v>4489</v>
      </c>
      <c r="S181" s="31" t="s">
        <v>4490</v>
      </c>
      <c r="T181" s="146">
        <v>6.14</v>
      </c>
      <c r="U181" s="66">
        <v>20</v>
      </c>
      <c r="V181" s="87">
        <v>5284.85</v>
      </c>
      <c r="W181" s="86" t="s">
        <v>114</v>
      </c>
      <c r="X181" s="637">
        <v>271100</v>
      </c>
      <c r="Y181" s="65">
        <v>43544</v>
      </c>
      <c r="Z181" s="31"/>
      <c r="AA181" s="34" t="s">
        <v>86</v>
      </c>
      <c r="AB181" s="138" t="s">
        <v>179</v>
      </c>
      <c r="AC181" s="638"/>
      <c r="AD181" s="265" t="s">
        <v>4502</v>
      </c>
      <c r="AE181" s="671"/>
      <c r="AF181" s="487"/>
      <c r="AG181" s="487"/>
      <c r="AH181" s="487"/>
      <c r="AI181" s="487"/>
      <c r="AJ181" s="546"/>
    </row>
    <row r="182" spans="1:36" s="533" customFormat="1" ht="115.15" customHeight="1" x14ac:dyDescent="0.25">
      <c r="A182" s="717"/>
      <c r="B182" s="34">
        <v>162</v>
      </c>
      <c r="C182" s="120"/>
      <c r="D182" s="123"/>
      <c r="E182" s="38"/>
      <c r="F182" s="41">
        <v>43172</v>
      </c>
      <c r="G182" s="65">
        <v>43070</v>
      </c>
      <c r="H182" s="65" t="s">
        <v>59</v>
      </c>
      <c r="I182" s="65">
        <v>42460</v>
      </c>
      <c r="J182" s="134">
        <v>42643</v>
      </c>
      <c r="K182" s="120" t="s">
        <v>4498</v>
      </c>
      <c r="L182" s="89" t="s">
        <v>78</v>
      </c>
      <c r="M182" s="135" t="s">
        <v>4486</v>
      </c>
      <c r="N182" s="31" t="s">
        <v>4503</v>
      </c>
      <c r="O182" s="86" t="s">
        <v>4504</v>
      </c>
      <c r="P182" s="31" t="s">
        <v>195</v>
      </c>
      <c r="Q182" s="31" t="s">
        <v>4505</v>
      </c>
      <c r="R182" s="506" t="s">
        <v>4489</v>
      </c>
      <c r="S182" s="31" t="s">
        <v>4490</v>
      </c>
      <c r="T182" s="146">
        <v>9.9</v>
      </c>
      <c r="U182" s="66">
        <v>15</v>
      </c>
      <c r="V182" s="87">
        <v>6982.5</v>
      </c>
      <c r="W182" s="86" t="s">
        <v>57</v>
      </c>
      <c r="X182" s="637">
        <v>558600</v>
      </c>
      <c r="Y182" s="65">
        <v>43736</v>
      </c>
      <c r="Z182" s="31"/>
      <c r="AA182" s="34" t="s">
        <v>86</v>
      </c>
      <c r="AB182" s="138" t="s">
        <v>4506</v>
      </c>
      <c r="AC182" s="85" t="s">
        <v>4507</v>
      </c>
      <c r="AD182" s="265" t="s">
        <v>4508</v>
      </c>
      <c r="AE182" s="671"/>
      <c r="AF182" s="487"/>
      <c r="AG182" s="487"/>
      <c r="AH182" s="487"/>
      <c r="AI182" s="487"/>
      <c r="AJ182" s="546"/>
    </row>
    <row r="183" spans="1:36" s="533" customFormat="1" ht="97.15" customHeight="1" x14ac:dyDescent="0.25">
      <c r="A183" s="717"/>
      <c r="B183" s="35">
        <v>163</v>
      </c>
      <c r="C183" s="514"/>
      <c r="D183" s="38"/>
      <c r="E183" s="38"/>
      <c r="F183" s="41">
        <v>43172</v>
      </c>
      <c r="G183" s="33">
        <v>42928</v>
      </c>
      <c r="H183" s="33" t="s">
        <v>59</v>
      </c>
      <c r="I183" s="33">
        <v>42521</v>
      </c>
      <c r="J183" s="76">
        <v>42604</v>
      </c>
      <c r="K183" s="120" t="s">
        <v>4509</v>
      </c>
      <c r="L183" s="21" t="s">
        <v>78</v>
      </c>
      <c r="M183" s="135" t="s">
        <v>4486</v>
      </c>
      <c r="N183" s="31" t="s">
        <v>4503</v>
      </c>
      <c r="O183" s="78" t="s">
        <v>4510</v>
      </c>
      <c r="P183" s="31" t="s">
        <v>195</v>
      </c>
      <c r="Q183" s="32" t="s">
        <v>4511</v>
      </c>
      <c r="R183" s="506" t="s">
        <v>4489</v>
      </c>
      <c r="S183" s="31" t="s">
        <v>4490</v>
      </c>
      <c r="T183" s="139">
        <v>6.75</v>
      </c>
      <c r="U183" s="36">
        <v>20</v>
      </c>
      <c r="V183" s="101">
        <v>5148.33</v>
      </c>
      <c r="W183" s="78" t="s">
        <v>114</v>
      </c>
      <c r="X183" s="644">
        <v>308900</v>
      </c>
      <c r="Y183" s="33">
        <v>43697</v>
      </c>
      <c r="Z183" s="32"/>
      <c r="AA183" s="34" t="s">
        <v>86</v>
      </c>
      <c r="AB183" s="148" t="s">
        <v>179</v>
      </c>
      <c r="AC183" s="179" t="s">
        <v>4512</v>
      </c>
      <c r="AD183" s="263" t="s">
        <v>4513</v>
      </c>
      <c r="AE183" s="671"/>
      <c r="AF183" s="487"/>
      <c r="AG183" s="487"/>
      <c r="AH183" s="487"/>
      <c r="AI183" s="487"/>
      <c r="AJ183" s="546"/>
    </row>
    <row r="184" spans="1:36" s="533" customFormat="1" ht="38.25" x14ac:dyDescent="0.25">
      <c r="A184" s="717"/>
      <c r="B184" s="34">
        <v>164</v>
      </c>
      <c r="C184" s="120"/>
      <c r="D184" s="123"/>
      <c r="E184" s="38"/>
      <c r="F184" s="41">
        <v>43172</v>
      </c>
      <c r="G184" s="65"/>
      <c r="H184" s="65" t="s">
        <v>59</v>
      </c>
      <c r="I184" s="65">
        <v>43069</v>
      </c>
      <c r="J184" s="134">
        <v>43124</v>
      </c>
      <c r="K184" s="120" t="s">
        <v>4514</v>
      </c>
      <c r="L184" s="21" t="s">
        <v>78</v>
      </c>
      <c r="M184" s="135" t="s">
        <v>4486</v>
      </c>
      <c r="N184" s="31" t="s">
        <v>4515</v>
      </c>
      <c r="O184" s="86" t="s">
        <v>4516</v>
      </c>
      <c r="P184" s="31" t="s">
        <v>195</v>
      </c>
      <c r="Q184" s="31" t="s">
        <v>3037</v>
      </c>
      <c r="R184" s="506" t="s">
        <v>4489</v>
      </c>
      <c r="S184" s="31" t="s">
        <v>4490</v>
      </c>
      <c r="T184" s="146">
        <v>36.9</v>
      </c>
      <c r="U184" s="66">
        <v>15</v>
      </c>
      <c r="V184" s="87">
        <v>21293.85</v>
      </c>
      <c r="W184" s="86" t="s">
        <v>114</v>
      </c>
      <c r="X184" s="637">
        <v>1703500</v>
      </c>
      <c r="Y184" s="65">
        <v>44218</v>
      </c>
      <c r="Z184" s="31"/>
      <c r="AA184" s="34" t="s">
        <v>86</v>
      </c>
      <c r="AB184" s="138" t="s">
        <v>179</v>
      </c>
      <c r="AC184" s="638"/>
      <c r="AD184" s="265" t="s">
        <v>4517</v>
      </c>
      <c r="AE184" s="671"/>
      <c r="AF184" s="487"/>
      <c r="AG184" s="487"/>
      <c r="AH184" s="487"/>
      <c r="AI184" s="487"/>
      <c r="AJ184" s="546"/>
    </row>
    <row r="185" spans="1:36" s="533" customFormat="1" ht="51" x14ac:dyDescent="0.25">
      <c r="A185" s="717"/>
      <c r="B185" s="34">
        <v>165</v>
      </c>
      <c r="C185" s="120"/>
      <c r="D185" s="123"/>
      <c r="E185" s="38"/>
      <c r="F185" s="41">
        <v>43172</v>
      </c>
      <c r="G185" s="65"/>
      <c r="H185" s="65" t="s">
        <v>59</v>
      </c>
      <c r="I185" s="65">
        <v>43069</v>
      </c>
      <c r="J185" s="134">
        <v>43124</v>
      </c>
      <c r="K185" s="32" t="s">
        <v>4058</v>
      </c>
      <c r="L185" s="21" t="s">
        <v>78</v>
      </c>
      <c r="M185" s="135" t="s">
        <v>4486</v>
      </c>
      <c r="N185" s="31" t="s">
        <v>4515</v>
      </c>
      <c r="O185" s="86" t="s">
        <v>4516</v>
      </c>
      <c r="P185" s="31" t="s">
        <v>195</v>
      </c>
      <c r="Q185" s="31" t="s">
        <v>3037</v>
      </c>
      <c r="R185" s="506" t="s">
        <v>4489</v>
      </c>
      <c r="S185" s="31" t="s">
        <v>4490</v>
      </c>
      <c r="T185" s="146">
        <v>20</v>
      </c>
      <c r="U185" s="66">
        <v>15</v>
      </c>
      <c r="V185" s="87">
        <v>11541.25</v>
      </c>
      <c r="W185" s="86" t="s">
        <v>114</v>
      </c>
      <c r="X185" s="637">
        <v>923300</v>
      </c>
      <c r="Y185" s="31" t="s">
        <v>4518</v>
      </c>
      <c r="Z185" s="31"/>
      <c r="AA185" s="34" t="s">
        <v>86</v>
      </c>
      <c r="AB185" s="138" t="s">
        <v>179</v>
      </c>
      <c r="AC185" s="638"/>
      <c r="AD185" s="265" t="s">
        <v>4519</v>
      </c>
      <c r="AE185" s="671"/>
      <c r="AF185" s="487"/>
      <c r="AG185" s="487"/>
      <c r="AH185" s="487"/>
      <c r="AI185" s="487"/>
      <c r="AJ185" s="546"/>
    </row>
    <row r="186" spans="1:36" s="533" customFormat="1" ht="108.6" customHeight="1" x14ac:dyDescent="0.25">
      <c r="A186" s="717"/>
      <c r="B186" s="34">
        <v>166</v>
      </c>
      <c r="C186" s="120"/>
      <c r="D186" s="123"/>
      <c r="E186" s="38"/>
      <c r="F186" s="41">
        <v>43172</v>
      </c>
      <c r="G186" s="65"/>
      <c r="H186" s="65" t="s">
        <v>59</v>
      </c>
      <c r="I186" s="65">
        <v>43008</v>
      </c>
      <c r="J186" s="134">
        <v>43088</v>
      </c>
      <c r="K186" s="32" t="s">
        <v>4058</v>
      </c>
      <c r="L186" s="21" t="s">
        <v>78</v>
      </c>
      <c r="M186" s="135" t="s">
        <v>4486</v>
      </c>
      <c r="N186" s="31" t="s">
        <v>4520</v>
      </c>
      <c r="O186" s="86" t="s">
        <v>4521</v>
      </c>
      <c r="P186" s="31" t="s">
        <v>195</v>
      </c>
      <c r="Q186" s="31" t="s">
        <v>4522</v>
      </c>
      <c r="R186" s="506" t="s">
        <v>4489</v>
      </c>
      <c r="S186" s="31" t="s">
        <v>4490</v>
      </c>
      <c r="T186" s="146">
        <v>3.73</v>
      </c>
      <c r="U186" s="66">
        <v>10</v>
      </c>
      <c r="V186" s="87">
        <v>1530.93</v>
      </c>
      <c r="W186" s="86" t="s">
        <v>114</v>
      </c>
      <c r="X186" s="637">
        <v>175500</v>
      </c>
      <c r="Y186" s="65">
        <v>44182</v>
      </c>
      <c r="Z186" s="31"/>
      <c r="AA186" s="34" t="s">
        <v>86</v>
      </c>
      <c r="AB186" s="138" t="s">
        <v>179</v>
      </c>
      <c r="AC186" s="638"/>
      <c r="AD186" s="265" t="s">
        <v>4523</v>
      </c>
      <c r="AE186" s="671"/>
      <c r="AF186" s="487"/>
      <c r="AG186" s="487"/>
      <c r="AH186" s="487"/>
      <c r="AI186" s="487"/>
      <c r="AJ186" s="546"/>
    </row>
    <row r="187" spans="1:36" s="533" customFormat="1" ht="94.9" customHeight="1" x14ac:dyDescent="0.25">
      <c r="A187" s="717"/>
      <c r="B187" s="34">
        <v>167</v>
      </c>
      <c r="C187" s="120"/>
      <c r="D187" s="123"/>
      <c r="E187" s="38"/>
      <c r="F187" s="41">
        <v>43172</v>
      </c>
      <c r="G187" s="65">
        <v>43105</v>
      </c>
      <c r="H187" s="65" t="s">
        <v>59</v>
      </c>
      <c r="I187" s="65">
        <v>43069</v>
      </c>
      <c r="J187" s="134">
        <v>42020</v>
      </c>
      <c r="K187" s="31" t="s">
        <v>634</v>
      </c>
      <c r="L187" s="21" t="s">
        <v>78</v>
      </c>
      <c r="M187" s="135" t="s">
        <v>4486</v>
      </c>
      <c r="N187" s="31" t="s">
        <v>4499</v>
      </c>
      <c r="O187" s="86" t="s">
        <v>4524</v>
      </c>
      <c r="P187" s="31" t="s">
        <v>195</v>
      </c>
      <c r="Q187" s="31" t="s">
        <v>4511</v>
      </c>
      <c r="R187" s="506" t="s">
        <v>4489</v>
      </c>
      <c r="S187" s="31" t="s">
        <v>4490</v>
      </c>
      <c r="T187" s="146">
        <v>7</v>
      </c>
      <c r="U187" s="66">
        <v>15</v>
      </c>
      <c r="V187" s="87">
        <v>4291.54</v>
      </c>
      <c r="W187" s="86" t="s">
        <v>114</v>
      </c>
      <c r="X187" s="637">
        <v>334900</v>
      </c>
      <c r="Y187" s="31" t="s">
        <v>96</v>
      </c>
      <c r="Z187" s="31"/>
      <c r="AA187" s="34" t="s">
        <v>86</v>
      </c>
      <c r="AB187" s="138" t="s">
        <v>179</v>
      </c>
      <c r="AC187" s="638"/>
      <c r="AD187" s="265"/>
      <c r="AE187" s="671"/>
      <c r="AF187" s="487"/>
      <c r="AG187" s="487"/>
      <c r="AH187" s="487"/>
      <c r="AI187" s="487"/>
      <c r="AJ187" s="546"/>
    </row>
    <row r="188" spans="1:36" s="533" customFormat="1" ht="38.25" x14ac:dyDescent="0.25">
      <c r="A188" s="717"/>
      <c r="B188" s="34">
        <v>168</v>
      </c>
      <c r="C188" s="120"/>
      <c r="D188" s="123"/>
      <c r="E188" s="38"/>
      <c r="F188" s="41">
        <v>43172</v>
      </c>
      <c r="G188" s="134">
        <v>43124</v>
      </c>
      <c r="H188" s="134" t="s">
        <v>59</v>
      </c>
      <c r="I188" s="65">
        <v>43100</v>
      </c>
      <c r="J188" s="134">
        <v>41823</v>
      </c>
      <c r="K188" s="31" t="s">
        <v>634</v>
      </c>
      <c r="L188" s="21" t="s">
        <v>78</v>
      </c>
      <c r="M188" s="86" t="s">
        <v>4486</v>
      </c>
      <c r="N188" s="31" t="s">
        <v>4525</v>
      </c>
      <c r="O188" s="86" t="s">
        <v>4526</v>
      </c>
      <c r="P188" s="31" t="s">
        <v>195</v>
      </c>
      <c r="Q188" s="31" t="s">
        <v>3037</v>
      </c>
      <c r="R188" s="506" t="s">
        <v>4489</v>
      </c>
      <c r="S188" s="31" t="s">
        <v>4490</v>
      </c>
      <c r="T188" s="146">
        <v>2</v>
      </c>
      <c r="U188" s="66">
        <v>20</v>
      </c>
      <c r="V188" s="645">
        <v>2163.34</v>
      </c>
      <c r="W188" s="86" t="s">
        <v>57</v>
      </c>
      <c r="X188" s="646">
        <v>129800</v>
      </c>
      <c r="Y188" s="31" t="s">
        <v>96</v>
      </c>
      <c r="Z188" s="31"/>
      <c r="AA188" s="34" t="s">
        <v>86</v>
      </c>
      <c r="AB188" s="138" t="s">
        <v>179</v>
      </c>
      <c r="AC188" s="638"/>
      <c r="AD188" s="265"/>
      <c r="AE188" s="671"/>
      <c r="AF188" s="487"/>
      <c r="AG188" s="487"/>
      <c r="AH188" s="487"/>
      <c r="AI188" s="487"/>
      <c r="AJ188" s="546"/>
    </row>
    <row r="189" spans="1:36" s="533" customFormat="1" ht="38.25" x14ac:dyDescent="0.25">
      <c r="A189" s="717"/>
      <c r="B189" s="34">
        <v>169</v>
      </c>
      <c r="C189" s="120"/>
      <c r="D189" s="123"/>
      <c r="E189" s="38"/>
      <c r="F189" s="41">
        <v>43172</v>
      </c>
      <c r="G189" s="65">
        <v>43124</v>
      </c>
      <c r="H189" s="65" t="s">
        <v>59</v>
      </c>
      <c r="I189" s="65">
        <v>43100</v>
      </c>
      <c r="J189" s="134">
        <v>41823</v>
      </c>
      <c r="K189" s="31" t="s">
        <v>634</v>
      </c>
      <c r="L189" s="21" t="s">
        <v>78</v>
      </c>
      <c r="M189" s="86" t="s">
        <v>4486</v>
      </c>
      <c r="N189" s="31" t="s">
        <v>4525</v>
      </c>
      <c r="O189" s="86" t="s">
        <v>4527</v>
      </c>
      <c r="P189" s="85" t="s">
        <v>195</v>
      </c>
      <c r="Q189" s="31" t="s">
        <v>3037</v>
      </c>
      <c r="R189" s="506" t="s">
        <v>4489</v>
      </c>
      <c r="S189" s="31" t="s">
        <v>4490</v>
      </c>
      <c r="T189" s="146">
        <v>2</v>
      </c>
      <c r="U189" s="66">
        <v>20</v>
      </c>
      <c r="V189" s="87">
        <v>1853.34</v>
      </c>
      <c r="W189" s="86" t="s">
        <v>114</v>
      </c>
      <c r="X189" s="637">
        <v>111200</v>
      </c>
      <c r="Y189" s="31" t="s">
        <v>96</v>
      </c>
      <c r="Z189" s="31"/>
      <c r="AA189" s="34" t="s">
        <v>86</v>
      </c>
      <c r="AB189" s="138" t="s">
        <v>179</v>
      </c>
      <c r="AC189" s="638"/>
      <c r="AD189" s="265"/>
      <c r="AE189" s="671"/>
      <c r="AF189" s="487"/>
      <c r="AG189" s="487"/>
      <c r="AH189" s="487"/>
      <c r="AI189" s="487"/>
      <c r="AJ189" s="546"/>
    </row>
    <row r="190" spans="1:36" s="533" customFormat="1" ht="38.25" x14ac:dyDescent="0.25">
      <c r="A190" s="717"/>
      <c r="B190" s="34">
        <v>170</v>
      </c>
      <c r="C190" s="120"/>
      <c r="D190" s="123"/>
      <c r="E190" s="38"/>
      <c r="F190" s="41">
        <v>43172</v>
      </c>
      <c r="G190" s="134">
        <v>43124</v>
      </c>
      <c r="H190" s="65" t="s">
        <v>59</v>
      </c>
      <c r="I190" s="65">
        <v>43100</v>
      </c>
      <c r="J190" s="134">
        <v>41800</v>
      </c>
      <c r="K190" s="31" t="s">
        <v>634</v>
      </c>
      <c r="L190" s="21" t="s">
        <v>78</v>
      </c>
      <c r="M190" s="86" t="s">
        <v>4486</v>
      </c>
      <c r="N190" s="31" t="s">
        <v>4528</v>
      </c>
      <c r="O190" s="86" t="s">
        <v>4529</v>
      </c>
      <c r="P190" s="85" t="s">
        <v>195</v>
      </c>
      <c r="Q190" s="31" t="s">
        <v>3037</v>
      </c>
      <c r="R190" s="506" t="s">
        <v>4489</v>
      </c>
      <c r="S190" s="31" t="s">
        <v>4490</v>
      </c>
      <c r="T190" s="146">
        <v>2</v>
      </c>
      <c r="U190" s="66">
        <v>20</v>
      </c>
      <c r="V190" s="87">
        <v>2093.34</v>
      </c>
      <c r="W190" s="86" t="s">
        <v>114</v>
      </c>
      <c r="X190" s="637">
        <v>125600</v>
      </c>
      <c r="Y190" s="31" t="s">
        <v>96</v>
      </c>
      <c r="Z190" s="31"/>
      <c r="AA190" s="34" t="s">
        <v>86</v>
      </c>
      <c r="AB190" s="138" t="s">
        <v>179</v>
      </c>
      <c r="AC190" s="638"/>
      <c r="AD190" s="265"/>
      <c r="AE190" s="671"/>
      <c r="AF190" s="487"/>
      <c r="AG190" s="487"/>
      <c r="AH190" s="487"/>
      <c r="AI190" s="487"/>
      <c r="AJ190" s="546"/>
    </row>
    <row r="191" spans="1:36" s="533" customFormat="1" ht="38.25" x14ac:dyDescent="0.25">
      <c r="A191" s="717"/>
      <c r="B191" s="34">
        <v>171</v>
      </c>
      <c r="C191" s="120"/>
      <c r="D191" s="123"/>
      <c r="E191" s="38"/>
      <c r="F191" s="41">
        <v>43172</v>
      </c>
      <c r="G191" s="134">
        <v>43124</v>
      </c>
      <c r="H191" s="65" t="s">
        <v>59</v>
      </c>
      <c r="I191" s="65">
        <v>43100</v>
      </c>
      <c r="J191" s="134">
        <v>41835</v>
      </c>
      <c r="K191" s="31" t="s">
        <v>634</v>
      </c>
      <c r="L191" s="89" t="s">
        <v>78</v>
      </c>
      <c r="M191" s="86" t="s">
        <v>4486</v>
      </c>
      <c r="N191" s="31" t="s">
        <v>4528</v>
      </c>
      <c r="O191" s="85" t="s">
        <v>4500</v>
      </c>
      <c r="P191" s="85" t="s">
        <v>195</v>
      </c>
      <c r="Q191" s="31" t="s">
        <v>3037</v>
      </c>
      <c r="R191" s="506" t="s">
        <v>4489</v>
      </c>
      <c r="S191" s="31" t="s">
        <v>4490</v>
      </c>
      <c r="T191" s="146">
        <v>2</v>
      </c>
      <c r="U191" s="85">
        <v>20</v>
      </c>
      <c r="V191" s="647" t="s">
        <v>4530</v>
      </c>
      <c r="W191" s="86" t="s">
        <v>57</v>
      </c>
      <c r="X191" s="637">
        <v>129900</v>
      </c>
      <c r="Y191" s="31" t="s">
        <v>96</v>
      </c>
      <c r="Z191" s="648"/>
      <c r="AA191" s="34" t="s">
        <v>86</v>
      </c>
      <c r="AB191" s="138" t="s">
        <v>179</v>
      </c>
      <c r="AC191" s="649"/>
      <c r="AD191" s="688" t="s">
        <v>4531</v>
      </c>
      <c r="AE191" s="671"/>
      <c r="AF191" s="487"/>
      <c r="AG191" s="487"/>
      <c r="AH191" s="487"/>
      <c r="AI191" s="487"/>
      <c r="AJ191" s="546"/>
    </row>
    <row r="192" spans="1:36" s="533" customFormat="1" ht="63.75" x14ac:dyDescent="0.25">
      <c r="A192" s="717"/>
      <c r="B192" s="34">
        <v>172</v>
      </c>
      <c r="C192" s="120"/>
      <c r="D192" s="123"/>
      <c r="E192" s="38"/>
      <c r="F192" s="41">
        <v>43172</v>
      </c>
      <c r="G192" s="134">
        <v>43150</v>
      </c>
      <c r="H192" s="65" t="s">
        <v>59</v>
      </c>
      <c r="I192" s="65">
        <v>42735</v>
      </c>
      <c r="J192" s="134">
        <v>42814</v>
      </c>
      <c r="K192" s="120" t="s">
        <v>4509</v>
      </c>
      <c r="L192" s="89" t="s">
        <v>78</v>
      </c>
      <c r="M192" s="86" t="s">
        <v>4486</v>
      </c>
      <c r="N192" s="31" t="s">
        <v>4532</v>
      </c>
      <c r="O192" s="650" t="s">
        <v>4533</v>
      </c>
      <c r="P192" s="85" t="s">
        <v>195</v>
      </c>
      <c r="Q192" s="31" t="s">
        <v>4534</v>
      </c>
      <c r="R192" s="506" t="s">
        <v>4489</v>
      </c>
      <c r="S192" s="31" t="s">
        <v>4490</v>
      </c>
      <c r="T192" s="146">
        <v>287.76</v>
      </c>
      <c r="U192" s="85">
        <v>15</v>
      </c>
      <c r="V192" s="647">
        <v>134537.5</v>
      </c>
      <c r="W192" s="86" t="s">
        <v>57</v>
      </c>
      <c r="X192" s="637">
        <v>10763000</v>
      </c>
      <c r="Y192" s="31" t="s">
        <v>4535</v>
      </c>
      <c r="Z192" s="648"/>
      <c r="AA192" s="34" t="s">
        <v>86</v>
      </c>
      <c r="AB192" s="138" t="s">
        <v>179</v>
      </c>
      <c r="AC192" s="649"/>
      <c r="AD192" s="688" t="s">
        <v>4536</v>
      </c>
      <c r="AE192" s="671"/>
      <c r="AF192" s="487"/>
      <c r="AG192" s="487"/>
      <c r="AH192" s="487"/>
      <c r="AI192" s="487"/>
      <c r="AJ192" s="546"/>
    </row>
    <row r="193" spans="1:36" s="533" customFormat="1" ht="63.75" x14ac:dyDescent="0.25">
      <c r="A193" s="717"/>
      <c r="B193" s="34">
        <v>173</v>
      </c>
      <c r="C193" s="120"/>
      <c r="D193" s="123"/>
      <c r="E193" s="38"/>
      <c r="F193" s="41">
        <v>43172</v>
      </c>
      <c r="G193" s="134" t="s">
        <v>4537</v>
      </c>
      <c r="H193" s="134" t="s">
        <v>59</v>
      </c>
      <c r="I193" s="65">
        <v>43100</v>
      </c>
      <c r="J193" s="134">
        <v>40378</v>
      </c>
      <c r="K193" s="31" t="s">
        <v>634</v>
      </c>
      <c r="L193" s="89" t="s">
        <v>78</v>
      </c>
      <c r="M193" s="86" t="s">
        <v>4486</v>
      </c>
      <c r="N193" s="85" t="s">
        <v>4538</v>
      </c>
      <c r="O193" s="259" t="s">
        <v>4539</v>
      </c>
      <c r="P193" s="85" t="s">
        <v>195</v>
      </c>
      <c r="Q193" s="86" t="s">
        <v>4540</v>
      </c>
      <c r="R193" s="506" t="s">
        <v>4489</v>
      </c>
      <c r="S193" s="31" t="s">
        <v>4490</v>
      </c>
      <c r="T193" s="146">
        <v>7.54</v>
      </c>
      <c r="U193" s="85">
        <v>20</v>
      </c>
      <c r="V193" s="647">
        <v>5910</v>
      </c>
      <c r="W193" s="86" t="s">
        <v>57</v>
      </c>
      <c r="X193" s="637">
        <v>354600</v>
      </c>
      <c r="Y193" s="31" t="s">
        <v>96</v>
      </c>
      <c r="Z193" s="31"/>
      <c r="AA193" s="34" t="s">
        <v>86</v>
      </c>
      <c r="AB193" s="138" t="s">
        <v>179</v>
      </c>
      <c r="AC193" s="638"/>
      <c r="AD193" s="265"/>
      <c r="AE193" s="671"/>
      <c r="AF193" s="487"/>
      <c r="AG193" s="487"/>
      <c r="AH193" s="487"/>
      <c r="AI193" s="487"/>
      <c r="AJ193" s="546"/>
    </row>
    <row r="194" spans="1:36" s="100" customFormat="1" ht="76.5" x14ac:dyDescent="0.25">
      <c r="A194" s="534"/>
      <c r="B194" s="34">
        <v>174</v>
      </c>
      <c r="C194" s="120" t="s">
        <v>4541</v>
      </c>
      <c r="D194" s="123" t="s">
        <v>4542</v>
      </c>
      <c r="E194" s="38" t="s">
        <v>3058</v>
      </c>
      <c r="F194" s="41">
        <v>43172</v>
      </c>
      <c r="G194" s="65">
        <v>43038</v>
      </c>
      <c r="H194" s="65">
        <v>43091</v>
      </c>
      <c r="I194" s="65">
        <v>42978</v>
      </c>
      <c r="J194" s="134" t="s">
        <v>59</v>
      </c>
      <c r="K194" s="31" t="s">
        <v>98</v>
      </c>
      <c r="L194" s="89" t="s">
        <v>78</v>
      </c>
      <c r="M194" s="135" t="s">
        <v>4048</v>
      </c>
      <c r="N194" s="31" t="s">
        <v>4543</v>
      </c>
      <c r="O194" s="86" t="s">
        <v>4544</v>
      </c>
      <c r="P194" s="31" t="s">
        <v>176</v>
      </c>
      <c r="Q194" s="31" t="s">
        <v>4545</v>
      </c>
      <c r="R194" s="506" t="s">
        <v>154</v>
      </c>
      <c r="S194" s="31" t="s">
        <v>4546</v>
      </c>
      <c r="T194" s="531">
        <v>81.599999999999994</v>
      </c>
      <c r="U194" s="66">
        <v>6</v>
      </c>
      <c r="V194" s="117">
        <v>7161.6</v>
      </c>
      <c r="W194" s="86" t="s">
        <v>57</v>
      </c>
      <c r="X194" s="290">
        <v>1432320</v>
      </c>
      <c r="Y194" s="31" t="s">
        <v>96</v>
      </c>
      <c r="Z194" s="31"/>
      <c r="AA194" s="34" t="s">
        <v>86</v>
      </c>
      <c r="AB194" s="138" t="s">
        <v>179</v>
      </c>
      <c r="AC194" s="638"/>
      <c r="AD194" s="281" t="s">
        <v>4547</v>
      </c>
      <c r="AE194" s="634"/>
      <c r="AF194" s="543"/>
      <c r="AG194" s="543"/>
      <c r="AH194" s="543"/>
      <c r="AI194" s="543"/>
      <c r="AJ194" s="545"/>
    </row>
    <row r="195" spans="1:36" s="100" customFormat="1" ht="76.5" x14ac:dyDescent="0.25">
      <c r="A195" s="534"/>
      <c r="B195" s="34">
        <v>175</v>
      </c>
      <c r="C195" s="120" t="s">
        <v>4548</v>
      </c>
      <c r="D195" s="123" t="s">
        <v>4549</v>
      </c>
      <c r="E195" s="38" t="s">
        <v>2126</v>
      </c>
      <c r="F195" s="41">
        <v>43172</v>
      </c>
      <c r="G195" s="65">
        <v>43027</v>
      </c>
      <c r="H195" s="65">
        <v>43074</v>
      </c>
      <c r="I195" s="65">
        <v>42978</v>
      </c>
      <c r="J195" s="134" t="s">
        <v>59</v>
      </c>
      <c r="K195" s="31" t="s">
        <v>2985</v>
      </c>
      <c r="L195" s="89" t="s">
        <v>78</v>
      </c>
      <c r="M195" s="135" t="s">
        <v>4048</v>
      </c>
      <c r="N195" s="31" t="s">
        <v>4550</v>
      </c>
      <c r="O195" s="86" t="s">
        <v>4544</v>
      </c>
      <c r="P195" s="31" t="s">
        <v>176</v>
      </c>
      <c r="Q195" s="31" t="s">
        <v>4545</v>
      </c>
      <c r="R195" s="506" t="s">
        <v>85</v>
      </c>
      <c r="S195" s="31" t="s">
        <v>4551</v>
      </c>
      <c r="T195" s="531">
        <v>150</v>
      </c>
      <c r="U195" s="66">
        <v>5</v>
      </c>
      <c r="V195" s="117">
        <v>10970.58</v>
      </c>
      <c r="W195" s="86" t="s">
        <v>57</v>
      </c>
      <c r="X195" s="290">
        <v>2632940</v>
      </c>
      <c r="Y195" s="31" t="s">
        <v>96</v>
      </c>
      <c r="Z195" s="31"/>
      <c r="AA195" s="34" t="s">
        <v>86</v>
      </c>
      <c r="AB195" s="138" t="s">
        <v>179</v>
      </c>
      <c r="AC195" s="638"/>
      <c r="AD195" s="281" t="s">
        <v>4547</v>
      </c>
      <c r="AE195" s="634"/>
      <c r="AF195" s="543"/>
      <c r="AG195" s="543"/>
      <c r="AH195" s="543"/>
      <c r="AI195" s="543"/>
      <c r="AJ195" s="545"/>
    </row>
    <row r="196" spans="1:36" s="100" customFormat="1" ht="127.5" x14ac:dyDescent="0.25">
      <c r="A196" s="534"/>
      <c r="B196" s="34">
        <v>176</v>
      </c>
      <c r="C196" s="120" t="s">
        <v>4548</v>
      </c>
      <c r="D196" s="123" t="s">
        <v>4549</v>
      </c>
      <c r="E196" s="38" t="s">
        <v>2126</v>
      </c>
      <c r="F196" s="41">
        <v>43172</v>
      </c>
      <c r="G196" s="65">
        <v>42828</v>
      </c>
      <c r="H196" s="65">
        <v>43074</v>
      </c>
      <c r="I196" s="65">
        <v>42978</v>
      </c>
      <c r="J196" s="134" t="s">
        <v>59</v>
      </c>
      <c r="K196" s="31" t="s">
        <v>2985</v>
      </c>
      <c r="L196" s="89" t="s">
        <v>78</v>
      </c>
      <c r="M196" s="135" t="s">
        <v>4048</v>
      </c>
      <c r="N196" s="31" t="s">
        <v>4552</v>
      </c>
      <c r="O196" s="86" t="s">
        <v>4553</v>
      </c>
      <c r="P196" s="31" t="s">
        <v>176</v>
      </c>
      <c r="Q196" s="31" t="s">
        <v>4554</v>
      </c>
      <c r="R196" s="506" t="s">
        <v>747</v>
      </c>
      <c r="S196" s="31" t="s">
        <v>4555</v>
      </c>
      <c r="T196" s="531">
        <v>84</v>
      </c>
      <c r="U196" s="66">
        <v>20</v>
      </c>
      <c r="V196" s="117">
        <v>30723.83</v>
      </c>
      <c r="W196" s="86" t="s">
        <v>57</v>
      </c>
      <c r="X196" s="290">
        <v>1843430</v>
      </c>
      <c r="Y196" s="31" t="s">
        <v>96</v>
      </c>
      <c r="Z196" s="31"/>
      <c r="AA196" s="34" t="s">
        <v>86</v>
      </c>
      <c r="AB196" s="138" t="s">
        <v>179</v>
      </c>
      <c r="AC196" s="638"/>
      <c r="AD196" s="281" t="s">
        <v>4547</v>
      </c>
      <c r="AE196" s="634"/>
      <c r="AF196" s="543"/>
      <c r="AG196" s="543"/>
      <c r="AH196" s="543"/>
      <c r="AI196" s="543"/>
      <c r="AJ196" s="545"/>
    </row>
    <row r="197" spans="1:36" s="100" customFormat="1" ht="127.5" x14ac:dyDescent="0.25">
      <c r="A197" s="534"/>
      <c r="B197" s="34">
        <v>177</v>
      </c>
      <c r="C197" s="120" t="s">
        <v>4548</v>
      </c>
      <c r="D197" s="123" t="s">
        <v>4549</v>
      </c>
      <c r="E197" s="38" t="s">
        <v>2126</v>
      </c>
      <c r="F197" s="41">
        <v>43172</v>
      </c>
      <c r="G197" s="65">
        <v>42828</v>
      </c>
      <c r="H197" s="65">
        <v>43074</v>
      </c>
      <c r="I197" s="65">
        <v>42978</v>
      </c>
      <c r="J197" s="134" t="s">
        <v>59</v>
      </c>
      <c r="K197" s="31" t="s">
        <v>2985</v>
      </c>
      <c r="L197" s="89" t="s">
        <v>78</v>
      </c>
      <c r="M197" s="135" t="s">
        <v>4048</v>
      </c>
      <c r="N197" s="31" t="s">
        <v>4702</v>
      </c>
      <c r="O197" s="86" t="s">
        <v>4553</v>
      </c>
      <c r="P197" s="31" t="s">
        <v>176</v>
      </c>
      <c r="Q197" s="31" t="s">
        <v>4556</v>
      </c>
      <c r="R197" s="506" t="s">
        <v>85</v>
      </c>
      <c r="S197" s="31" t="s">
        <v>4551</v>
      </c>
      <c r="T197" s="531">
        <v>96</v>
      </c>
      <c r="U197" s="66">
        <v>5</v>
      </c>
      <c r="V197" s="117">
        <v>8778.25</v>
      </c>
      <c r="W197" s="86" t="s">
        <v>57</v>
      </c>
      <c r="X197" s="290">
        <v>2106780</v>
      </c>
      <c r="Y197" s="31" t="s">
        <v>96</v>
      </c>
      <c r="Z197" s="31"/>
      <c r="AA197" s="34" t="s">
        <v>86</v>
      </c>
      <c r="AB197" s="140" t="s">
        <v>181</v>
      </c>
      <c r="AC197" s="638"/>
      <c r="AD197" s="281" t="s">
        <v>4547</v>
      </c>
      <c r="AE197" s="634"/>
      <c r="AF197" s="543"/>
      <c r="AG197" s="543"/>
      <c r="AH197" s="543"/>
      <c r="AI197" s="543"/>
      <c r="AJ197" s="545"/>
    </row>
    <row r="198" spans="1:36" s="100" customFormat="1" ht="127.5" x14ac:dyDescent="0.25">
      <c r="A198" s="534"/>
      <c r="B198" s="34">
        <v>177</v>
      </c>
      <c r="C198" s="120" t="s">
        <v>4548</v>
      </c>
      <c r="D198" s="123" t="s">
        <v>4549</v>
      </c>
      <c r="E198" s="38" t="s">
        <v>2126</v>
      </c>
      <c r="F198" s="41">
        <v>43172</v>
      </c>
      <c r="G198" s="65">
        <v>42828</v>
      </c>
      <c r="H198" s="65">
        <v>43074</v>
      </c>
      <c r="I198" s="65">
        <v>42978</v>
      </c>
      <c r="J198" s="134" t="s">
        <v>59</v>
      </c>
      <c r="K198" s="31" t="s">
        <v>98</v>
      </c>
      <c r="L198" s="89" t="s">
        <v>78</v>
      </c>
      <c r="M198" s="135" t="s">
        <v>4048</v>
      </c>
      <c r="N198" s="31" t="s">
        <v>4703</v>
      </c>
      <c r="O198" s="86" t="s">
        <v>4553</v>
      </c>
      <c r="P198" s="31" t="s">
        <v>176</v>
      </c>
      <c r="Q198" s="31" t="s">
        <v>4556</v>
      </c>
      <c r="R198" s="506" t="s">
        <v>85</v>
      </c>
      <c r="S198" s="31" t="s">
        <v>4551</v>
      </c>
      <c r="T198" s="531">
        <v>96</v>
      </c>
      <c r="U198" s="66">
        <v>5</v>
      </c>
      <c r="V198" s="117">
        <v>8778.25</v>
      </c>
      <c r="W198" s="86" t="s">
        <v>57</v>
      </c>
      <c r="X198" s="290">
        <v>2106780</v>
      </c>
      <c r="Y198" s="31" t="s">
        <v>96</v>
      </c>
      <c r="Z198" s="31"/>
      <c r="AA198" s="34" t="s">
        <v>86</v>
      </c>
      <c r="AB198" s="138" t="s">
        <v>179</v>
      </c>
      <c r="AC198" s="638"/>
      <c r="AD198" s="281" t="s">
        <v>4547</v>
      </c>
      <c r="AE198" s="634"/>
      <c r="AF198" s="543"/>
      <c r="AG198" s="543"/>
      <c r="AH198" s="543"/>
      <c r="AI198" s="543"/>
      <c r="AJ198" s="545"/>
    </row>
    <row r="199" spans="1:36" s="100" customFormat="1" ht="110.25" x14ac:dyDescent="0.25">
      <c r="A199" s="534"/>
      <c r="B199" s="34">
        <v>178</v>
      </c>
      <c r="C199" s="120" t="s">
        <v>4557</v>
      </c>
      <c r="D199" s="123" t="s">
        <v>4558</v>
      </c>
      <c r="E199" s="38" t="s">
        <v>2026</v>
      </c>
      <c r="F199" s="41">
        <v>43172</v>
      </c>
      <c r="G199" s="65">
        <v>43007</v>
      </c>
      <c r="H199" s="65" t="s">
        <v>59</v>
      </c>
      <c r="I199" s="65">
        <v>42978</v>
      </c>
      <c r="J199" s="134">
        <v>42004</v>
      </c>
      <c r="K199" s="31" t="s">
        <v>60</v>
      </c>
      <c r="L199" s="89" t="s">
        <v>78</v>
      </c>
      <c r="M199" s="135" t="s">
        <v>4048</v>
      </c>
      <c r="N199" s="31" t="s">
        <v>4559</v>
      </c>
      <c r="O199" s="86" t="s">
        <v>4560</v>
      </c>
      <c r="P199" s="31" t="s">
        <v>4561</v>
      </c>
      <c r="Q199" s="31" t="s">
        <v>4562</v>
      </c>
      <c r="R199" s="506" t="s">
        <v>666</v>
      </c>
      <c r="S199" s="31" t="s">
        <v>3181</v>
      </c>
      <c r="T199" s="531">
        <v>39.299999999999997</v>
      </c>
      <c r="U199" s="66">
        <v>8</v>
      </c>
      <c r="V199" s="117">
        <v>5157.07</v>
      </c>
      <c r="W199" s="86" t="s">
        <v>57</v>
      </c>
      <c r="X199" s="290">
        <v>749400</v>
      </c>
      <c r="Y199" s="31" t="s">
        <v>96</v>
      </c>
      <c r="Z199" s="31"/>
      <c r="AA199" s="34" t="s">
        <v>86</v>
      </c>
      <c r="AB199" s="138" t="s">
        <v>180</v>
      </c>
      <c r="AC199" s="638" t="s">
        <v>4563</v>
      </c>
      <c r="AD199" s="281"/>
      <c r="AE199" s="634"/>
      <c r="AF199" s="543"/>
      <c r="AG199" s="543"/>
      <c r="AH199" s="543"/>
      <c r="AI199" s="543"/>
      <c r="AJ199" s="545"/>
    </row>
    <row r="200" spans="1:36" s="100" customFormat="1" ht="76.5" x14ac:dyDescent="0.25">
      <c r="A200" s="534"/>
      <c r="B200" s="34">
        <v>179</v>
      </c>
      <c r="C200" s="120" t="s">
        <v>4564</v>
      </c>
      <c r="D200" s="123" t="s">
        <v>4565</v>
      </c>
      <c r="E200" s="38" t="s">
        <v>1709</v>
      </c>
      <c r="F200" s="41">
        <v>43172</v>
      </c>
      <c r="G200" s="65">
        <v>42905</v>
      </c>
      <c r="H200" s="65">
        <v>42955</v>
      </c>
      <c r="I200" s="65">
        <v>42855</v>
      </c>
      <c r="J200" s="134" t="s">
        <v>59</v>
      </c>
      <c r="K200" s="31" t="s">
        <v>98</v>
      </c>
      <c r="L200" s="89" t="s">
        <v>78</v>
      </c>
      <c r="M200" s="135" t="s">
        <v>4048</v>
      </c>
      <c r="N200" s="31" t="s">
        <v>4566</v>
      </c>
      <c r="O200" s="86" t="s">
        <v>4567</v>
      </c>
      <c r="P200" s="31" t="s">
        <v>176</v>
      </c>
      <c r="Q200" s="31" t="s">
        <v>4568</v>
      </c>
      <c r="R200" s="506" t="s">
        <v>99</v>
      </c>
      <c r="S200" s="31" t="s">
        <v>100</v>
      </c>
      <c r="T200" s="531">
        <v>60</v>
      </c>
      <c r="U200" s="66">
        <v>3</v>
      </c>
      <c r="V200" s="117">
        <v>2079.62</v>
      </c>
      <c r="W200" s="86" t="s">
        <v>57</v>
      </c>
      <c r="X200" s="290">
        <v>821170</v>
      </c>
      <c r="Y200" s="31" t="s">
        <v>96</v>
      </c>
      <c r="Z200" s="31"/>
      <c r="AA200" s="34" t="s">
        <v>86</v>
      </c>
      <c r="AB200" s="138" t="s">
        <v>179</v>
      </c>
      <c r="AC200" s="638"/>
      <c r="AD200" s="281" t="s">
        <v>4569</v>
      </c>
      <c r="AE200" s="634"/>
      <c r="AF200" s="543"/>
      <c r="AG200" s="543"/>
      <c r="AH200" s="543"/>
      <c r="AI200" s="543"/>
      <c r="AJ200" s="545"/>
    </row>
    <row r="201" spans="1:36" s="100" customFormat="1" ht="90" x14ac:dyDescent="0.25">
      <c r="A201" s="534"/>
      <c r="B201" s="34">
        <v>180</v>
      </c>
      <c r="C201" s="120" t="s">
        <v>4570</v>
      </c>
      <c r="D201" s="123" t="s">
        <v>4571</v>
      </c>
      <c r="E201" s="38" t="s">
        <v>3901</v>
      </c>
      <c r="F201" s="41">
        <v>43172</v>
      </c>
      <c r="G201" s="65">
        <v>43125</v>
      </c>
      <c r="H201" s="65" t="s">
        <v>59</v>
      </c>
      <c r="I201" s="65">
        <v>42855</v>
      </c>
      <c r="J201" s="134"/>
      <c r="K201" s="31" t="s">
        <v>4572</v>
      </c>
      <c r="L201" s="89" t="s">
        <v>78</v>
      </c>
      <c r="M201" s="135" t="s">
        <v>4048</v>
      </c>
      <c r="N201" s="31" t="s">
        <v>4573</v>
      </c>
      <c r="O201" s="86" t="s">
        <v>4574</v>
      </c>
      <c r="P201" s="31" t="s">
        <v>176</v>
      </c>
      <c r="Q201" s="31" t="s">
        <v>4575</v>
      </c>
      <c r="R201" s="506" t="s">
        <v>3180</v>
      </c>
      <c r="S201" s="31" t="s">
        <v>3181</v>
      </c>
      <c r="T201" s="531">
        <v>190</v>
      </c>
      <c r="U201" s="66">
        <v>8</v>
      </c>
      <c r="V201" s="117">
        <v>8751.57</v>
      </c>
      <c r="W201" s="86" t="s">
        <v>57</v>
      </c>
      <c r="X201" s="290">
        <v>4497610</v>
      </c>
      <c r="Y201" s="31" t="s">
        <v>4576</v>
      </c>
      <c r="Z201" s="31"/>
      <c r="AA201" s="34" t="s">
        <v>86</v>
      </c>
      <c r="AB201" s="138"/>
      <c r="AC201" s="638"/>
      <c r="AD201" s="689" t="s">
        <v>4577</v>
      </c>
      <c r="AE201" s="634"/>
      <c r="AF201" s="543"/>
      <c r="AG201" s="543"/>
      <c r="AH201" s="543"/>
      <c r="AI201" s="543"/>
      <c r="AJ201" s="545"/>
    </row>
    <row r="202" spans="1:36" s="100" customFormat="1" ht="76.5" x14ac:dyDescent="0.25">
      <c r="A202" s="534"/>
      <c r="B202" s="34">
        <v>181</v>
      </c>
      <c r="C202" s="34" t="s">
        <v>4578</v>
      </c>
      <c r="D202" s="38" t="s">
        <v>4579</v>
      </c>
      <c r="E202" s="38" t="s">
        <v>4580</v>
      </c>
      <c r="F202" s="41">
        <v>43172</v>
      </c>
      <c r="G202" s="65">
        <v>43091</v>
      </c>
      <c r="H202" s="65">
        <v>43123</v>
      </c>
      <c r="I202" s="65">
        <v>43069</v>
      </c>
      <c r="J202" s="134" t="s">
        <v>59</v>
      </c>
      <c r="K202" s="31" t="s">
        <v>98</v>
      </c>
      <c r="L202" s="89" t="s">
        <v>78</v>
      </c>
      <c r="M202" s="135" t="s">
        <v>4048</v>
      </c>
      <c r="N202" s="31" t="s">
        <v>4581</v>
      </c>
      <c r="O202" s="86" t="s">
        <v>4544</v>
      </c>
      <c r="P202" s="31" t="s">
        <v>176</v>
      </c>
      <c r="Q202" s="31" t="s">
        <v>4582</v>
      </c>
      <c r="R202" s="481" t="s">
        <v>4583</v>
      </c>
      <c r="S202" s="31" t="s">
        <v>307</v>
      </c>
      <c r="T202" s="531">
        <v>190</v>
      </c>
      <c r="U202" s="66">
        <v>6</v>
      </c>
      <c r="V202" s="117">
        <v>19670.7</v>
      </c>
      <c r="W202" s="86" t="s">
        <v>57</v>
      </c>
      <c r="X202" s="290">
        <v>3372120</v>
      </c>
      <c r="Y202" s="31" t="s">
        <v>96</v>
      </c>
      <c r="Z202" s="31"/>
      <c r="AA202" s="34" t="s">
        <v>86</v>
      </c>
      <c r="AB202" s="132" t="s">
        <v>2283</v>
      </c>
      <c r="AC202" s="85" t="s">
        <v>4584</v>
      </c>
      <c r="AD202" s="281" t="s">
        <v>4547</v>
      </c>
      <c r="AE202" s="634"/>
      <c r="AF202" s="543"/>
      <c r="AG202" s="543"/>
      <c r="AH202" s="543"/>
      <c r="AI202" s="543"/>
      <c r="AJ202" s="545"/>
    </row>
    <row r="203" spans="1:36" s="100" customFormat="1" ht="89.25" x14ac:dyDescent="0.25">
      <c r="A203" s="534"/>
      <c r="B203" s="34">
        <v>182</v>
      </c>
      <c r="C203" s="120" t="s">
        <v>4578</v>
      </c>
      <c r="D203" s="123" t="s">
        <v>4579</v>
      </c>
      <c r="E203" s="38" t="s">
        <v>4580</v>
      </c>
      <c r="F203" s="41">
        <v>43172</v>
      </c>
      <c r="G203" s="65">
        <v>43075</v>
      </c>
      <c r="H203" s="65">
        <v>43123</v>
      </c>
      <c r="I203" s="65">
        <v>43008</v>
      </c>
      <c r="J203" s="134" t="s">
        <v>59</v>
      </c>
      <c r="K203" s="31" t="s">
        <v>98</v>
      </c>
      <c r="L203" s="89" t="s">
        <v>78</v>
      </c>
      <c r="M203" s="135" t="s">
        <v>4048</v>
      </c>
      <c r="N203" s="31" t="s">
        <v>4585</v>
      </c>
      <c r="O203" s="86" t="s">
        <v>4586</v>
      </c>
      <c r="P203" s="31" t="s">
        <v>176</v>
      </c>
      <c r="Q203" s="31" t="s">
        <v>4587</v>
      </c>
      <c r="R203" s="506" t="s">
        <v>747</v>
      </c>
      <c r="S203" s="31" t="s">
        <v>748</v>
      </c>
      <c r="T203" s="531">
        <v>30</v>
      </c>
      <c r="U203" s="66">
        <v>20</v>
      </c>
      <c r="V203" s="117">
        <v>8776</v>
      </c>
      <c r="W203" s="86" t="s">
        <v>57</v>
      </c>
      <c r="X203" s="290">
        <v>526560</v>
      </c>
      <c r="Y203" s="31" t="s">
        <v>96</v>
      </c>
      <c r="Z203" s="31"/>
      <c r="AA203" s="34" t="s">
        <v>86</v>
      </c>
      <c r="AB203" s="138" t="s">
        <v>179</v>
      </c>
      <c r="AC203" s="638"/>
      <c r="AD203" s="281" t="s">
        <v>4547</v>
      </c>
      <c r="AE203" s="634"/>
      <c r="AF203" s="543"/>
      <c r="AG203" s="543"/>
      <c r="AH203" s="543"/>
      <c r="AI203" s="543"/>
      <c r="AJ203" s="545"/>
    </row>
    <row r="204" spans="1:36" s="100" customFormat="1" ht="89.25" x14ac:dyDescent="0.25">
      <c r="A204" s="534"/>
      <c r="B204" s="34">
        <v>183</v>
      </c>
      <c r="C204" s="120" t="s">
        <v>4588</v>
      </c>
      <c r="D204" s="123" t="s">
        <v>4589</v>
      </c>
      <c r="E204" s="38" t="s">
        <v>4590</v>
      </c>
      <c r="F204" s="41">
        <v>43172</v>
      </c>
      <c r="G204" s="65">
        <v>43075</v>
      </c>
      <c r="H204" s="65">
        <v>43123</v>
      </c>
      <c r="I204" s="65">
        <v>43008</v>
      </c>
      <c r="J204" s="134" t="s">
        <v>59</v>
      </c>
      <c r="K204" s="31" t="s">
        <v>98</v>
      </c>
      <c r="L204" s="89" t="s">
        <v>78</v>
      </c>
      <c r="M204" s="135" t="s">
        <v>4048</v>
      </c>
      <c r="N204" s="31" t="s">
        <v>4585</v>
      </c>
      <c r="O204" s="86" t="s">
        <v>4586</v>
      </c>
      <c r="P204" s="31" t="s">
        <v>176</v>
      </c>
      <c r="Q204" s="31" t="s">
        <v>4587</v>
      </c>
      <c r="R204" s="506" t="s">
        <v>747</v>
      </c>
      <c r="S204" s="31" t="s">
        <v>748</v>
      </c>
      <c r="T204" s="531">
        <v>62</v>
      </c>
      <c r="U204" s="66">
        <v>20</v>
      </c>
      <c r="V204" s="117">
        <v>18137.169999999998</v>
      </c>
      <c r="W204" s="86" t="s">
        <v>57</v>
      </c>
      <c r="X204" s="290">
        <v>1088230</v>
      </c>
      <c r="Y204" s="31" t="s">
        <v>96</v>
      </c>
      <c r="Z204" s="31"/>
      <c r="AA204" s="34" t="s">
        <v>86</v>
      </c>
      <c r="AB204" s="138" t="s">
        <v>179</v>
      </c>
      <c r="AC204" s="638"/>
      <c r="AD204" s="281" t="s">
        <v>4591</v>
      </c>
      <c r="AE204" s="634"/>
      <c r="AF204" s="543"/>
      <c r="AG204" s="543"/>
      <c r="AH204" s="543"/>
      <c r="AI204" s="543"/>
      <c r="AJ204" s="545"/>
    </row>
    <row r="205" spans="1:36" s="100" customFormat="1" ht="225.75" customHeight="1" x14ac:dyDescent="0.25">
      <c r="A205" s="534"/>
      <c r="B205" s="35">
        <v>1</v>
      </c>
      <c r="C205" s="32" t="s">
        <v>2946</v>
      </c>
      <c r="D205" s="79" t="s">
        <v>2947</v>
      </c>
      <c r="E205" s="33">
        <v>43091</v>
      </c>
      <c r="F205" s="41">
        <v>43158</v>
      </c>
      <c r="G205" s="33">
        <v>42951</v>
      </c>
      <c r="H205" s="77">
        <v>43018</v>
      </c>
      <c r="I205" s="77">
        <v>42947</v>
      </c>
      <c r="J205" s="76" t="s">
        <v>59</v>
      </c>
      <c r="K205" s="77" t="s">
        <v>151</v>
      </c>
      <c r="L205" s="34" t="s">
        <v>149</v>
      </c>
      <c r="M205" s="34" t="s">
        <v>152</v>
      </c>
      <c r="N205" s="34" t="s">
        <v>3870</v>
      </c>
      <c r="O205" s="34" t="s">
        <v>2948</v>
      </c>
      <c r="P205" s="32" t="s">
        <v>2949</v>
      </c>
      <c r="Q205" s="34" t="s">
        <v>2465</v>
      </c>
      <c r="R205" s="38" t="s">
        <v>653</v>
      </c>
      <c r="S205" s="34" t="s">
        <v>100</v>
      </c>
      <c r="T205" s="73">
        <v>316.60000000000002</v>
      </c>
      <c r="U205" s="37">
        <v>3</v>
      </c>
      <c r="V205" s="55">
        <v>594.75</v>
      </c>
      <c r="W205" s="133" t="s">
        <v>2950</v>
      </c>
      <c r="X205" s="104">
        <v>4278100</v>
      </c>
      <c r="Y205" s="34" t="s">
        <v>96</v>
      </c>
      <c r="Z205" s="32" t="s">
        <v>58</v>
      </c>
      <c r="AA205" s="32" t="s">
        <v>630</v>
      </c>
      <c r="AB205" s="140" t="s">
        <v>3876</v>
      </c>
      <c r="AC205" s="21"/>
      <c r="AD205" s="211" t="s">
        <v>2952</v>
      </c>
      <c r="AE205" s="634"/>
      <c r="AF205" s="543"/>
      <c r="AG205" s="543"/>
      <c r="AH205" s="543"/>
      <c r="AI205" s="543"/>
      <c r="AJ205" s="545"/>
    </row>
    <row r="206" spans="1:36" s="20" customFormat="1" ht="76.5" x14ac:dyDescent="0.25">
      <c r="A206" s="534"/>
      <c r="B206" s="35">
        <v>2</v>
      </c>
      <c r="C206" s="32" t="s">
        <v>3877</v>
      </c>
      <c r="D206" s="79" t="s">
        <v>3878</v>
      </c>
      <c r="E206" s="33">
        <v>43144</v>
      </c>
      <c r="F206" s="41">
        <v>43158</v>
      </c>
      <c r="G206" s="612" t="s">
        <v>3879</v>
      </c>
      <c r="H206" s="612" t="s">
        <v>2966</v>
      </c>
      <c r="I206" s="612" t="s">
        <v>3880</v>
      </c>
      <c r="J206" s="76" t="s">
        <v>59</v>
      </c>
      <c r="K206" s="34" t="s">
        <v>151</v>
      </c>
      <c r="L206" s="34" t="s">
        <v>92</v>
      </c>
      <c r="M206" s="34" t="s">
        <v>3155</v>
      </c>
      <c r="N206" s="34" t="s">
        <v>3881</v>
      </c>
      <c r="O206" s="34" t="s">
        <v>3882</v>
      </c>
      <c r="P206" s="613" t="s">
        <v>985</v>
      </c>
      <c r="Q206" s="34" t="s">
        <v>786</v>
      </c>
      <c r="R206" s="38" t="s">
        <v>154</v>
      </c>
      <c r="S206" s="39" t="s">
        <v>3158</v>
      </c>
      <c r="T206" s="48">
        <v>111.5</v>
      </c>
      <c r="U206" s="37">
        <v>6</v>
      </c>
      <c r="V206" s="121">
        <v>11271</v>
      </c>
      <c r="W206" s="34" t="s">
        <v>57</v>
      </c>
      <c r="X206" s="83" t="s">
        <v>3883</v>
      </c>
      <c r="Y206" s="34" t="s">
        <v>96</v>
      </c>
      <c r="Z206" s="34" t="s">
        <v>58</v>
      </c>
      <c r="AA206" s="34" t="s">
        <v>86</v>
      </c>
      <c r="AB206" s="140" t="s">
        <v>182</v>
      </c>
      <c r="AC206" s="21" t="s">
        <v>3884</v>
      </c>
      <c r="AD206" s="211"/>
      <c r="AE206" s="665"/>
      <c r="AF206" s="611"/>
      <c r="AG206" s="611"/>
      <c r="AH206" s="611"/>
      <c r="AI206" s="611"/>
      <c r="AJ206" s="657"/>
    </row>
    <row r="207" spans="1:36" s="20" customFormat="1" ht="191.25" x14ac:dyDescent="0.25">
      <c r="A207" s="534"/>
      <c r="B207" s="35">
        <v>3</v>
      </c>
      <c r="C207" s="34" t="s">
        <v>3885</v>
      </c>
      <c r="D207" s="79" t="s">
        <v>3886</v>
      </c>
      <c r="E207" s="38" t="s">
        <v>3887</v>
      </c>
      <c r="F207" s="41">
        <v>43158</v>
      </c>
      <c r="G207" s="77">
        <v>43104</v>
      </c>
      <c r="H207" s="77">
        <v>43112</v>
      </c>
      <c r="I207" s="75">
        <v>43008</v>
      </c>
      <c r="J207" s="76" t="s">
        <v>59</v>
      </c>
      <c r="K207" s="32" t="s">
        <v>151</v>
      </c>
      <c r="L207" s="34" t="s">
        <v>81</v>
      </c>
      <c r="M207" s="34" t="s">
        <v>1677</v>
      </c>
      <c r="N207" s="34" t="s">
        <v>3888</v>
      </c>
      <c r="O207" s="34" t="s">
        <v>3889</v>
      </c>
      <c r="P207" s="34" t="s">
        <v>2094</v>
      </c>
      <c r="Q207" s="34" t="s">
        <v>104</v>
      </c>
      <c r="R207" s="79" t="s">
        <v>85</v>
      </c>
      <c r="S207" s="25" t="s">
        <v>3890</v>
      </c>
      <c r="T207" s="55">
        <v>9.6999999999999993</v>
      </c>
      <c r="U207" s="34">
        <v>5</v>
      </c>
      <c r="V207" s="55">
        <v>1183.33</v>
      </c>
      <c r="W207" s="34" t="s">
        <v>57</v>
      </c>
      <c r="X207" s="55">
        <v>290278.34999999998</v>
      </c>
      <c r="Y207" s="34" t="s">
        <v>96</v>
      </c>
      <c r="Z207" s="34" t="s">
        <v>58</v>
      </c>
      <c r="AA207" s="34" t="s">
        <v>86</v>
      </c>
      <c r="AB207" s="140" t="s">
        <v>3876</v>
      </c>
      <c r="AC207" s="34"/>
      <c r="AD207" s="211" t="s">
        <v>3891</v>
      </c>
      <c r="AE207" s="665"/>
      <c r="AF207" s="611"/>
      <c r="AG207" s="611"/>
      <c r="AH207" s="611"/>
      <c r="AI207" s="611"/>
      <c r="AJ207" s="657"/>
    </row>
    <row r="208" spans="1:36" s="20" customFormat="1" ht="63.75" x14ac:dyDescent="0.25">
      <c r="A208" s="534"/>
      <c r="B208" s="35">
        <v>4</v>
      </c>
      <c r="C208" s="34" t="s">
        <v>3892</v>
      </c>
      <c r="D208" s="38" t="s">
        <v>3893</v>
      </c>
      <c r="E208" s="38" t="s">
        <v>3894</v>
      </c>
      <c r="F208" s="41">
        <v>43158</v>
      </c>
      <c r="G208" s="33">
        <v>43047</v>
      </c>
      <c r="H208" s="33">
        <v>43074</v>
      </c>
      <c r="I208" s="33">
        <v>43039</v>
      </c>
      <c r="J208" s="76" t="s">
        <v>59</v>
      </c>
      <c r="K208" s="32" t="s">
        <v>151</v>
      </c>
      <c r="L208" s="21" t="s">
        <v>78</v>
      </c>
      <c r="M208" s="175" t="s">
        <v>3557</v>
      </c>
      <c r="N208" s="32" t="s">
        <v>3895</v>
      </c>
      <c r="O208" s="78" t="s">
        <v>3896</v>
      </c>
      <c r="P208" s="32" t="s">
        <v>195</v>
      </c>
      <c r="Q208" s="32" t="s">
        <v>3897</v>
      </c>
      <c r="R208" s="614" t="s">
        <v>133</v>
      </c>
      <c r="S208" s="32" t="s">
        <v>3898</v>
      </c>
      <c r="T208" s="139">
        <v>9.25</v>
      </c>
      <c r="U208" s="36">
        <v>18</v>
      </c>
      <c r="V208" s="101">
        <v>2499</v>
      </c>
      <c r="W208" s="78" t="s">
        <v>57</v>
      </c>
      <c r="X208" s="103">
        <v>166600</v>
      </c>
      <c r="Y208" s="32" t="s">
        <v>96</v>
      </c>
      <c r="Z208" s="32" t="s">
        <v>79</v>
      </c>
      <c r="AA208" s="34" t="s">
        <v>86</v>
      </c>
      <c r="AB208" s="140" t="s">
        <v>3876</v>
      </c>
      <c r="AC208" s="615"/>
      <c r="AD208" s="263"/>
      <c r="AE208" s="665"/>
      <c r="AF208" s="611"/>
      <c r="AG208" s="611"/>
      <c r="AH208" s="611"/>
      <c r="AI208" s="611"/>
      <c r="AJ208" s="657"/>
    </row>
    <row r="209" spans="1:36" s="20" customFormat="1" ht="89.25" x14ac:dyDescent="0.25">
      <c r="A209" s="623"/>
      <c r="B209" s="35">
        <v>5</v>
      </c>
      <c r="C209" s="34" t="s">
        <v>3899</v>
      </c>
      <c r="D209" s="38" t="s">
        <v>3900</v>
      </c>
      <c r="E209" s="38" t="s">
        <v>3901</v>
      </c>
      <c r="F209" s="41">
        <v>43158</v>
      </c>
      <c r="G209" s="33"/>
      <c r="H209" s="33">
        <v>43123</v>
      </c>
      <c r="I209" s="33">
        <v>43069</v>
      </c>
      <c r="J209" s="76" t="s">
        <v>59</v>
      </c>
      <c r="K209" s="32" t="s">
        <v>151</v>
      </c>
      <c r="L209" s="21" t="s">
        <v>78</v>
      </c>
      <c r="M209" s="175" t="s">
        <v>3171</v>
      </c>
      <c r="N209" s="32" t="s">
        <v>4055</v>
      </c>
      <c r="O209" s="78" t="s">
        <v>3902</v>
      </c>
      <c r="P209" s="32" t="s">
        <v>195</v>
      </c>
      <c r="Q209" s="32" t="s">
        <v>226</v>
      </c>
      <c r="R209" s="614" t="s">
        <v>3903</v>
      </c>
      <c r="S209" s="32" t="s">
        <v>3904</v>
      </c>
      <c r="T209" s="139">
        <v>102.3</v>
      </c>
      <c r="U209" s="36">
        <v>10</v>
      </c>
      <c r="V209" s="101">
        <v>20581.439999999999</v>
      </c>
      <c r="W209" s="78" t="s">
        <v>57</v>
      </c>
      <c r="X209" s="103">
        <v>2619300</v>
      </c>
      <c r="Y209" s="32" t="s">
        <v>96</v>
      </c>
      <c r="Z209" s="32"/>
      <c r="AA209" s="34" t="s">
        <v>86</v>
      </c>
      <c r="AB209" s="140" t="s">
        <v>3876</v>
      </c>
      <c r="AC209" s="615"/>
      <c r="AD209" s="263"/>
      <c r="AE209" s="665"/>
      <c r="AF209" s="611"/>
      <c r="AG209" s="611"/>
      <c r="AH209" s="611"/>
      <c r="AI209" s="611"/>
      <c r="AJ209" s="657"/>
    </row>
    <row r="210" spans="1:36" s="20" customFormat="1" ht="89.25" x14ac:dyDescent="0.25">
      <c r="A210" s="623"/>
      <c r="B210" s="35">
        <v>6</v>
      </c>
      <c r="C210" s="34" t="s">
        <v>3905</v>
      </c>
      <c r="D210" s="38" t="s">
        <v>3906</v>
      </c>
      <c r="E210" s="38" t="s">
        <v>3901</v>
      </c>
      <c r="F210" s="41">
        <v>43158</v>
      </c>
      <c r="G210" s="33">
        <v>43080</v>
      </c>
      <c r="H210" s="33">
        <v>43123</v>
      </c>
      <c r="I210" s="33">
        <v>43069</v>
      </c>
      <c r="J210" s="76" t="s">
        <v>59</v>
      </c>
      <c r="K210" s="32" t="s">
        <v>151</v>
      </c>
      <c r="L210" s="21" t="s">
        <v>78</v>
      </c>
      <c r="M210" s="175" t="s">
        <v>3171</v>
      </c>
      <c r="N210" s="32" t="s">
        <v>3907</v>
      </c>
      <c r="O210" s="78" t="s">
        <v>3902</v>
      </c>
      <c r="P210" s="32" t="s">
        <v>195</v>
      </c>
      <c r="Q210" s="32" t="s">
        <v>226</v>
      </c>
      <c r="R210" s="614" t="s">
        <v>3908</v>
      </c>
      <c r="S210" s="32" t="s">
        <v>3904</v>
      </c>
      <c r="T210" s="139">
        <v>13.8</v>
      </c>
      <c r="U210" s="36">
        <v>10</v>
      </c>
      <c r="V210" s="101">
        <v>2953.35</v>
      </c>
      <c r="W210" s="78" t="s">
        <v>114</v>
      </c>
      <c r="X210" s="103">
        <v>380900</v>
      </c>
      <c r="Y210" s="32" t="s">
        <v>96</v>
      </c>
      <c r="Z210" s="32"/>
      <c r="AA210" s="34" t="s">
        <v>86</v>
      </c>
      <c r="AB210" s="140" t="s">
        <v>3876</v>
      </c>
      <c r="AC210" s="615"/>
      <c r="AD210" s="263"/>
      <c r="AE210" s="665"/>
      <c r="AF210" s="611"/>
      <c r="AG210" s="611"/>
      <c r="AH210" s="611"/>
      <c r="AI210" s="611"/>
      <c r="AJ210" s="657"/>
    </row>
    <row r="211" spans="1:36" s="20" customFormat="1" ht="114.75" x14ac:dyDescent="0.25">
      <c r="A211" s="624"/>
      <c r="B211" s="35">
        <v>7</v>
      </c>
      <c r="C211" s="38" t="s">
        <v>3909</v>
      </c>
      <c r="D211" s="38" t="s">
        <v>3910</v>
      </c>
      <c r="E211" s="38" t="s">
        <v>3887</v>
      </c>
      <c r="F211" s="41">
        <v>43158</v>
      </c>
      <c r="G211" s="77">
        <v>43084</v>
      </c>
      <c r="H211" s="34" t="s">
        <v>3911</v>
      </c>
      <c r="I211" s="34" t="s">
        <v>3912</v>
      </c>
      <c r="J211" s="34" t="s">
        <v>211</v>
      </c>
      <c r="K211" s="34" t="s">
        <v>98</v>
      </c>
      <c r="L211" s="34" t="s">
        <v>90</v>
      </c>
      <c r="M211" s="34" t="s">
        <v>1585</v>
      </c>
      <c r="N211" s="34" t="s">
        <v>3913</v>
      </c>
      <c r="O211" s="34" t="s">
        <v>3914</v>
      </c>
      <c r="P211" s="34" t="s">
        <v>56</v>
      </c>
      <c r="Q211" s="34" t="s">
        <v>1547</v>
      </c>
      <c r="R211" s="34" t="s">
        <v>216</v>
      </c>
      <c r="S211" s="34" t="s">
        <v>110</v>
      </c>
      <c r="T211" s="55">
        <v>54.45</v>
      </c>
      <c r="U211" s="34" t="s">
        <v>145</v>
      </c>
      <c r="V211" s="55">
        <v>0.08</v>
      </c>
      <c r="W211" s="34" t="s">
        <v>57</v>
      </c>
      <c r="X211" s="55">
        <v>20395.63</v>
      </c>
      <c r="Y211" s="34" t="s">
        <v>96</v>
      </c>
      <c r="Z211" s="34" t="s">
        <v>58</v>
      </c>
      <c r="AA211" s="34" t="s">
        <v>86</v>
      </c>
      <c r="AB211" s="140" t="s">
        <v>3876</v>
      </c>
      <c r="AC211" s="34"/>
      <c r="AD211" s="211" t="s">
        <v>3915</v>
      </c>
      <c r="AE211" s="665"/>
      <c r="AF211" s="611"/>
      <c r="AG211" s="611"/>
      <c r="AH211" s="611"/>
      <c r="AI211" s="611"/>
      <c r="AJ211" s="657"/>
    </row>
    <row r="212" spans="1:36" s="20" customFormat="1" ht="229.5" x14ac:dyDescent="0.25">
      <c r="A212" s="534"/>
      <c r="B212" s="35">
        <v>8</v>
      </c>
      <c r="C212" s="616" t="s">
        <v>3916</v>
      </c>
      <c r="D212" s="617" t="s">
        <v>3917</v>
      </c>
      <c r="E212" s="26">
        <v>43132</v>
      </c>
      <c r="F212" s="41">
        <v>43158</v>
      </c>
      <c r="G212" s="618">
        <v>42928</v>
      </c>
      <c r="H212" s="618">
        <v>43021</v>
      </c>
      <c r="I212" s="618">
        <v>42916</v>
      </c>
      <c r="J212" s="38" t="s">
        <v>59</v>
      </c>
      <c r="K212" s="34" t="s">
        <v>98</v>
      </c>
      <c r="L212" s="34" t="s">
        <v>77</v>
      </c>
      <c r="M212" s="34" t="s">
        <v>55</v>
      </c>
      <c r="N212" s="34" t="s">
        <v>3918</v>
      </c>
      <c r="O212" s="34" t="s">
        <v>3919</v>
      </c>
      <c r="P212" s="34" t="s">
        <v>56</v>
      </c>
      <c r="Q212" s="34" t="s">
        <v>724</v>
      </c>
      <c r="R212" s="38" t="s">
        <v>1274</v>
      </c>
      <c r="S212" s="34" t="s">
        <v>3920</v>
      </c>
      <c r="T212" s="48">
        <v>13.7</v>
      </c>
      <c r="U212" s="37">
        <v>8</v>
      </c>
      <c r="V212" s="52">
        <v>1757.76</v>
      </c>
      <c r="W212" s="34" t="s">
        <v>57</v>
      </c>
      <c r="X212" s="109">
        <v>263400</v>
      </c>
      <c r="Y212" s="34" t="s">
        <v>96</v>
      </c>
      <c r="Z212" s="34" t="s">
        <v>58</v>
      </c>
      <c r="AA212" s="34" t="s">
        <v>86</v>
      </c>
      <c r="AB212" s="140" t="s">
        <v>3876</v>
      </c>
      <c r="AC212" s="79"/>
      <c r="AD212" s="211" t="s">
        <v>3921</v>
      </c>
      <c r="AE212" s="665"/>
      <c r="AF212" s="611"/>
      <c r="AG212" s="611"/>
      <c r="AH212" s="611"/>
      <c r="AI212" s="611"/>
      <c r="AJ212" s="657"/>
    </row>
    <row r="213" spans="1:36" s="20" customFormat="1" ht="102" x14ac:dyDescent="0.25">
      <c r="A213" s="624"/>
      <c r="B213" s="35">
        <v>9</v>
      </c>
      <c r="C213" s="34" t="s">
        <v>3922</v>
      </c>
      <c r="D213" s="38" t="s">
        <v>3923</v>
      </c>
      <c r="E213" s="38" t="s">
        <v>3887</v>
      </c>
      <c r="F213" s="41">
        <v>43158</v>
      </c>
      <c r="G213" s="33">
        <v>42873</v>
      </c>
      <c r="H213" s="33">
        <v>42934</v>
      </c>
      <c r="I213" s="33">
        <v>42794</v>
      </c>
      <c r="J213" s="76"/>
      <c r="K213" s="32" t="s">
        <v>3924</v>
      </c>
      <c r="L213" s="21" t="s">
        <v>78</v>
      </c>
      <c r="M213" s="175" t="s">
        <v>159</v>
      </c>
      <c r="N213" s="32" t="s">
        <v>3925</v>
      </c>
      <c r="O213" s="78" t="s">
        <v>3926</v>
      </c>
      <c r="P213" s="32" t="s">
        <v>195</v>
      </c>
      <c r="Q213" s="32" t="s">
        <v>857</v>
      </c>
      <c r="R213" s="79" t="s">
        <v>666</v>
      </c>
      <c r="S213" s="32" t="s">
        <v>3927</v>
      </c>
      <c r="T213" s="139">
        <v>167.8</v>
      </c>
      <c r="U213" s="36">
        <v>8</v>
      </c>
      <c r="V213" s="101">
        <v>35480.870000000003</v>
      </c>
      <c r="W213" s="34" t="s">
        <v>57</v>
      </c>
      <c r="X213" s="103">
        <v>5322130</v>
      </c>
      <c r="Y213" s="32" t="s">
        <v>3928</v>
      </c>
      <c r="Z213" s="32"/>
      <c r="AA213" s="34" t="s">
        <v>86</v>
      </c>
      <c r="AB213" s="148" t="s">
        <v>182</v>
      </c>
      <c r="AC213" s="403" t="s">
        <v>3929</v>
      </c>
      <c r="AD213" s="263"/>
      <c r="AE213" s="665"/>
      <c r="AF213" s="611"/>
      <c r="AG213" s="611"/>
      <c r="AH213" s="611"/>
      <c r="AI213" s="611"/>
      <c r="AJ213" s="657"/>
    </row>
    <row r="214" spans="1:36" s="20" customFormat="1" ht="38.25" x14ac:dyDescent="0.25">
      <c r="A214" s="624"/>
      <c r="B214" s="35">
        <v>10</v>
      </c>
      <c r="C214" s="25" t="s">
        <v>3930</v>
      </c>
      <c r="D214" s="612" t="s">
        <v>3931</v>
      </c>
      <c r="E214" s="612" t="s">
        <v>3901</v>
      </c>
      <c r="F214" s="41">
        <v>43158</v>
      </c>
      <c r="G214" s="33">
        <v>43104</v>
      </c>
      <c r="H214" s="33">
        <v>43123</v>
      </c>
      <c r="I214" s="33">
        <v>43008</v>
      </c>
      <c r="J214" s="76" t="s">
        <v>59</v>
      </c>
      <c r="K214" s="32" t="s">
        <v>3924</v>
      </c>
      <c r="L214" s="21" t="s">
        <v>78</v>
      </c>
      <c r="M214" s="175" t="s">
        <v>3932</v>
      </c>
      <c r="N214" s="32" t="s">
        <v>3933</v>
      </c>
      <c r="O214" s="78" t="s">
        <v>3934</v>
      </c>
      <c r="P214" s="32" t="s">
        <v>195</v>
      </c>
      <c r="Q214" s="32" t="s">
        <v>714</v>
      </c>
      <c r="R214" s="614" t="s">
        <v>3527</v>
      </c>
      <c r="S214" s="32" t="s">
        <v>3920</v>
      </c>
      <c r="T214" s="139">
        <v>46.8</v>
      </c>
      <c r="U214" s="36">
        <v>8</v>
      </c>
      <c r="V214" s="101">
        <v>2452.7800000000002</v>
      </c>
      <c r="W214" s="78" t="s">
        <v>57</v>
      </c>
      <c r="X214" s="103">
        <v>493700</v>
      </c>
      <c r="Y214" s="32" t="s">
        <v>96</v>
      </c>
      <c r="Z214" s="32"/>
      <c r="AA214" s="34" t="s">
        <v>86</v>
      </c>
      <c r="AB214" s="148" t="s">
        <v>3876</v>
      </c>
      <c r="AC214" s="403"/>
      <c r="AD214" s="263"/>
      <c r="AE214" s="665"/>
      <c r="AF214" s="611"/>
      <c r="AG214" s="611"/>
      <c r="AH214" s="611"/>
      <c r="AI214" s="611"/>
      <c r="AJ214" s="657"/>
    </row>
    <row r="215" spans="1:36" s="20" customFormat="1" ht="38.25" x14ac:dyDescent="0.25">
      <c r="A215" s="534"/>
      <c r="B215" s="35">
        <v>11</v>
      </c>
      <c r="C215" s="25" t="s">
        <v>3930</v>
      </c>
      <c r="D215" s="612" t="s">
        <v>3931</v>
      </c>
      <c r="E215" s="612" t="s">
        <v>3901</v>
      </c>
      <c r="F215" s="41">
        <v>43158</v>
      </c>
      <c r="G215" s="33">
        <v>43031</v>
      </c>
      <c r="H215" s="33">
        <v>43123</v>
      </c>
      <c r="I215" s="33">
        <v>42978</v>
      </c>
      <c r="J215" s="76" t="s">
        <v>59</v>
      </c>
      <c r="K215" s="32" t="s">
        <v>3924</v>
      </c>
      <c r="L215" s="21" t="s">
        <v>78</v>
      </c>
      <c r="M215" s="175" t="s">
        <v>3932</v>
      </c>
      <c r="N215" s="32" t="s">
        <v>3935</v>
      </c>
      <c r="O215" s="78" t="s">
        <v>3936</v>
      </c>
      <c r="P215" s="32" t="s">
        <v>195</v>
      </c>
      <c r="Q215" s="32" t="s">
        <v>714</v>
      </c>
      <c r="R215" s="614" t="s">
        <v>3937</v>
      </c>
      <c r="S215" s="32" t="s">
        <v>3938</v>
      </c>
      <c r="T215" s="139">
        <v>170.3</v>
      </c>
      <c r="U215" s="36" t="s">
        <v>3939</v>
      </c>
      <c r="V215" s="101">
        <v>22617.65</v>
      </c>
      <c r="W215" s="78" t="s">
        <v>57</v>
      </c>
      <c r="X215" s="103">
        <v>2632500</v>
      </c>
      <c r="Y215" s="32" t="s">
        <v>96</v>
      </c>
      <c r="Z215" s="32"/>
      <c r="AA215" s="34" t="s">
        <v>86</v>
      </c>
      <c r="AB215" s="148" t="s">
        <v>3876</v>
      </c>
      <c r="AC215" s="615"/>
      <c r="AD215" s="263" t="s">
        <v>3940</v>
      </c>
      <c r="AE215" s="665"/>
      <c r="AF215" s="611"/>
      <c r="AG215" s="611"/>
      <c r="AH215" s="611"/>
      <c r="AI215" s="611"/>
      <c r="AJ215" s="657"/>
    </row>
    <row r="216" spans="1:36" s="20" customFormat="1" ht="38.25" x14ac:dyDescent="0.25">
      <c r="A216" s="624"/>
      <c r="B216" s="35">
        <v>12</v>
      </c>
      <c r="C216" s="38" t="s">
        <v>3941</v>
      </c>
      <c r="D216" s="38" t="s">
        <v>3942</v>
      </c>
      <c r="E216" s="38" t="s">
        <v>3943</v>
      </c>
      <c r="F216" s="41">
        <v>43158</v>
      </c>
      <c r="G216" s="77">
        <v>43062</v>
      </c>
      <c r="H216" s="77">
        <v>43098</v>
      </c>
      <c r="I216" s="77">
        <v>43039</v>
      </c>
      <c r="J216" s="76" t="s">
        <v>59</v>
      </c>
      <c r="K216" s="34" t="s">
        <v>98</v>
      </c>
      <c r="L216" s="34" t="s">
        <v>90</v>
      </c>
      <c r="M216" s="34" t="s">
        <v>3944</v>
      </c>
      <c r="N216" s="34" t="s">
        <v>3945</v>
      </c>
      <c r="O216" s="34" t="s">
        <v>3946</v>
      </c>
      <c r="P216" s="34" t="s">
        <v>147</v>
      </c>
      <c r="Q216" s="34" t="s">
        <v>82</v>
      </c>
      <c r="R216" s="34">
        <v>16</v>
      </c>
      <c r="S216" s="34" t="s">
        <v>3947</v>
      </c>
      <c r="T216" s="55">
        <v>2</v>
      </c>
      <c r="U216" s="34">
        <v>9</v>
      </c>
      <c r="V216" s="55">
        <v>495.6</v>
      </c>
      <c r="W216" s="34" t="s">
        <v>57</v>
      </c>
      <c r="X216" s="55">
        <v>66080</v>
      </c>
      <c r="Y216" s="34" t="s">
        <v>96</v>
      </c>
      <c r="Z216" s="34" t="s">
        <v>58</v>
      </c>
      <c r="AA216" s="34" t="s">
        <v>86</v>
      </c>
      <c r="AB216" s="148" t="s">
        <v>3876</v>
      </c>
      <c r="AC216" s="34"/>
      <c r="AD216" s="211" t="s">
        <v>3948</v>
      </c>
      <c r="AE216" s="665"/>
      <c r="AF216" s="611"/>
      <c r="AG216" s="611"/>
      <c r="AH216" s="611"/>
      <c r="AI216" s="611"/>
      <c r="AJ216" s="657"/>
    </row>
    <row r="217" spans="1:36" s="20" customFormat="1" ht="63.75" x14ac:dyDescent="0.25">
      <c r="A217" s="534"/>
      <c r="B217" s="35">
        <v>13</v>
      </c>
      <c r="C217" s="120" t="s">
        <v>3949</v>
      </c>
      <c r="D217" s="123" t="s">
        <v>3950</v>
      </c>
      <c r="E217" s="123" t="s">
        <v>3894</v>
      </c>
      <c r="F217" s="41">
        <v>43158</v>
      </c>
      <c r="G217" s="122">
        <v>43014</v>
      </c>
      <c r="H217" s="122">
        <v>43084</v>
      </c>
      <c r="I217" s="502">
        <v>42978</v>
      </c>
      <c r="J217" s="76" t="s">
        <v>59</v>
      </c>
      <c r="K217" s="120" t="s">
        <v>3924</v>
      </c>
      <c r="L217" s="34" t="s">
        <v>122</v>
      </c>
      <c r="M217" s="120" t="s">
        <v>3951</v>
      </c>
      <c r="N217" s="120" t="s">
        <v>3952</v>
      </c>
      <c r="O217" s="120" t="s">
        <v>3953</v>
      </c>
      <c r="P217" s="120" t="s">
        <v>197</v>
      </c>
      <c r="Q217" s="120" t="s">
        <v>3954</v>
      </c>
      <c r="R217" s="123" t="s">
        <v>1789</v>
      </c>
      <c r="S217" s="120" t="s">
        <v>3955</v>
      </c>
      <c r="T217" s="619">
        <v>140</v>
      </c>
      <c r="U217" s="120">
        <v>10</v>
      </c>
      <c r="V217" s="158">
        <v>21107.200000000001</v>
      </c>
      <c r="W217" s="157" t="s">
        <v>57</v>
      </c>
      <c r="X217" s="158">
        <v>2483200</v>
      </c>
      <c r="Y217" s="120" t="s">
        <v>137</v>
      </c>
      <c r="Z217" s="120"/>
      <c r="AA217" s="34" t="s">
        <v>86</v>
      </c>
      <c r="AB217" s="148" t="s">
        <v>3876</v>
      </c>
      <c r="AC217" s="34"/>
      <c r="AD217" s="264"/>
      <c r="AE217" s="665"/>
      <c r="AF217" s="611"/>
      <c r="AG217" s="611"/>
      <c r="AH217" s="611"/>
      <c r="AI217" s="611"/>
      <c r="AJ217" s="657"/>
    </row>
    <row r="218" spans="1:36" s="20" customFormat="1" ht="89.25" x14ac:dyDescent="0.25">
      <c r="A218" s="623"/>
      <c r="B218" s="35">
        <v>14</v>
      </c>
      <c r="C218" s="32" t="s">
        <v>3956</v>
      </c>
      <c r="D218" s="79" t="s">
        <v>3957</v>
      </c>
      <c r="E218" s="33">
        <v>43143</v>
      </c>
      <c r="F218" s="41">
        <v>43158</v>
      </c>
      <c r="G218" s="77">
        <v>43067</v>
      </c>
      <c r="H218" s="77">
        <v>43110</v>
      </c>
      <c r="I218" s="75">
        <v>43039</v>
      </c>
      <c r="J218" s="35" t="s">
        <v>59</v>
      </c>
      <c r="K218" s="34" t="s">
        <v>98</v>
      </c>
      <c r="L218" s="34" t="s">
        <v>3958</v>
      </c>
      <c r="M218" s="34" t="s">
        <v>3959</v>
      </c>
      <c r="N218" s="34" t="s">
        <v>3960</v>
      </c>
      <c r="O218" s="34" t="s">
        <v>3961</v>
      </c>
      <c r="P218" s="34" t="s">
        <v>3959</v>
      </c>
      <c r="Q218" s="34" t="s">
        <v>3962</v>
      </c>
      <c r="R218" s="34">
        <v>33</v>
      </c>
      <c r="S218" s="32" t="s">
        <v>3963</v>
      </c>
      <c r="T218" s="55">
        <v>62.51</v>
      </c>
      <c r="U218" s="34">
        <v>15</v>
      </c>
      <c r="V218" s="55">
        <v>1878.05</v>
      </c>
      <c r="W218" s="34" t="s">
        <v>3964</v>
      </c>
      <c r="X218" s="55">
        <v>1024400</v>
      </c>
      <c r="Y218" s="34" t="s">
        <v>96</v>
      </c>
      <c r="Z218" s="34" t="s">
        <v>58</v>
      </c>
      <c r="AA218" s="34" t="s">
        <v>86</v>
      </c>
      <c r="AB218" s="148" t="s">
        <v>3876</v>
      </c>
      <c r="AC218" s="34"/>
      <c r="AD218" s="266"/>
      <c r="AE218" s="665"/>
      <c r="AF218" s="611"/>
      <c r="AG218" s="611"/>
      <c r="AH218" s="611"/>
      <c r="AI218" s="611"/>
      <c r="AJ218" s="657"/>
    </row>
    <row r="219" spans="1:36" s="20" customFormat="1" ht="89.25" x14ac:dyDescent="0.25">
      <c r="A219" s="623"/>
      <c r="B219" s="35">
        <v>15</v>
      </c>
      <c r="C219" s="38" t="s">
        <v>3965</v>
      </c>
      <c r="D219" s="38" t="s">
        <v>3966</v>
      </c>
      <c r="E219" s="38" t="s">
        <v>3967</v>
      </c>
      <c r="F219" s="41">
        <v>43158</v>
      </c>
      <c r="G219" s="77">
        <v>42915</v>
      </c>
      <c r="H219" s="77">
        <v>42740</v>
      </c>
      <c r="I219" s="75">
        <v>42978</v>
      </c>
      <c r="J219" s="76" t="s">
        <v>59</v>
      </c>
      <c r="K219" s="34" t="s">
        <v>98</v>
      </c>
      <c r="L219" s="34" t="s">
        <v>90</v>
      </c>
      <c r="M219" s="34" t="s">
        <v>91</v>
      </c>
      <c r="N219" s="34" t="s">
        <v>3968</v>
      </c>
      <c r="O219" s="34" t="s">
        <v>3969</v>
      </c>
      <c r="P219" s="34" t="s">
        <v>3970</v>
      </c>
      <c r="Q219" s="34" t="s">
        <v>82</v>
      </c>
      <c r="R219" s="34">
        <v>33</v>
      </c>
      <c r="S219" s="34" t="s">
        <v>89</v>
      </c>
      <c r="T219" s="55">
        <v>49.1</v>
      </c>
      <c r="U219" s="34">
        <v>15</v>
      </c>
      <c r="V219" s="74">
        <v>544.9</v>
      </c>
      <c r="W219" s="30" t="s">
        <v>3971</v>
      </c>
      <c r="X219" s="74">
        <v>794040</v>
      </c>
      <c r="Y219" s="34" t="s">
        <v>96</v>
      </c>
      <c r="Z219" s="34" t="s">
        <v>58</v>
      </c>
      <c r="AA219" s="34" t="s">
        <v>86</v>
      </c>
      <c r="AB219" s="148" t="s">
        <v>3876</v>
      </c>
      <c r="AC219" s="34"/>
      <c r="AD219" s="211" t="s">
        <v>3972</v>
      </c>
      <c r="AE219" s="665"/>
      <c r="AF219" s="611"/>
      <c r="AG219" s="611"/>
      <c r="AH219" s="611"/>
      <c r="AI219" s="611"/>
      <c r="AJ219" s="657"/>
    </row>
    <row r="220" spans="1:36" s="20" customFormat="1" ht="63.75" x14ac:dyDescent="0.25">
      <c r="A220" s="623"/>
      <c r="B220" s="35">
        <v>16</v>
      </c>
      <c r="C220" s="38" t="s">
        <v>3965</v>
      </c>
      <c r="D220" s="38" t="s">
        <v>3966</v>
      </c>
      <c r="E220" s="38" t="s">
        <v>3967</v>
      </c>
      <c r="F220" s="41">
        <v>43158</v>
      </c>
      <c r="G220" s="77">
        <v>43045</v>
      </c>
      <c r="H220" s="77">
        <v>42740</v>
      </c>
      <c r="I220" s="77">
        <v>43008</v>
      </c>
      <c r="J220" s="76" t="s">
        <v>59</v>
      </c>
      <c r="K220" s="34" t="s">
        <v>98</v>
      </c>
      <c r="L220" s="34" t="s">
        <v>90</v>
      </c>
      <c r="M220" s="34" t="s">
        <v>91</v>
      </c>
      <c r="N220" s="34" t="s">
        <v>3973</v>
      </c>
      <c r="O220" s="34" t="s">
        <v>3974</v>
      </c>
      <c r="P220" s="34" t="s">
        <v>3975</v>
      </c>
      <c r="Q220" s="34" t="s">
        <v>82</v>
      </c>
      <c r="R220" s="34">
        <v>33</v>
      </c>
      <c r="S220" s="34" t="s">
        <v>89</v>
      </c>
      <c r="T220" s="55">
        <v>37</v>
      </c>
      <c r="U220" s="34">
        <v>15</v>
      </c>
      <c r="V220" s="55">
        <v>567.78</v>
      </c>
      <c r="W220" s="25" t="s">
        <v>3976</v>
      </c>
      <c r="X220" s="55">
        <v>594660</v>
      </c>
      <c r="Y220" s="34" t="s">
        <v>96</v>
      </c>
      <c r="Z220" s="34" t="s">
        <v>58</v>
      </c>
      <c r="AA220" s="34" t="s">
        <v>86</v>
      </c>
      <c r="AB220" s="148" t="s">
        <v>3876</v>
      </c>
      <c r="AC220" s="34"/>
      <c r="AD220" s="211" t="s">
        <v>3977</v>
      </c>
      <c r="AE220" s="665"/>
      <c r="AF220" s="611"/>
      <c r="AG220" s="611"/>
      <c r="AH220" s="611"/>
      <c r="AI220" s="611"/>
      <c r="AJ220" s="657"/>
    </row>
    <row r="221" spans="1:36" s="100" customFormat="1" ht="95.25" customHeight="1" x14ac:dyDescent="0.25">
      <c r="A221" s="591"/>
      <c r="B221" s="35">
        <v>17</v>
      </c>
      <c r="C221" s="34" t="s">
        <v>3268</v>
      </c>
      <c r="D221" s="38" t="s">
        <v>3269</v>
      </c>
      <c r="E221" s="38" t="s">
        <v>2050</v>
      </c>
      <c r="F221" s="41">
        <v>43144</v>
      </c>
      <c r="G221" s="33">
        <v>42838</v>
      </c>
      <c r="H221" s="33">
        <v>42913</v>
      </c>
      <c r="I221" s="33">
        <v>42794</v>
      </c>
      <c r="J221" s="76" t="s">
        <v>59</v>
      </c>
      <c r="K221" s="34" t="s">
        <v>98</v>
      </c>
      <c r="L221" s="21" t="s">
        <v>78</v>
      </c>
      <c r="M221" s="175" t="s">
        <v>3270</v>
      </c>
      <c r="N221" s="32" t="s">
        <v>3271</v>
      </c>
      <c r="O221" s="78" t="s">
        <v>3272</v>
      </c>
      <c r="P221" s="32" t="s">
        <v>195</v>
      </c>
      <c r="Q221" s="32" t="s">
        <v>714</v>
      </c>
      <c r="R221" s="79" t="s">
        <v>88</v>
      </c>
      <c r="S221" s="32" t="s">
        <v>3273</v>
      </c>
      <c r="T221" s="139">
        <v>550</v>
      </c>
      <c r="U221" s="36">
        <v>15</v>
      </c>
      <c r="V221" s="101">
        <v>61045</v>
      </c>
      <c r="W221" s="78" t="s">
        <v>57</v>
      </c>
      <c r="X221" s="102">
        <v>4883600</v>
      </c>
      <c r="Y221" s="32" t="s">
        <v>96</v>
      </c>
      <c r="Z221" s="32"/>
      <c r="AA221" s="32" t="s">
        <v>86</v>
      </c>
      <c r="AB221" s="148" t="s">
        <v>3876</v>
      </c>
      <c r="AC221" s="78"/>
      <c r="AD221" s="263" t="s">
        <v>3275</v>
      </c>
      <c r="AE221" s="634"/>
      <c r="AF221" s="543"/>
      <c r="AG221" s="543"/>
      <c r="AH221" s="543"/>
      <c r="AI221" s="543"/>
      <c r="AJ221" s="545"/>
    </row>
    <row r="222" spans="1:36" s="20" customFormat="1" ht="138" customHeight="1" x14ac:dyDescent="0.25">
      <c r="A222" s="623"/>
      <c r="B222" s="35">
        <v>18</v>
      </c>
      <c r="C222" s="32" t="s">
        <v>3978</v>
      </c>
      <c r="D222" s="79" t="s">
        <v>3979</v>
      </c>
      <c r="E222" s="33">
        <v>43140</v>
      </c>
      <c r="F222" s="41">
        <v>43158</v>
      </c>
      <c r="G222" s="122">
        <v>42902</v>
      </c>
      <c r="H222" s="122">
        <v>42916</v>
      </c>
      <c r="I222" s="502">
        <v>42766</v>
      </c>
      <c r="J222" s="76" t="s">
        <v>59</v>
      </c>
      <c r="K222" s="120" t="s">
        <v>3980</v>
      </c>
      <c r="L222" s="34" t="s">
        <v>84</v>
      </c>
      <c r="M222" s="34" t="s">
        <v>3981</v>
      </c>
      <c r="N222" s="120" t="s">
        <v>3982</v>
      </c>
      <c r="O222" s="120" t="s">
        <v>3983</v>
      </c>
      <c r="P222" s="32" t="s">
        <v>115</v>
      </c>
      <c r="Q222" s="32" t="s">
        <v>82</v>
      </c>
      <c r="R222" s="120" t="s">
        <v>126</v>
      </c>
      <c r="S222" s="120" t="s">
        <v>3984</v>
      </c>
      <c r="T222" s="619">
        <v>7</v>
      </c>
      <c r="U222" s="120">
        <v>20</v>
      </c>
      <c r="V222" s="158">
        <v>430.4</v>
      </c>
      <c r="W222" s="56" t="s">
        <v>3985</v>
      </c>
      <c r="X222" s="158">
        <v>143200</v>
      </c>
      <c r="Y222" s="34" t="s">
        <v>96</v>
      </c>
      <c r="Z222" s="120" t="s">
        <v>58</v>
      </c>
      <c r="AA222" s="34" t="s">
        <v>86</v>
      </c>
      <c r="AB222" s="148" t="s">
        <v>3876</v>
      </c>
      <c r="AC222" s="34"/>
      <c r="AD222" s="264" t="s">
        <v>3986</v>
      </c>
      <c r="AE222" s="665"/>
      <c r="AF222" s="611"/>
      <c r="AG222" s="611"/>
      <c r="AH222" s="611"/>
      <c r="AI222" s="611"/>
      <c r="AJ222" s="657"/>
    </row>
    <row r="223" spans="1:36" s="20" customFormat="1" ht="38.25" x14ac:dyDescent="0.25">
      <c r="A223" s="534"/>
      <c r="B223" s="35">
        <v>19</v>
      </c>
      <c r="C223" s="38" t="s">
        <v>3941</v>
      </c>
      <c r="D223" s="38" t="s">
        <v>3942</v>
      </c>
      <c r="E223" s="38" t="s">
        <v>3943</v>
      </c>
      <c r="F223" s="41">
        <v>43158</v>
      </c>
      <c r="G223" s="77">
        <v>43080</v>
      </c>
      <c r="H223" s="77">
        <v>43098</v>
      </c>
      <c r="I223" s="77">
        <v>43039</v>
      </c>
      <c r="J223" s="76" t="s">
        <v>59</v>
      </c>
      <c r="K223" s="34" t="s">
        <v>98</v>
      </c>
      <c r="L223" s="34" t="s">
        <v>90</v>
      </c>
      <c r="M223" s="34" t="s">
        <v>3944</v>
      </c>
      <c r="N223" s="34" t="s">
        <v>3987</v>
      </c>
      <c r="O223" s="34" t="s">
        <v>3946</v>
      </c>
      <c r="P223" s="34" t="s">
        <v>147</v>
      </c>
      <c r="Q223" s="34" t="s">
        <v>82</v>
      </c>
      <c r="R223" s="34" t="s">
        <v>169</v>
      </c>
      <c r="S223" s="34" t="s">
        <v>3988</v>
      </c>
      <c r="T223" s="55">
        <v>2</v>
      </c>
      <c r="U223" s="34">
        <v>40</v>
      </c>
      <c r="V223" s="55">
        <v>1816.2</v>
      </c>
      <c r="W223" s="34" t="s">
        <v>57</v>
      </c>
      <c r="X223" s="55">
        <v>54000</v>
      </c>
      <c r="Y223" s="34" t="s">
        <v>96</v>
      </c>
      <c r="Z223" s="34" t="s">
        <v>58</v>
      </c>
      <c r="AA223" s="34" t="s">
        <v>86</v>
      </c>
      <c r="AB223" s="148" t="s">
        <v>3876</v>
      </c>
      <c r="AC223" s="34"/>
      <c r="AD223" s="211" t="s">
        <v>3989</v>
      </c>
      <c r="AE223" s="665"/>
      <c r="AF223" s="611"/>
      <c r="AG223" s="611"/>
      <c r="AH223" s="611"/>
      <c r="AI223" s="611"/>
      <c r="AJ223" s="657"/>
    </row>
    <row r="224" spans="1:36" s="20" customFormat="1" ht="38.25" x14ac:dyDescent="0.25">
      <c r="A224" s="534"/>
      <c r="B224" s="35">
        <v>20</v>
      </c>
      <c r="C224" s="38" t="s">
        <v>3941</v>
      </c>
      <c r="D224" s="38" t="s">
        <v>3942</v>
      </c>
      <c r="E224" s="38" t="s">
        <v>3943</v>
      </c>
      <c r="F224" s="41">
        <v>43158</v>
      </c>
      <c r="G224" s="77">
        <v>43080</v>
      </c>
      <c r="H224" s="77">
        <v>43098</v>
      </c>
      <c r="I224" s="77">
        <v>43039</v>
      </c>
      <c r="J224" s="76" t="s">
        <v>59</v>
      </c>
      <c r="K224" s="34" t="s">
        <v>98</v>
      </c>
      <c r="L224" s="34" t="s">
        <v>90</v>
      </c>
      <c r="M224" s="34" t="s">
        <v>3944</v>
      </c>
      <c r="N224" s="34" t="s">
        <v>3987</v>
      </c>
      <c r="O224" s="34" t="s">
        <v>3946</v>
      </c>
      <c r="P224" s="34" t="s">
        <v>147</v>
      </c>
      <c r="Q224" s="34" t="s">
        <v>82</v>
      </c>
      <c r="R224" s="34" t="s">
        <v>169</v>
      </c>
      <c r="S224" s="120" t="s">
        <v>1720</v>
      </c>
      <c r="T224" s="55">
        <v>2</v>
      </c>
      <c r="U224" s="34">
        <v>40</v>
      </c>
      <c r="V224" s="55">
        <v>1816.2</v>
      </c>
      <c r="W224" s="34" t="s">
        <v>57</v>
      </c>
      <c r="X224" s="55">
        <v>54000</v>
      </c>
      <c r="Y224" s="34" t="s">
        <v>96</v>
      </c>
      <c r="Z224" s="34" t="s">
        <v>58</v>
      </c>
      <c r="AA224" s="34" t="s">
        <v>86</v>
      </c>
      <c r="AB224" s="148" t="s">
        <v>3876</v>
      </c>
      <c r="AC224" s="34"/>
      <c r="AD224" s="211" t="s">
        <v>3990</v>
      </c>
      <c r="AE224" s="665"/>
      <c r="AF224" s="611"/>
      <c r="AG224" s="611"/>
      <c r="AH224" s="611"/>
      <c r="AI224" s="611"/>
      <c r="AJ224" s="657"/>
    </row>
    <row r="225" spans="1:36" s="100" customFormat="1" ht="129.75" customHeight="1" x14ac:dyDescent="0.25">
      <c r="A225" s="534"/>
      <c r="B225" s="35">
        <v>21</v>
      </c>
      <c r="C225" s="32" t="s">
        <v>3067</v>
      </c>
      <c r="D225" s="79" t="s">
        <v>3068</v>
      </c>
      <c r="E225" s="33">
        <v>43110</v>
      </c>
      <c r="F225" s="41">
        <v>43158</v>
      </c>
      <c r="G225" s="77">
        <v>43041</v>
      </c>
      <c r="H225" s="33">
        <v>43082</v>
      </c>
      <c r="I225" s="75">
        <v>42978</v>
      </c>
      <c r="J225" s="33" t="s">
        <v>59</v>
      </c>
      <c r="K225" s="34" t="s">
        <v>98</v>
      </c>
      <c r="L225" s="32" t="s">
        <v>75</v>
      </c>
      <c r="M225" s="34" t="s">
        <v>55</v>
      </c>
      <c r="N225" s="34" t="s">
        <v>3069</v>
      </c>
      <c r="O225" s="34" t="s">
        <v>3070</v>
      </c>
      <c r="P225" s="32" t="s">
        <v>56</v>
      </c>
      <c r="Q225" s="34" t="s">
        <v>82</v>
      </c>
      <c r="R225" s="34">
        <v>29</v>
      </c>
      <c r="S225" s="32" t="s">
        <v>62</v>
      </c>
      <c r="T225" s="73">
        <v>22.47</v>
      </c>
      <c r="U225" s="34" t="s">
        <v>3071</v>
      </c>
      <c r="V225" s="82">
        <v>291.22000000000003</v>
      </c>
      <c r="W225" s="36" t="s">
        <v>57</v>
      </c>
      <c r="X225" s="83">
        <v>382370</v>
      </c>
      <c r="Y225" s="32" t="s">
        <v>96</v>
      </c>
      <c r="Z225" s="32" t="s">
        <v>58</v>
      </c>
      <c r="AA225" s="32" t="s">
        <v>630</v>
      </c>
      <c r="AB225" s="140" t="s">
        <v>2933</v>
      </c>
      <c r="AC225" s="32" t="s">
        <v>3991</v>
      </c>
      <c r="AD225" s="266" t="s">
        <v>3073</v>
      </c>
      <c r="AE225" s="634"/>
      <c r="AF225" s="543"/>
      <c r="AG225" s="543"/>
      <c r="AH225" s="543"/>
      <c r="AI225" s="543"/>
      <c r="AJ225" s="545"/>
    </row>
    <row r="226" spans="1:36" s="100" customFormat="1" ht="140.25" x14ac:dyDescent="0.25">
      <c r="A226" s="534"/>
      <c r="B226" s="35">
        <v>22</v>
      </c>
      <c r="C226" s="32" t="s">
        <v>3992</v>
      </c>
      <c r="D226" s="79" t="s">
        <v>3993</v>
      </c>
      <c r="E226" s="33">
        <v>42990</v>
      </c>
      <c r="F226" s="41">
        <v>43158</v>
      </c>
      <c r="G226" s="77">
        <v>42640</v>
      </c>
      <c r="H226" s="77">
        <v>42720</v>
      </c>
      <c r="I226" s="77">
        <v>42613</v>
      </c>
      <c r="J226" s="77" t="s">
        <v>59</v>
      </c>
      <c r="K226" s="34" t="s">
        <v>98</v>
      </c>
      <c r="L226" s="34" t="s">
        <v>3994</v>
      </c>
      <c r="M226" s="34" t="s">
        <v>74</v>
      </c>
      <c r="N226" s="34" t="s">
        <v>1668</v>
      </c>
      <c r="O226" s="34" t="s">
        <v>3995</v>
      </c>
      <c r="P226" s="32" t="s">
        <v>1050</v>
      </c>
      <c r="Q226" s="34" t="s">
        <v>61</v>
      </c>
      <c r="R226" s="38" t="s">
        <v>99</v>
      </c>
      <c r="S226" s="34" t="s">
        <v>100</v>
      </c>
      <c r="T226" s="73">
        <v>285.39999999999998</v>
      </c>
      <c r="U226" s="37">
        <v>3</v>
      </c>
      <c r="V226" s="133">
        <v>1490.5</v>
      </c>
      <c r="W226" s="34" t="s">
        <v>3996</v>
      </c>
      <c r="X226" s="104">
        <v>5202300</v>
      </c>
      <c r="Y226" s="32" t="s">
        <v>96</v>
      </c>
      <c r="Z226" s="21"/>
      <c r="AA226" s="34" t="s">
        <v>632</v>
      </c>
      <c r="AB226" s="539" t="s">
        <v>3876</v>
      </c>
      <c r="AC226" s="21" t="s">
        <v>3997</v>
      </c>
      <c r="AD226" s="211" t="s">
        <v>3998</v>
      </c>
      <c r="AE226" s="634"/>
      <c r="AF226" s="543"/>
      <c r="AG226" s="543"/>
      <c r="AH226" s="543"/>
      <c r="AI226" s="543"/>
      <c r="AJ226" s="545"/>
    </row>
    <row r="227" spans="1:36" s="100" customFormat="1" ht="114.75" x14ac:dyDescent="0.25">
      <c r="A227" s="534"/>
      <c r="B227" s="35">
        <v>23</v>
      </c>
      <c r="C227" s="34"/>
      <c r="D227" s="34"/>
      <c r="E227" s="38"/>
      <c r="F227" s="41">
        <v>43158</v>
      </c>
      <c r="G227" s="77">
        <v>42640</v>
      </c>
      <c r="H227" s="68">
        <v>42720</v>
      </c>
      <c r="I227" s="68">
        <v>42613</v>
      </c>
      <c r="J227" s="68" t="s">
        <v>59</v>
      </c>
      <c r="K227" s="31" t="s">
        <v>3999</v>
      </c>
      <c r="L227" s="30" t="s">
        <v>73</v>
      </c>
      <c r="M227" s="30" t="s">
        <v>74</v>
      </c>
      <c r="N227" s="30" t="s">
        <v>549</v>
      </c>
      <c r="O227" s="30" t="s">
        <v>637</v>
      </c>
      <c r="P227" s="31" t="s">
        <v>550</v>
      </c>
      <c r="Q227" s="30" t="s">
        <v>61</v>
      </c>
      <c r="R227" s="49" t="s">
        <v>99</v>
      </c>
      <c r="S227" s="34" t="s">
        <v>100</v>
      </c>
      <c r="T227" s="50">
        <v>285.39999999999998</v>
      </c>
      <c r="U227" s="84">
        <v>3</v>
      </c>
      <c r="V227" s="131">
        <v>1490.5</v>
      </c>
      <c r="W227" s="30" t="s">
        <v>144</v>
      </c>
      <c r="X227" s="111">
        <v>5202300</v>
      </c>
      <c r="Y227" s="31" t="s">
        <v>96</v>
      </c>
      <c r="Z227" s="89" t="s">
        <v>66</v>
      </c>
      <c r="AA227" s="32" t="s">
        <v>630</v>
      </c>
      <c r="AB227" s="132" t="s">
        <v>3876</v>
      </c>
      <c r="AC227" s="34"/>
      <c r="AD227" s="211" t="s">
        <v>4000</v>
      </c>
      <c r="AE227" s="634"/>
      <c r="AF227" s="543"/>
      <c r="AG227" s="543"/>
      <c r="AH227" s="543"/>
      <c r="AI227" s="543"/>
      <c r="AJ227" s="545"/>
    </row>
    <row r="228" spans="1:36" s="100" customFormat="1" ht="102" x14ac:dyDescent="0.25">
      <c r="A228" s="534"/>
      <c r="B228" s="35">
        <v>24</v>
      </c>
      <c r="C228" s="32" t="s">
        <v>3327</v>
      </c>
      <c r="D228" s="79" t="s">
        <v>3328</v>
      </c>
      <c r="E228" s="33">
        <v>43102</v>
      </c>
      <c r="F228" s="41">
        <v>43158</v>
      </c>
      <c r="G228" s="77">
        <v>43081</v>
      </c>
      <c r="H228" s="77" t="s">
        <v>59</v>
      </c>
      <c r="I228" s="77">
        <v>43039</v>
      </c>
      <c r="J228" s="76" t="s">
        <v>59</v>
      </c>
      <c r="K228" s="32" t="s">
        <v>123</v>
      </c>
      <c r="L228" s="34" t="s">
        <v>107</v>
      </c>
      <c r="M228" s="34" t="s">
        <v>3329</v>
      </c>
      <c r="N228" s="34" t="s">
        <v>3330</v>
      </c>
      <c r="O228" s="34" t="s">
        <v>3331</v>
      </c>
      <c r="P228" s="32" t="s">
        <v>65</v>
      </c>
      <c r="Q228" s="34" t="s">
        <v>3332</v>
      </c>
      <c r="R228" s="38" t="s">
        <v>216</v>
      </c>
      <c r="S228" s="34" t="s">
        <v>110</v>
      </c>
      <c r="T228" s="73">
        <v>157.19999999999999</v>
      </c>
      <c r="U228" s="37" t="s">
        <v>145</v>
      </c>
      <c r="V228" s="133">
        <v>0.08</v>
      </c>
      <c r="W228" s="34" t="s">
        <v>57</v>
      </c>
      <c r="X228" s="588">
        <v>110.17841</v>
      </c>
      <c r="Y228" s="32" t="s">
        <v>96</v>
      </c>
      <c r="Z228" s="21"/>
      <c r="AA228" s="34" t="s">
        <v>630</v>
      </c>
      <c r="AB228" s="690" t="s">
        <v>3876</v>
      </c>
      <c r="AC228" s="21"/>
      <c r="AD228" s="211" t="s">
        <v>3334</v>
      </c>
      <c r="AE228" s="634"/>
      <c r="AF228" s="543"/>
      <c r="AG228" s="543"/>
      <c r="AH228" s="543"/>
      <c r="AI228" s="543"/>
      <c r="AJ228" s="545"/>
    </row>
    <row r="229" spans="1:36" s="100" customFormat="1" ht="51" x14ac:dyDescent="0.25">
      <c r="A229" s="534"/>
      <c r="B229" s="35">
        <v>25</v>
      </c>
      <c r="C229" s="32" t="s">
        <v>3335</v>
      </c>
      <c r="D229" s="79" t="s">
        <v>3336</v>
      </c>
      <c r="E229" s="33">
        <v>43124</v>
      </c>
      <c r="F229" s="41">
        <v>43158</v>
      </c>
      <c r="G229" s="77">
        <v>43053</v>
      </c>
      <c r="H229" s="77" t="s">
        <v>59</v>
      </c>
      <c r="I229" s="77" t="s">
        <v>3337</v>
      </c>
      <c r="J229" s="76" t="s">
        <v>59</v>
      </c>
      <c r="K229" s="34" t="s">
        <v>123</v>
      </c>
      <c r="L229" s="34" t="s">
        <v>92</v>
      </c>
      <c r="M229" s="34" t="s">
        <v>55</v>
      </c>
      <c r="N229" s="34" t="s">
        <v>3338</v>
      </c>
      <c r="O229" s="34" t="s">
        <v>3339</v>
      </c>
      <c r="P229" s="34" t="s">
        <v>65</v>
      </c>
      <c r="Q229" s="34" t="s">
        <v>104</v>
      </c>
      <c r="R229" s="34" t="s">
        <v>662</v>
      </c>
      <c r="S229" s="34" t="s">
        <v>110</v>
      </c>
      <c r="T229" s="55">
        <v>144.6</v>
      </c>
      <c r="U229" s="91" t="s">
        <v>105</v>
      </c>
      <c r="V229" s="90">
        <v>0.08</v>
      </c>
      <c r="W229" s="36" t="s">
        <v>57</v>
      </c>
      <c r="X229" s="90">
        <v>22672.9</v>
      </c>
      <c r="Y229" s="32" t="s">
        <v>96</v>
      </c>
      <c r="Z229" s="34" t="s">
        <v>58</v>
      </c>
      <c r="AA229" s="34" t="s">
        <v>630</v>
      </c>
      <c r="AB229" s="140" t="s">
        <v>3876</v>
      </c>
      <c r="AC229" s="21"/>
      <c r="AD229" s="691" t="s">
        <v>3340</v>
      </c>
      <c r="AE229" s="634"/>
      <c r="AF229" s="543"/>
      <c r="AG229" s="543"/>
      <c r="AH229" s="543"/>
      <c r="AI229" s="543"/>
      <c r="AJ229" s="545"/>
    </row>
    <row r="230" spans="1:36" s="100" customFormat="1" ht="63.75" x14ac:dyDescent="0.25">
      <c r="A230" s="534"/>
      <c r="B230" s="35">
        <v>26</v>
      </c>
      <c r="C230" s="32" t="s">
        <v>3341</v>
      </c>
      <c r="D230" s="79" t="s">
        <v>3342</v>
      </c>
      <c r="E230" s="33">
        <v>43110</v>
      </c>
      <c r="F230" s="41">
        <v>43158</v>
      </c>
      <c r="G230" s="77">
        <v>43063</v>
      </c>
      <c r="H230" s="77" t="s">
        <v>59</v>
      </c>
      <c r="I230" s="77">
        <v>43096</v>
      </c>
      <c r="J230" s="76" t="s">
        <v>59</v>
      </c>
      <c r="K230" s="32" t="s">
        <v>123</v>
      </c>
      <c r="L230" s="34" t="s">
        <v>149</v>
      </c>
      <c r="M230" s="34" t="s">
        <v>152</v>
      </c>
      <c r="N230" s="34" t="s">
        <v>3343</v>
      </c>
      <c r="O230" s="34" t="s">
        <v>3344</v>
      </c>
      <c r="P230" s="32" t="s">
        <v>3345</v>
      </c>
      <c r="Q230" s="34" t="s">
        <v>3346</v>
      </c>
      <c r="R230" s="38" t="s">
        <v>722</v>
      </c>
      <c r="S230" s="34" t="s">
        <v>110</v>
      </c>
      <c r="T230" s="73">
        <v>62</v>
      </c>
      <c r="U230" s="37" t="s">
        <v>105</v>
      </c>
      <c r="V230" s="37">
        <v>0.08</v>
      </c>
      <c r="W230" s="34" t="s">
        <v>57</v>
      </c>
      <c r="X230" s="104">
        <v>5415.54</v>
      </c>
      <c r="Y230" s="32" t="s">
        <v>96</v>
      </c>
      <c r="Z230" s="21" t="s">
        <v>58</v>
      </c>
      <c r="AA230" s="34" t="s">
        <v>630</v>
      </c>
      <c r="AB230" s="140" t="s">
        <v>3876</v>
      </c>
      <c r="AC230" s="21"/>
      <c r="AD230" s="211"/>
      <c r="AE230" s="634"/>
      <c r="AF230" s="543"/>
      <c r="AG230" s="543"/>
      <c r="AH230" s="543"/>
      <c r="AI230" s="543"/>
      <c r="AJ230" s="545"/>
    </row>
    <row r="231" spans="1:36" s="100" customFormat="1" ht="127.5" x14ac:dyDescent="0.25">
      <c r="A231" s="534"/>
      <c r="B231" s="35">
        <v>27</v>
      </c>
      <c r="C231" s="32" t="s">
        <v>3505</v>
      </c>
      <c r="D231" s="79" t="s">
        <v>3506</v>
      </c>
      <c r="E231" s="33">
        <v>43110</v>
      </c>
      <c r="F231" s="41">
        <v>43158</v>
      </c>
      <c r="G231" s="77">
        <v>42831</v>
      </c>
      <c r="H231" s="77" t="s">
        <v>59</v>
      </c>
      <c r="I231" s="77">
        <v>43008</v>
      </c>
      <c r="J231" s="77">
        <v>41177</v>
      </c>
      <c r="K231" s="21" t="s">
        <v>142</v>
      </c>
      <c r="L231" s="34" t="s">
        <v>107</v>
      </c>
      <c r="M231" s="34" t="s">
        <v>3329</v>
      </c>
      <c r="N231" s="34" t="s">
        <v>3507</v>
      </c>
      <c r="O231" s="34" t="s">
        <v>3508</v>
      </c>
      <c r="P231" s="32" t="s">
        <v>65</v>
      </c>
      <c r="Q231" s="34" t="s">
        <v>1584</v>
      </c>
      <c r="R231" s="38" t="s">
        <v>120</v>
      </c>
      <c r="S231" s="34" t="s">
        <v>121</v>
      </c>
      <c r="T231" s="73">
        <v>12.4</v>
      </c>
      <c r="U231" s="37">
        <v>8</v>
      </c>
      <c r="V231" s="133">
        <v>2247.7800000000002</v>
      </c>
      <c r="W231" s="34" t="s">
        <v>57</v>
      </c>
      <c r="X231" s="104">
        <v>330200</v>
      </c>
      <c r="Y231" s="32" t="s">
        <v>96</v>
      </c>
      <c r="Z231" s="21"/>
      <c r="AA231" s="34" t="s">
        <v>630</v>
      </c>
      <c r="AB231" s="140" t="s">
        <v>3876</v>
      </c>
      <c r="AC231" s="21"/>
      <c r="AD231" s="211" t="s">
        <v>3510</v>
      </c>
      <c r="AE231" s="634"/>
      <c r="AF231" s="543"/>
      <c r="AG231" s="543"/>
      <c r="AH231" s="543"/>
      <c r="AI231" s="543"/>
      <c r="AJ231" s="545"/>
    </row>
    <row r="232" spans="1:36" s="100" customFormat="1" ht="38.25" x14ac:dyDescent="0.25">
      <c r="A232" s="534"/>
      <c r="B232" s="35">
        <v>28</v>
      </c>
      <c r="C232" s="32" t="s">
        <v>3505</v>
      </c>
      <c r="D232" s="79" t="s">
        <v>3506</v>
      </c>
      <c r="E232" s="33">
        <v>43110</v>
      </c>
      <c r="F232" s="41">
        <v>43158</v>
      </c>
      <c r="G232" s="77">
        <v>42831</v>
      </c>
      <c r="H232" s="77" t="s">
        <v>59</v>
      </c>
      <c r="I232" s="77">
        <v>43008</v>
      </c>
      <c r="J232" s="77">
        <v>41177</v>
      </c>
      <c r="K232" s="34" t="s">
        <v>60</v>
      </c>
      <c r="L232" s="34" t="s">
        <v>107</v>
      </c>
      <c r="M232" s="34" t="s">
        <v>3329</v>
      </c>
      <c r="N232" s="34" t="s">
        <v>3507</v>
      </c>
      <c r="O232" s="34" t="s">
        <v>3511</v>
      </c>
      <c r="P232" s="32" t="s">
        <v>65</v>
      </c>
      <c r="Q232" s="34" t="s">
        <v>1584</v>
      </c>
      <c r="R232" s="38" t="s">
        <v>120</v>
      </c>
      <c r="S232" s="34" t="s">
        <v>121</v>
      </c>
      <c r="T232" s="73">
        <v>12.4</v>
      </c>
      <c r="U232" s="37">
        <v>8</v>
      </c>
      <c r="V232" s="133">
        <v>2247.7800000000002</v>
      </c>
      <c r="W232" s="34" t="s">
        <v>57</v>
      </c>
      <c r="X232" s="104">
        <v>330200</v>
      </c>
      <c r="Y232" s="32" t="s">
        <v>96</v>
      </c>
      <c r="Z232" s="21"/>
      <c r="AA232" s="34" t="s">
        <v>630</v>
      </c>
      <c r="AB232" s="140" t="s">
        <v>3876</v>
      </c>
      <c r="AC232" s="21"/>
      <c r="AD232" s="211"/>
      <c r="AE232" s="634"/>
      <c r="AF232" s="543"/>
      <c r="AG232" s="543"/>
      <c r="AH232" s="543"/>
      <c r="AI232" s="543"/>
      <c r="AJ232" s="545"/>
    </row>
    <row r="233" spans="1:36" s="100" customFormat="1" ht="110.25" x14ac:dyDescent="0.25">
      <c r="A233" s="534"/>
      <c r="B233" s="35">
        <v>29</v>
      </c>
      <c r="C233" s="34" t="s">
        <v>3512</v>
      </c>
      <c r="D233" s="38" t="s">
        <v>3513</v>
      </c>
      <c r="E233" s="38" t="s">
        <v>3514</v>
      </c>
      <c r="F233" s="41">
        <v>43158</v>
      </c>
      <c r="G233" s="33">
        <v>43070</v>
      </c>
      <c r="H233" s="33" t="s">
        <v>59</v>
      </c>
      <c r="I233" s="33">
        <v>42247</v>
      </c>
      <c r="J233" s="76">
        <v>42404</v>
      </c>
      <c r="K233" s="34" t="s">
        <v>106</v>
      </c>
      <c r="L233" s="21" t="s">
        <v>78</v>
      </c>
      <c r="M233" s="175" t="s">
        <v>3515</v>
      </c>
      <c r="N233" s="32" t="s">
        <v>3516</v>
      </c>
      <c r="O233" s="78" t="s">
        <v>3517</v>
      </c>
      <c r="P233" s="32" t="s">
        <v>195</v>
      </c>
      <c r="Q233" s="32" t="s">
        <v>3518</v>
      </c>
      <c r="R233" s="79" t="s">
        <v>2885</v>
      </c>
      <c r="S233" s="32" t="s">
        <v>3519</v>
      </c>
      <c r="T233" s="139">
        <v>261.2</v>
      </c>
      <c r="U233" s="36">
        <v>8</v>
      </c>
      <c r="V233" s="101">
        <v>13037.74</v>
      </c>
      <c r="W233" s="78" t="s">
        <v>57</v>
      </c>
      <c r="X233" s="102">
        <v>1271600</v>
      </c>
      <c r="Y233" s="32" t="s">
        <v>3520</v>
      </c>
      <c r="Z233" s="32" t="s">
        <v>58</v>
      </c>
      <c r="AA233" s="34" t="s">
        <v>630</v>
      </c>
      <c r="AB233" s="140" t="s">
        <v>3876</v>
      </c>
      <c r="AC233" s="21"/>
      <c r="AD233" s="692" t="s">
        <v>3521</v>
      </c>
      <c r="AE233" s="634"/>
      <c r="AF233" s="543"/>
      <c r="AG233" s="543"/>
      <c r="AH233" s="543"/>
      <c r="AI233" s="543"/>
      <c r="AJ233" s="545"/>
    </row>
    <row r="234" spans="1:36" s="100" customFormat="1" ht="63.75" x14ac:dyDescent="0.25">
      <c r="A234" s="534"/>
      <c r="B234" s="35">
        <v>30</v>
      </c>
      <c r="C234" s="34" t="s">
        <v>3529</v>
      </c>
      <c r="D234" s="38" t="s">
        <v>3530</v>
      </c>
      <c r="E234" s="38" t="s">
        <v>2250</v>
      </c>
      <c r="F234" s="41">
        <v>43158</v>
      </c>
      <c r="G234" s="33">
        <v>43068</v>
      </c>
      <c r="H234" s="33"/>
      <c r="I234" s="33">
        <v>43039</v>
      </c>
      <c r="J234" s="76">
        <v>43094</v>
      </c>
      <c r="K234" s="34" t="s">
        <v>60</v>
      </c>
      <c r="L234" s="21" t="s">
        <v>78</v>
      </c>
      <c r="M234" s="175" t="s">
        <v>3531</v>
      </c>
      <c r="N234" s="32" t="s">
        <v>3532</v>
      </c>
      <c r="O234" s="78" t="s">
        <v>3533</v>
      </c>
      <c r="P234" s="32" t="s">
        <v>195</v>
      </c>
      <c r="Q234" s="32" t="s">
        <v>67</v>
      </c>
      <c r="R234" s="79" t="s">
        <v>1789</v>
      </c>
      <c r="S234" s="32" t="s">
        <v>3534</v>
      </c>
      <c r="T234" s="139">
        <v>95.9</v>
      </c>
      <c r="U234" s="36">
        <v>10</v>
      </c>
      <c r="V234" s="101">
        <v>15008.33</v>
      </c>
      <c r="W234" s="78" t="s">
        <v>114</v>
      </c>
      <c r="X234" s="102">
        <v>1801000</v>
      </c>
      <c r="Y234" s="32" t="s">
        <v>96</v>
      </c>
      <c r="Z234" s="32"/>
      <c r="AA234" s="34" t="s">
        <v>630</v>
      </c>
      <c r="AB234" s="140" t="s">
        <v>3876</v>
      </c>
      <c r="AC234" s="21"/>
      <c r="AD234" s="263"/>
      <c r="AE234" s="634"/>
      <c r="AF234" s="543"/>
      <c r="AG234" s="543"/>
      <c r="AH234" s="543"/>
      <c r="AI234" s="543"/>
      <c r="AJ234" s="545"/>
    </row>
    <row r="235" spans="1:36" s="100" customFormat="1" ht="63.75" x14ac:dyDescent="0.25">
      <c r="A235" s="534"/>
      <c r="B235" s="35">
        <v>31</v>
      </c>
      <c r="C235" s="34" t="s">
        <v>3529</v>
      </c>
      <c r="D235" s="38" t="s">
        <v>3530</v>
      </c>
      <c r="E235" s="38" t="s">
        <v>2250</v>
      </c>
      <c r="F235" s="41">
        <v>43158</v>
      </c>
      <c r="G235" s="33">
        <v>43068</v>
      </c>
      <c r="H235" s="33"/>
      <c r="I235" s="33">
        <v>43039</v>
      </c>
      <c r="J235" s="76">
        <v>43094</v>
      </c>
      <c r="K235" s="34" t="s">
        <v>106</v>
      </c>
      <c r="L235" s="21" t="s">
        <v>78</v>
      </c>
      <c r="M235" s="175" t="s">
        <v>3531</v>
      </c>
      <c r="N235" s="32" t="s">
        <v>3532</v>
      </c>
      <c r="O235" s="78" t="s">
        <v>3533</v>
      </c>
      <c r="P235" s="32" t="s">
        <v>195</v>
      </c>
      <c r="Q235" s="32" t="s">
        <v>67</v>
      </c>
      <c r="R235" s="79" t="s">
        <v>1789</v>
      </c>
      <c r="S235" s="32" t="s">
        <v>3534</v>
      </c>
      <c r="T235" s="139">
        <v>95.9</v>
      </c>
      <c r="U235" s="36">
        <v>10</v>
      </c>
      <c r="V235" s="101">
        <v>15008.33</v>
      </c>
      <c r="W235" s="78" t="s">
        <v>114</v>
      </c>
      <c r="X235" s="102">
        <v>1801000</v>
      </c>
      <c r="Y235" s="32" t="s">
        <v>96</v>
      </c>
      <c r="Z235" s="32"/>
      <c r="AA235" s="34" t="s">
        <v>630</v>
      </c>
      <c r="AB235" s="140" t="s">
        <v>3876</v>
      </c>
      <c r="AC235" s="21"/>
      <c r="AD235" s="263" t="s">
        <v>3535</v>
      </c>
      <c r="AE235" s="634"/>
      <c r="AF235" s="543"/>
      <c r="AG235" s="543"/>
      <c r="AH235" s="543"/>
      <c r="AI235" s="543"/>
      <c r="AJ235" s="545"/>
    </row>
    <row r="236" spans="1:36" s="100" customFormat="1" ht="89.25" x14ac:dyDescent="0.25">
      <c r="A236" s="534"/>
      <c r="B236" s="35">
        <v>32</v>
      </c>
      <c r="C236" s="34" t="s">
        <v>3536</v>
      </c>
      <c r="D236" s="34" t="s">
        <v>3537</v>
      </c>
      <c r="E236" s="38" t="s">
        <v>3093</v>
      </c>
      <c r="F236" s="41">
        <v>43158</v>
      </c>
      <c r="G236" s="77">
        <v>43109</v>
      </c>
      <c r="H236" s="34" t="s">
        <v>59</v>
      </c>
      <c r="I236" s="75">
        <v>42551</v>
      </c>
      <c r="J236" s="75">
        <v>42818</v>
      </c>
      <c r="K236" s="34" t="s">
        <v>3538</v>
      </c>
      <c r="L236" s="34" t="s">
        <v>90</v>
      </c>
      <c r="M236" s="34" t="s">
        <v>91</v>
      </c>
      <c r="N236" s="34" t="s">
        <v>374</v>
      </c>
      <c r="O236" s="34" t="s">
        <v>3539</v>
      </c>
      <c r="P236" s="34" t="s">
        <v>3540</v>
      </c>
      <c r="Q236" s="34" t="s">
        <v>82</v>
      </c>
      <c r="R236" s="34" t="s">
        <v>68</v>
      </c>
      <c r="S236" s="34" t="s">
        <v>69</v>
      </c>
      <c r="T236" s="55">
        <v>51.5</v>
      </c>
      <c r="U236" s="34">
        <v>10</v>
      </c>
      <c r="V236" s="74">
        <v>943.54</v>
      </c>
      <c r="W236" s="34" t="s">
        <v>3541</v>
      </c>
      <c r="X236" s="74">
        <v>905580</v>
      </c>
      <c r="Y236" s="77">
        <v>43738</v>
      </c>
      <c r="Z236" s="34" t="s">
        <v>58</v>
      </c>
      <c r="AA236" s="34" t="s">
        <v>630</v>
      </c>
      <c r="AB236" s="140" t="s">
        <v>2933</v>
      </c>
      <c r="AC236" s="21" t="s">
        <v>3991</v>
      </c>
      <c r="AD236" s="211" t="s">
        <v>3542</v>
      </c>
      <c r="AE236" s="634"/>
      <c r="AF236" s="543"/>
      <c r="AG236" s="543"/>
      <c r="AH236" s="543"/>
      <c r="AI236" s="543"/>
      <c r="AJ236" s="545"/>
    </row>
    <row r="237" spans="1:36" s="100" customFormat="1" ht="89.25" x14ac:dyDescent="0.25">
      <c r="A237" s="534"/>
      <c r="B237" s="35">
        <v>33</v>
      </c>
      <c r="C237" s="32" t="s">
        <v>3548</v>
      </c>
      <c r="D237" s="79" t="s">
        <v>3549</v>
      </c>
      <c r="E237" s="33">
        <v>43130</v>
      </c>
      <c r="F237" s="41">
        <v>43158</v>
      </c>
      <c r="G237" s="77">
        <v>43095</v>
      </c>
      <c r="H237" s="77" t="s">
        <v>59</v>
      </c>
      <c r="I237" s="77">
        <v>42978</v>
      </c>
      <c r="J237" s="77">
        <v>42009</v>
      </c>
      <c r="K237" s="34" t="s">
        <v>60</v>
      </c>
      <c r="L237" s="34" t="s">
        <v>84</v>
      </c>
      <c r="M237" s="34" t="s">
        <v>3485</v>
      </c>
      <c r="N237" s="34" t="s">
        <v>3550</v>
      </c>
      <c r="O237" s="34" t="s">
        <v>3551</v>
      </c>
      <c r="P237" s="32" t="s">
        <v>115</v>
      </c>
      <c r="Q237" s="32" t="s">
        <v>3552</v>
      </c>
      <c r="R237" s="38" t="s">
        <v>111</v>
      </c>
      <c r="S237" s="34" t="s">
        <v>112</v>
      </c>
      <c r="T237" s="34">
        <v>57.9</v>
      </c>
      <c r="U237" s="37">
        <v>15</v>
      </c>
      <c r="V237" s="73">
        <v>23589.439999999999</v>
      </c>
      <c r="W237" s="34" t="s">
        <v>57</v>
      </c>
      <c r="X237" s="104">
        <v>1813700</v>
      </c>
      <c r="Y237" s="34" t="s">
        <v>96</v>
      </c>
      <c r="Z237" s="34" t="s">
        <v>66</v>
      </c>
      <c r="AA237" s="34" t="s">
        <v>630</v>
      </c>
      <c r="AB237" s="140" t="s">
        <v>3876</v>
      </c>
      <c r="AC237" s="21"/>
      <c r="AD237" s="211"/>
      <c r="AE237" s="634"/>
      <c r="AF237" s="543"/>
      <c r="AG237" s="543"/>
      <c r="AH237" s="543"/>
      <c r="AI237" s="543"/>
      <c r="AJ237" s="545"/>
    </row>
    <row r="238" spans="1:36" s="100" customFormat="1" ht="89.25" x14ac:dyDescent="0.25">
      <c r="A238" s="534"/>
      <c r="B238" s="35">
        <v>34</v>
      </c>
      <c r="C238" s="32" t="s">
        <v>3548</v>
      </c>
      <c r="D238" s="79" t="s">
        <v>3549</v>
      </c>
      <c r="E238" s="33">
        <v>43130</v>
      </c>
      <c r="F238" s="41">
        <v>43158</v>
      </c>
      <c r="G238" s="77">
        <v>43095</v>
      </c>
      <c r="H238" s="77" t="s">
        <v>59</v>
      </c>
      <c r="I238" s="77">
        <v>42978</v>
      </c>
      <c r="J238" s="77">
        <v>42009</v>
      </c>
      <c r="K238" s="34" t="s">
        <v>106</v>
      </c>
      <c r="L238" s="34" t="s">
        <v>84</v>
      </c>
      <c r="M238" s="34" t="s">
        <v>3485</v>
      </c>
      <c r="N238" s="34" t="s">
        <v>3550</v>
      </c>
      <c r="O238" s="34" t="s">
        <v>3551</v>
      </c>
      <c r="P238" s="32" t="s">
        <v>115</v>
      </c>
      <c r="Q238" s="32" t="s">
        <v>3552</v>
      </c>
      <c r="R238" s="38" t="s">
        <v>111</v>
      </c>
      <c r="S238" s="34" t="s">
        <v>112</v>
      </c>
      <c r="T238" s="34">
        <v>57.9</v>
      </c>
      <c r="U238" s="37">
        <v>15</v>
      </c>
      <c r="V238" s="73">
        <v>23589.439999999999</v>
      </c>
      <c r="W238" s="34" t="s">
        <v>57</v>
      </c>
      <c r="X238" s="104">
        <v>1813700</v>
      </c>
      <c r="Y238" s="34" t="s">
        <v>96</v>
      </c>
      <c r="Z238" s="34" t="s">
        <v>66</v>
      </c>
      <c r="AA238" s="34" t="s">
        <v>630</v>
      </c>
      <c r="AB238" s="140" t="s">
        <v>3876</v>
      </c>
      <c r="AC238" s="21"/>
      <c r="AD238" s="211" t="s">
        <v>3553</v>
      </c>
      <c r="AE238" s="634"/>
      <c r="AF238" s="543"/>
      <c r="AG238" s="543"/>
      <c r="AH238" s="543"/>
      <c r="AI238" s="543"/>
      <c r="AJ238" s="545"/>
    </row>
    <row r="239" spans="1:36" s="460" customFormat="1" ht="38.25" x14ac:dyDescent="0.25">
      <c r="A239" s="534"/>
      <c r="B239" s="35">
        <v>35</v>
      </c>
      <c r="C239" s="34" t="s">
        <v>3554</v>
      </c>
      <c r="D239" s="38" t="s">
        <v>3555</v>
      </c>
      <c r="E239" s="38" t="s">
        <v>3556</v>
      </c>
      <c r="F239" s="41">
        <v>43158</v>
      </c>
      <c r="G239" s="33">
        <v>43115</v>
      </c>
      <c r="H239" s="33" t="s">
        <v>59</v>
      </c>
      <c r="I239" s="33">
        <v>42460</v>
      </c>
      <c r="J239" s="76" t="s">
        <v>59</v>
      </c>
      <c r="K239" s="34" t="s">
        <v>106</v>
      </c>
      <c r="L239" s="21" t="s">
        <v>78</v>
      </c>
      <c r="M239" s="175" t="s">
        <v>3557</v>
      </c>
      <c r="N239" s="32" t="s">
        <v>3558</v>
      </c>
      <c r="O239" s="78" t="s">
        <v>4054</v>
      </c>
      <c r="P239" s="32" t="s">
        <v>195</v>
      </c>
      <c r="Q239" s="32" t="s">
        <v>714</v>
      </c>
      <c r="R239" s="79" t="s">
        <v>88</v>
      </c>
      <c r="S239" s="32" t="s">
        <v>3560</v>
      </c>
      <c r="T239" s="139">
        <v>152</v>
      </c>
      <c r="U239" s="36">
        <v>15</v>
      </c>
      <c r="V239" s="101">
        <v>17498.86</v>
      </c>
      <c r="W239" s="78" t="s">
        <v>57</v>
      </c>
      <c r="X239" s="102">
        <v>4550000</v>
      </c>
      <c r="Y239" s="32" t="s">
        <v>3561</v>
      </c>
      <c r="Z239" s="32"/>
      <c r="AA239" s="34" t="s">
        <v>630</v>
      </c>
      <c r="AB239" s="140" t="s">
        <v>3876</v>
      </c>
      <c r="AC239" s="21"/>
      <c r="AD239" s="263" t="s">
        <v>3562</v>
      </c>
      <c r="AE239" s="670"/>
      <c r="AF239" s="35"/>
      <c r="AG239" s="35"/>
      <c r="AH239" s="35"/>
      <c r="AI239" s="35"/>
      <c r="AJ239" s="210"/>
    </row>
    <row r="240" spans="1:36" s="100" customFormat="1" ht="200.25" customHeight="1" x14ac:dyDescent="0.25">
      <c r="A240" s="534"/>
      <c r="B240" s="35">
        <v>36</v>
      </c>
      <c r="C240" s="32" t="s">
        <v>3570</v>
      </c>
      <c r="D240" s="79" t="s">
        <v>3571</v>
      </c>
      <c r="E240" s="33">
        <v>43103</v>
      </c>
      <c r="F240" s="41">
        <v>43158</v>
      </c>
      <c r="G240" s="77">
        <v>42766</v>
      </c>
      <c r="H240" s="77" t="s">
        <v>59</v>
      </c>
      <c r="I240" s="77">
        <v>42735</v>
      </c>
      <c r="J240" s="38" t="s">
        <v>3572</v>
      </c>
      <c r="K240" s="34" t="s">
        <v>106</v>
      </c>
      <c r="L240" s="34" t="s">
        <v>77</v>
      </c>
      <c r="M240" s="34" t="s">
        <v>55</v>
      </c>
      <c r="N240" s="34" t="s">
        <v>3573</v>
      </c>
      <c r="O240" s="34" t="s">
        <v>3574</v>
      </c>
      <c r="P240" s="34" t="s">
        <v>65</v>
      </c>
      <c r="Q240" s="34" t="s">
        <v>82</v>
      </c>
      <c r="R240" s="38" t="s">
        <v>3575</v>
      </c>
      <c r="S240" s="34" t="s">
        <v>3576</v>
      </c>
      <c r="T240" s="48">
        <v>160</v>
      </c>
      <c r="U240" s="91" t="s">
        <v>3577</v>
      </c>
      <c r="V240" s="48">
        <v>24217</v>
      </c>
      <c r="W240" s="34" t="s">
        <v>57</v>
      </c>
      <c r="X240" s="109">
        <v>2676835.2000000002</v>
      </c>
      <c r="Y240" s="77" t="s">
        <v>723</v>
      </c>
      <c r="Z240" s="34" t="s">
        <v>58</v>
      </c>
      <c r="AA240" s="34" t="s">
        <v>630</v>
      </c>
      <c r="AB240" s="140" t="s">
        <v>3876</v>
      </c>
      <c r="AC240" s="21"/>
      <c r="AD240" s="211" t="s">
        <v>3578</v>
      </c>
      <c r="AE240" s="634"/>
      <c r="AF240" s="543"/>
      <c r="AG240" s="543"/>
      <c r="AH240" s="543"/>
      <c r="AI240" s="543"/>
      <c r="AJ240" s="545"/>
    </row>
    <row r="241" spans="1:36" s="100" customFormat="1" ht="102" x14ac:dyDescent="0.25">
      <c r="A241" s="534"/>
      <c r="B241" s="35">
        <v>37</v>
      </c>
      <c r="C241" s="32" t="s">
        <v>3570</v>
      </c>
      <c r="D241" s="79" t="s">
        <v>3571</v>
      </c>
      <c r="E241" s="33">
        <v>43103</v>
      </c>
      <c r="F241" s="41">
        <v>43158</v>
      </c>
      <c r="G241" s="77">
        <v>42766</v>
      </c>
      <c r="H241" s="77" t="s">
        <v>59</v>
      </c>
      <c r="I241" s="77">
        <v>42735</v>
      </c>
      <c r="J241" s="38" t="s">
        <v>3572</v>
      </c>
      <c r="K241" s="34" t="s">
        <v>60</v>
      </c>
      <c r="L241" s="34" t="s">
        <v>77</v>
      </c>
      <c r="M241" s="34" t="s">
        <v>55</v>
      </c>
      <c r="N241" s="34" t="s">
        <v>3573</v>
      </c>
      <c r="O241" s="34" t="s">
        <v>3574</v>
      </c>
      <c r="P241" s="34" t="s">
        <v>65</v>
      </c>
      <c r="Q241" s="34" t="s">
        <v>82</v>
      </c>
      <c r="R241" s="38" t="s">
        <v>3579</v>
      </c>
      <c r="S241" s="34" t="s">
        <v>3576</v>
      </c>
      <c r="T241" s="48">
        <v>160</v>
      </c>
      <c r="U241" s="91" t="s">
        <v>3580</v>
      </c>
      <c r="V241" s="48">
        <v>24217</v>
      </c>
      <c r="W241" s="34" t="s">
        <v>57</v>
      </c>
      <c r="X241" s="109">
        <v>2676835.2000000002</v>
      </c>
      <c r="Y241" s="77" t="s">
        <v>723</v>
      </c>
      <c r="Z241" s="34" t="s">
        <v>58</v>
      </c>
      <c r="AA241" s="34" t="s">
        <v>630</v>
      </c>
      <c r="AB241" s="140" t="s">
        <v>3876</v>
      </c>
      <c r="AC241" s="21"/>
      <c r="AD241" s="211"/>
      <c r="AE241" s="634"/>
      <c r="AF241" s="543"/>
      <c r="AG241" s="543"/>
      <c r="AH241" s="543"/>
      <c r="AI241" s="543"/>
      <c r="AJ241" s="545"/>
    </row>
    <row r="242" spans="1:36" s="100" customFormat="1" ht="191.25" x14ac:dyDescent="0.25">
      <c r="A242" s="534"/>
      <c r="B242" s="35">
        <v>38</v>
      </c>
      <c r="C242" s="32" t="s">
        <v>3570</v>
      </c>
      <c r="D242" s="79" t="s">
        <v>3571</v>
      </c>
      <c r="E242" s="33">
        <v>43103</v>
      </c>
      <c r="F242" s="41">
        <v>43158</v>
      </c>
      <c r="G242" s="77">
        <v>42766</v>
      </c>
      <c r="H242" s="77" t="s">
        <v>59</v>
      </c>
      <c r="I242" s="77">
        <v>42735</v>
      </c>
      <c r="J242" s="38" t="s">
        <v>3572</v>
      </c>
      <c r="K242" s="21" t="s">
        <v>142</v>
      </c>
      <c r="L242" s="34" t="s">
        <v>77</v>
      </c>
      <c r="M242" s="34" t="s">
        <v>55</v>
      </c>
      <c r="N242" s="34" t="s">
        <v>3573</v>
      </c>
      <c r="O242" s="34" t="s">
        <v>3574</v>
      </c>
      <c r="P242" s="34" t="s">
        <v>65</v>
      </c>
      <c r="Q242" s="34" t="s">
        <v>82</v>
      </c>
      <c r="R242" s="38" t="s">
        <v>3575</v>
      </c>
      <c r="S242" s="34" t="s">
        <v>3576</v>
      </c>
      <c r="T242" s="48">
        <v>160</v>
      </c>
      <c r="U242" s="91" t="s">
        <v>3580</v>
      </c>
      <c r="V242" s="48">
        <v>24217</v>
      </c>
      <c r="W242" s="34" t="s">
        <v>57</v>
      </c>
      <c r="X242" s="109">
        <v>2676835.2000000002</v>
      </c>
      <c r="Y242" s="77" t="s">
        <v>723</v>
      </c>
      <c r="Z242" s="34" t="s">
        <v>58</v>
      </c>
      <c r="AA242" s="34" t="s">
        <v>630</v>
      </c>
      <c r="AB242" s="140" t="s">
        <v>3876</v>
      </c>
      <c r="AC242" s="21"/>
      <c r="AD242" s="211" t="s">
        <v>3581</v>
      </c>
      <c r="AE242" s="634"/>
      <c r="AF242" s="543"/>
      <c r="AG242" s="543"/>
      <c r="AH242" s="543"/>
      <c r="AI242" s="543"/>
      <c r="AJ242" s="545"/>
    </row>
    <row r="243" spans="1:36" s="100" customFormat="1" ht="102" x14ac:dyDescent="0.25">
      <c r="A243" s="534"/>
      <c r="B243" s="35">
        <v>39</v>
      </c>
      <c r="C243" s="32" t="s">
        <v>3582</v>
      </c>
      <c r="D243" s="79" t="s">
        <v>3583</v>
      </c>
      <c r="E243" s="33">
        <v>43105</v>
      </c>
      <c r="F243" s="41">
        <v>43158</v>
      </c>
      <c r="G243" s="77">
        <v>43083</v>
      </c>
      <c r="H243" s="77" t="s">
        <v>59</v>
      </c>
      <c r="I243" s="77">
        <v>42825</v>
      </c>
      <c r="J243" s="77">
        <v>43027</v>
      </c>
      <c r="K243" s="21" t="s">
        <v>142</v>
      </c>
      <c r="L243" s="34" t="s">
        <v>149</v>
      </c>
      <c r="M243" s="34" t="s">
        <v>55</v>
      </c>
      <c r="N243" s="34" t="s">
        <v>3584</v>
      </c>
      <c r="O243" s="34" t="s">
        <v>3585</v>
      </c>
      <c r="P243" s="32" t="s">
        <v>1022</v>
      </c>
      <c r="Q243" s="34" t="s">
        <v>3586</v>
      </c>
      <c r="R243" s="38" t="s">
        <v>133</v>
      </c>
      <c r="S243" s="34" t="s">
        <v>3587</v>
      </c>
      <c r="T243" s="73">
        <v>21.4</v>
      </c>
      <c r="U243" s="37">
        <v>18</v>
      </c>
      <c r="V243" s="133">
        <v>6498</v>
      </c>
      <c r="W243" s="34" t="s">
        <v>57</v>
      </c>
      <c r="X243" s="104">
        <v>433200</v>
      </c>
      <c r="Y243" s="32" t="s">
        <v>3588</v>
      </c>
      <c r="Z243" s="21" t="s">
        <v>58</v>
      </c>
      <c r="AA243" s="34" t="s">
        <v>630</v>
      </c>
      <c r="AB243" s="140" t="s">
        <v>2933</v>
      </c>
      <c r="AC243" s="21" t="s">
        <v>3991</v>
      </c>
      <c r="AD243" s="211" t="s">
        <v>3589</v>
      </c>
      <c r="AE243" s="634"/>
      <c r="AF243" s="543"/>
      <c r="AG243" s="543"/>
      <c r="AH243" s="543"/>
      <c r="AI243" s="543"/>
      <c r="AJ243" s="545"/>
    </row>
    <row r="244" spans="1:36" s="100" customFormat="1" ht="140.25" x14ac:dyDescent="0.25">
      <c r="A244" s="534"/>
      <c r="B244" s="35">
        <v>40</v>
      </c>
      <c r="C244" s="32" t="s">
        <v>3590</v>
      </c>
      <c r="D244" s="79" t="s">
        <v>3591</v>
      </c>
      <c r="E244" s="33">
        <v>43124</v>
      </c>
      <c r="F244" s="41">
        <v>43158</v>
      </c>
      <c r="G244" s="77">
        <v>43089</v>
      </c>
      <c r="H244" s="77" t="s">
        <v>59</v>
      </c>
      <c r="I244" s="33">
        <v>42766</v>
      </c>
      <c r="J244" s="77">
        <v>42851</v>
      </c>
      <c r="K244" s="32" t="s">
        <v>2041</v>
      </c>
      <c r="L244" s="34" t="s">
        <v>149</v>
      </c>
      <c r="M244" s="596" t="s">
        <v>55</v>
      </c>
      <c r="N244" s="34" t="s">
        <v>3592</v>
      </c>
      <c r="O244" s="34" t="s">
        <v>3593</v>
      </c>
      <c r="P244" s="32" t="s">
        <v>65</v>
      </c>
      <c r="Q244" s="34" t="s">
        <v>3594</v>
      </c>
      <c r="R244" s="79" t="s">
        <v>113</v>
      </c>
      <c r="S244" s="34" t="s">
        <v>3595</v>
      </c>
      <c r="T244" s="73">
        <v>64.8</v>
      </c>
      <c r="U244" s="37" t="s">
        <v>3596</v>
      </c>
      <c r="V244" s="133">
        <v>13243.89</v>
      </c>
      <c r="W244" s="34" t="s">
        <v>57</v>
      </c>
      <c r="X244" s="104">
        <v>1230400</v>
      </c>
      <c r="Y244" s="33" t="s">
        <v>3597</v>
      </c>
      <c r="Z244" s="32" t="s">
        <v>58</v>
      </c>
      <c r="AA244" s="34" t="s">
        <v>630</v>
      </c>
      <c r="AB244" s="140" t="s">
        <v>3876</v>
      </c>
      <c r="AC244" s="21"/>
      <c r="AD244" s="211" t="s">
        <v>3598</v>
      </c>
      <c r="AE244" s="634"/>
      <c r="AF244" s="543"/>
      <c r="AG244" s="543"/>
      <c r="AH244" s="543"/>
      <c r="AI244" s="543"/>
      <c r="AJ244" s="545"/>
    </row>
    <row r="245" spans="1:36" s="100" customFormat="1" ht="63.75" x14ac:dyDescent="0.25">
      <c r="A245" s="534"/>
      <c r="B245" s="35">
        <v>41</v>
      </c>
      <c r="C245" s="38" t="s">
        <v>3599</v>
      </c>
      <c r="D245" s="38" t="s">
        <v>3600</v>
      </c>
      <c r="E245" s="38" t="s">
        <v>2966</v>
      </c>
      <c r="F245" s="41">
        <v>43158</v>
      </c>
      <c r="G245" s="33">
        <v>43087</v>
      </c>
      <c r="H245" s="33"/>
      <c r="I245" s="33">
        <v>43069</v>
      </c>
      <c r="J245" s="76">
        <v>41998</v>
      </c>
      <c r="K245" s="34" t="s">
        <v>60</v>
      </c>
      <c r="L245" s="21" t="s">
        <v>78</v>
      </c>
      <c r="M245" s="175" t="s">
        <v>134</v>
      </c>
      <c r="N245" s="32" t="s">
        <v>3601</v>
      </c>
      <c r="O245" s="78" t="s">
        <v>3602</v>
      </c>
      <c r="P245" s="32" t="s">
        <v>195</v>
      </c>
      <c r="Q245" s="32" t="s">
        <v>67</v>
      </c>
      <c r="R245" s="79" t="s">
        <v>3603</v>
      </c>
      <c r="S245" s="32" t="s">
        <v>875</v>
      </c>
      <c r="T245" s="139">
        <v>2672.8</v>
      </c>
      <c r="U245" s="36" t="s">
        <v>105</v>
      </c>
      <c r="V245" s="101">
        <v>0.08</v>
      </c>
      <c r="W245" s="78" t="s">
        <v>114</v>
      </c>
      <c r="X245" s="102">
        <v>14914163.49</v>
      </c>
      <c r="Y245" s="32" t="s">
        <v>96</v>
      </c>
      <c r="Z245" s="32"/>
      <c r="AA245" s="34" t="s">
        <v>630</v>
      </c>
      <c r="AB245" s="140" t="s">
        <v>3876</v>
      </c>
      <c r="AC245" s="21"/>
      <c r="AD245" s="263"/>
      <c r="AE245" s="634"/>
      <c r="AF245" s="543"/>
      <c r="AG245" s="543"/>
      <c r="AH245" s="543"/>
      <c r="AI245" s="543"/>
      <c r="AJ245" s="545"/>
    </row>
    <row r="246" spans="1:36" s="534" customFormat="1" ht="63.75" x14ac:dyDescent="0.25">
      <c r="B246" s="35">
        <v>42</v>
      </c>
      <c r="C246" s="38" t="s">
        <v>3599</v>
      </c>
      <c r="D246" s="38" t="s">
        <v>3600</v>
      </c>
      <c r="E246" s="38" t="s">
        <v>2966</v>
      </c>
      <c r="F246" s="41">
        <v>43158</v>
      </c>
      <c r="G246" s="33">
        <v>43087</v>
      </c>
      <c r="H246" s="33"/>
      <c r="I246" s="33">
        <v>43069</v>
      </c>
      <c r="J246" s="76">
        <v>41998</v>
      </c>
      <c r="K246" s="34" t="s">
        <v>60</v>
      </c>
      <c r="L246" s="21" t="s">
        <v>78</v>
      </c>
      <c r="M246" s="175" t="s">
        <v>134</v>
      </c>
      <c r="N246" s="32" t="s">
        <v>3601</v>
      </c>
      <c r="O246" s="78" t="s">
        <v>3602</v>
      </c>
      <c r="P246" s="32" t="s">
        <v>195</v>
      </c>
      <c r="Q246" s="32" t="s">
        <v>67</v>
      </c>
      <c r="R246" s="79" t="s">
        <v>3603</v>
      </c>
      <c r="S246" s="32" t="s">
        <v>875</v>
      </c>
      <c r="T246" s="139">
        <v>2672.8</v>
      </c>
      <c r="U246" s="36" t="s">
        <v>105</v>
      </c>
      <c r="V246" s="101">
        <v>0.08</v>
      </c>
      <c r="W246" s="78" t="s">
        <v>114</v>
      </c>
      <c r="X246" s="102">
        <v>14914163.49</v>
      </c>
      <c r="Y246" s="32" t="s">
        <v>96</v>
      </c>
      <c r="Z246" s="32"/>
      <c r="AA246" s="34" t="s">
        <v>630</v>
      </c>
      <c r="AB246" s="140" t="s">
        <v>3876</v>
      </c>
      <c r="AC246" s="21"/>
      <c r="AD246" s="263" t="s">
        <v>3604</v>
      </c>
      <c r="AE246" s="634"/>
      <c r="AF246" s="543"/>
      <c r="AG246" s="543"/>
      <c r="AH246" s="543"/>
      <c r="AI246" s="543"/>
      <c r="AJ246" s="545"/>
    </row>
    <row r="247" spans="1:36" s="534" customFormat="1" ht="51" x14ac:dyDescent="0.25">
      <c r="B247" s="35">
        <v>43</v>
      </c>
      <c r="C247" s="34" t="s">
        <v>3615</v>
      </c>
      <c r="D247" s="34" t="s">
        <v>3616</v>
      </c>
      <c r="E247" s="38" t="s">
        <v>2984</v>
      </c>
      <c r="F247" s="41">
        <v>43158</v>
      </c>
      <c r="G247" s="77">
        <v>42923</v>
      </c>
      <c r="H247" s="34" t="s">
        <v>59</v>
      </c>
      <c r="I247" s="75">
        <v>43008</v>
      </c>
      <c r="J247" s="75">
        <v>41843</v>
      </c>
      <c r="K247" s="34" t="s">
        <v>60</v>
      </c>
      <c r="L247" s="34" t="s">
        <v>122</v>
      </c>
      <c r="M247" s="34" t="s">
        <v>1678</v>
      </c>
      <c r="N247" s="34" t="s">
        <v>3617</v>
      </c>
      <c r="O247" s="34" t="s">
        <v>3618</v>
      </c>
      <c r="P247" s="35" t="s">
        <v>190</v>
      </c>
      <c r="Q247" s="34" t="s">
        <v>3619</v>
      </c>
      <c r="R247" s="34">
        <v>29</v>
      </c>
      <c r="S247" s="34" t="s">
        <v>62</v>
      </c>
      <c r="T247" s="55">
        <v>119.4</v>
      </c>
      <c r="U247" s="34" t="s">
        <v>76</v>
      </c>
      <c r="V247" s="74">
        <v>11288.32</v>
      </c>
      <c r="W247" s="35" t="s">
        <v>57</v>
      </c>
      <c r="X247" s="74">
        <v>3793400</v>
      </c>
      <c r="Y247" s="34" t="s">
        <v>96</v>
      </c>
      <c r="Z247" s="34"/>
      <c r="AA247" s="34" t="s">
        <v>630</v>
      </c>
      <c r="AB247" s="140" t="s">
        <v>3876</v>
      </c>
      <c r="AC247" s="21"/>
      <c r="AD247" s="211"/>
      <c r="AE247" s="634"/>
      <c r="AF247" s="543"/>
      <c r="AG247" s="543"/>
      <c r="AH247" s="543"/>
      <c r="AI247" s="543"/>
      <c r="AJ247" s="545"/>
    </row>
    <row r="248" spans="1:36" s="100" customFormat="1" ht="51" x14ac:dyDescent="0.25">
      <c r="A248" s="534"/>
      <c r="B248" s="35">
        <v>44</v>
      </c>
      <c r="C248" s="34" t="s">
        <v>3626</v>
      </c>
      <c r="D248" s="601" t="s">
        <v>3627</v>
      </c>
      <c r="E248" s="38" t="s">
        <v>3628</v>
      </c>
      <c r="F248" s="41">
        <v>43158</v>
      </c>
      <c r="G248" s="77">
        <v>43012</v>
      </c>
      <c r="H248" s="34" t="s">
        <v>59</v>
      </c>
      <c r="I248" s="75">
        <v>43039</v>
      </c>
      <c r="J248" s="75">
        <v>41739</v>
      </c>
      <c r="K248" s="34" t="s">
        <v>60</v>
      </c>
      <c r="L248" s="34" t="s">
        <v>122</v>
      </c>
      <c r="M248" s="34" t="s">
        <v>1678</v>
      </c>
      <c r="N248" s="34" t="s">
        <v>3629</v>
      </c>
      <c r="O248" s="34" t="s">
        <v>3630</v>
      </c>
      <c r="P248" s="35" t="s">
        <v>195</v>
      </c>
      <c r="Q248" s="34" t="s">
        <v>3503</v>
      </c>
      <c r="R248" s="620" t="s">
        <v>3631</v>
      </c>
      <c r="S248" s="34" t="s">
        <v>3632</v>
      </c>
      <c r="T248" s="55">
        <v>59.1</v>
      </c>
      <c r="U248" s="34">
        <v>3</v>
      </c>
      <c r="V248" s="74">
        <v>4078.38</v>
      </c>
      <c r="W248" s="35" t="s">
        <v>57</v>
      </c>
      <c r="X248" s="74">
        <v>1616800</v>
      </c>
      <c r="Y248" s="34" t="s">
        <v>96</v>
      </c>
      <c r="Z248" s="34"/>
      <c r="AA248" s="34" t="s">
        <v>630</v>
      </c>
      <c r="AB248" s="140" t="s">
        <v>3876</v>
      </c>
      <c r="AC248" s="21"/>
      <c r="AD248" s="211"/>
      <c r="AE248" s="634"/>
      <c r="AF248" s="543"/>
      <c r="AG248" s="543"/>
      <c r="AH248" s="543"/>
      <c r="AI248" s="543"/>
      <c r="AJ248" s="545"/>
    </row>
    <row r="249" spans="1:36" s="100" customFormat="1" ht="102" x14ac:dyDescent="0.25">
      <c r="A249" s="534"/>
      <c r="B249" s="35">
        <v>45</v>
      </c>
      <c r="C249" s="34" t="s">
        <v>3633</v>
      </c>
      <c r="D249" s="38" t="s">
        <v>3634</v>
      </c>
      <c r="E249" s="38" t="s">
        <v>3058</v>
      </c>
      <c r="F249" s="41">
        <v>43158</v>
      </c>
      <c r="G249" s="33">
        <v>43090</v>
      </c>
      <c r="H249" s="33" t="s">
        <v>59</v>
      </c>
      <c r="I249" s="33">
        <v>43069</v>
      </c>
      <c r="J249" s="76">
        <v>42104</v>
      </c>
      <c r="K249" s="34" t="s">
        <v>60</v>
      </c>
      <c r="L249" s="21" t="s">
        <v>78</v>
      </c>
      <c r="M249" s="175" t="s">
        <v>3635</v>
      </c>
      <c r="N249" s="32" t="s">
        <v>3636</v>
      </c>
      <c r="O249" s="78" t="s">
        <v>3637</v>
      </c>
      <c r="P249" s="32" t="s">
        <v>195</v>
      </c>
      <c r="Q249" s="32" t="s">
        <v>714</v>
      </c>
      <c r="R249" s="79" t="s">
        <v>631</v>
      </c>
      <c r="S249" s="32" t="s">
        <v>1904</v>
      </c>
      <c r="T249" s="139">
        <v>155.30000000000001</v>
      </c>
      <c r="U249" s="36" t="s">
        <v>1207</v>
      </c>
      <c r="V249" s="101">
        <v>8751.36</v>
      </c>
      <c r="W249" s="78" t="s">
        <v>57</v>
      </c>
      <c r="X249" s="102">
        <v>2906100</v>
      </c>
      <c r="Y249" s="32" t="s">
        <v>96</v>
      </c>
      <c r="Z249" s="32"/>
      <c r="AA249" s="34" t="s">
        <v>630</v>
      </c>
      <c r="AB249" s="140" t="s">
        <v>2933</v>
      </c>
      <c r="AC249" s="21" t="s">
        <v>3991</v>
      </c>
      <c r="AD249" s="263"/>
      <c r="AE249" s="634"/>
      <c r="AF249" s="543"/>
      <c r="AG249" s="543"/>
      <c r="AH249" s="543"/>
      <c r="AI249" s="543"/>
      <c r="AJ249" s="545"/>
    </row>
    <row r="250" spans="1:36" s="100" customFormat="1" ht="89.25" x14ac:dyDescent="0.25">
      <c r="A250" s="534"/>
      <c r="B250" s="35">
        <v>46</v>
      </c>
      <c r="C250" s="34" t="s">
        <v>3638</v>
      </c>
      <c r="D250" s="38" t="s">
        <v>3639</v>
      </c>
      <c r="E250" s="38" t="s">
        <v>2893</v>
      </c>
      <c r="F250" s="41">
        <v>43158</v>
      </c>
      <c r="G250" s="33">
        <v>43026</v>
      </c>
      <c r="H250" s="33" t="s">
        <v>59</v>
      </c>
      <c r="I250" s="33">
        <v>43008</v>
      </c>
      <c r="J250" s="76">
        <v>41778</v>
      </c>
      <c r="K250" s="34" t="s">
        <v>60</v>
      </c>
      <c r="L250" s="21" t="s">
        <v>78</v>
      </c>
      <c r="M250" s="175" t="s">
        <v>1991</v>
      </c>
      <c r="N250" s="32" t="s">
        <v>1992</v>
      </c>
      <c r="O250" s="78" t="s">
        <v>1993</v>
      </c>
      <c r="P250" s="32" t="s">
        <v>195</v>
      </c>
      <c r="Q250" s="32" t="s">
        <v>1994</v>
      </c>
      <c r="R250" s="79" t="s">
        <v>631</v>
      </c>
      <c r="S250" s="32" t="s">
        <v>1904</v>
      </c>
      <c r="T250" s="139">
        <v>80</v>
      </c>
      <c r="U250" s="36" t="s">
        <v>1207</v>
      </c>
      <c r="V250" s="101">
        <v>6315.02</v>
      </c>
      <c r="W250" s="78" t="s">
        <v>114</v>
      </c>
      <c r="X250" s="102">
        <v>2331700</v>
      </c>
      <c r="Y250" s="32" t="s">
        <v>96</v>
      </c>
      <c r="Z250" s="32"/>
      <c r="AA250" s="32" t="s">
        <v>632</v>
      </c>
      <c r="AB250" s="148" t="s">
        <v>3876</v>
      </c>
      <c r="AC250" s="21"/>
      <c r="AD250" s="263"/>
      <c r="AE250" s="634"/>
      <c r="AF250" s="543"/>
      <c r="AG250" s="543"/>
      <c r="AH250" s="543"/>
      <c r="AI250" s="543"/>
      <c r="AJ250" s="545"/>
    </row>
    <row r="251" spans="1:36" s="100" customFormat="1" ht="89.25" x14ac:dyDescent="0.25">
      <c r="A251" s="534"/>
      <c r="B251" s="35">
        <v>47</v>
      </c>
      <c r="C251" s="34" t="s">
        <v>3641</v>
      </c>
      <c r="D251" s="38"/>
      <c r="E251" s="38" t="s">
        <v>3642</v>
      </c>
      <c r="F251" s="41">
        <v>43158</v>
      </c>
      <c r="G251" s="76">
        <v>43136</v>
      </c>
      <c r="H251" s="76" t="s">
        <v>59</v>
      </c>
      <c r="I251" s="33">
        <v>43100</v>
      </c>
      <c r="J251" s="76">
        <v>42110</v>
      </c>
      <c r="K251" s="34" t="s">
        <v>60</v>
      </c>
      <c r="L251" s="21" t="s">
        <v>78</v>
      </c>
      <c r="M251" s="78" t="s">
        <v>80</v>
      </c>
      <c r="N251" s="34" t="s">
        <v>3643</v>
      </c>
      <c r="O251" s="78" t="s">
        <v>3644</v>
      </c>
      <c r="P251" s="32" t="s">
        <v>195</v>
      </c>
      <c r="Q251" s="78" t="s">
        <v>3645</v>
      </c>
      <c r="R251" s="34" t="s">
        <v>3646</v>
      </c>
      <c r="S251" s="34" t="s">
        <v>3647</v>
      </c>
      <c r="T251" s="139">
        <v>497.7</v>
      </c>
      <c r="U251" s="179" t="s">
        <v>1207</v>
      </c>
      <c r="V251" s="180">
        <v>41081.5</v>
      </c>
      <c r="W251" s="78" t="s">
        <v>57</v>
      </c>
      <c r="X251" s="102">
        <v>12679296</v>
      </c>
      <c r="Y251" s="32" t="s">
        <v>96</v>
      </c>
      <c r="Z251" s="21"/>
      <c r="AA251" s="21" t="s">
        <v>630</v>
      </c>
      <c r="AB251" s="148" t="s">
        <v>3876</v>
      </c>
      <c r="AC251" s="21"/>
      <c r="AD251" s="263"/>
      <c r="AE251" s="634"/>
      <c r="AF251" s="543"/>
      <c r="AG251" s="543"/>
      <c r="AH251" s="543"/>
      <c r="AI251" s="543"/>
      <c r="AJ251" s="545"/>
    </row>
    <row r="252" spans="1:36" s="20" customFormat="1" ht="63.75" x14ac:dyDescent="0.25">
      <c r="A252" s="534"/>
      <c r="B252" s="35">
        <v>48</v>
      </c>
      <c r="C252" s="38" t="s">
        <v>2576</v>
      </c>
      <c r="D252" s="38" t="s">
        <v>2577</v>
      </c>
      <c r="E252" s="38" t="s">
        <v>2097</v>
      </c>
      <c r="F252" s="41">
        <v>43158</v>
      </c>
      <c r="G252" s="65">
        <v>43052</v>
      </c>
      <c r="H252" s="65" t="s">
        <v>59</v>
      </c>
      <c r="I252" s="65">
        <v>43008</v>
      </c>
      <c r="J252" s="134"/>
      <c r="K252" s="31" t="s">
        <v>60</v>
      </c>
      <c r="L252" s="89" t="s">
        <v>78</v>
      </c>
      <c r="M252" s="135" t="s">
        <v>2578</v>
      </c>
      <c r="N252" s="31" t="s">
        <v>2579</v>
      </c>
      <c r="O252" s="86" t="s">
        <v>2580</v>
      </c>
      <c r="P252" s="31" t="s">
        <v>195</v>
      </c>
      <c r="Q252" s="31" t="s">
        <v>67</v>
      </c>
      <c r="R252" s="70" t="s">
        <v>631</v>
      </c>
      <c r="S252" s="31" t="s">
        <v>1306</v>
      </c>
      <c r="T252" s="531">
        <v>90.8</v>
      </c>
      <c r="U252" s="66" t="s">
        <v>76</v>
      </c>
      <c r="V252" s="87">
        <v>3535.11</v>
      </c>
      <c r="W252" s="86" t="s">
        <v>57</v>
      </c>
      <c r="X252" s="290">
        <v>1270400</v>
      </c>
      <c r="Y252" s="32" t="s">
        <v>96</v>
      </c>
      <c r="Z252" s="31"/>
      <c r="AA252" s="32" t="s">
        <v>635</v>
      </c>
      <c r="AB252" s="138" t="s">
        <v>2933</v>
      </c>
      <c r="AC252" s="34" t="s">
        <v>4001</v>
      </c>
      <c r="AD252" s="281"/>
      <c r="AE252" s="665"/>
      <c r="AF252" s="611"/>
      <c r="AG252" s="611"/>
      <c r="AH252" s="611"/>
      <c r="AI252" s="611"/>
      <c r="AJ252" s="657"/>
    </row>
    <row r="253" spans="1:36" s="100" customFormat="1" ht="76.5" x14ac:dyDescent="0.25">
      <c r="A253" s="534"/>
      <c r="B253" s="35">
        <v>49</v>
      </c>
      <c r="C253" s="32" t="s">
        <v>3652</v>
      </c>
      <c r="D253" s="79" t="s">
        <v>3653</v>
      </c>
      <c r="E253" s="33">
        <v>43103</v>
      </c>
      <c r="F253" s="41">
        <v>43158</v>
      </c>
      <c r="G253" s="33">
        <v>43042</v>
      </c>
      <c r="H253" s="77" t="s">
        <v>59</v>
      </c>
      <c r="I253" s="77">
        <v>43008</v>
      </c>
      <c r="J253" s="77">
        <v>42248</v>
      </c>
      <c r="K253" s="34" t="s">
        <v>60</v>
      </c>
      <c r="L253" s="34" t="s">
        <v>73</v>
      </c>
      <c r="M253" s="34" t="s">
        <v>55</v>
      </c>
      <c r="N253" s="34" t="s">
        <v>3654</v>
      </c>
      <c r="O253" s="34" t="s">
        <v>3655</v>
      </c>
      <c r="P253" s="32" t="s">
        <v>1102</v>
      </c>
      <c r="Q253" s="34" t="s">
        <v>104</v>
      </c>
      <c r="R253" s="38" t="s">
        <v>113</v>
      </c>
      <c r="S253" s="34" t="s">
        <v>125</v>
      </c>
      <c r="T253" s="73">
        <v>57.5</v>
      </c>
      <c r="U253" s="37">
        <v>3</v>
      </c>
      <c r="V253" s="133">
        <v>1657.9</v>
      </c>
      <c r="W253" s="34" t="s">
        <v>114</v>
      </c>
      <c r="X253" s="104">
        <v>663160</v>
      </c>
      <c r="Y253" s="32" t="s">
        <v>96</v>
      </c>
      <c r="Z253" s="21"/>
      <c r="AA253" s="34" t="s">
        <v>630</v>
      </c>
      <c r="AB253" s="140" t="s">
        <v>3876</v>
      </c>
      <c r="AC253" s="21"/>
      <c r="AD253" s="211"/>
      <c r="AE253" s="634"/>
      <c r="AF253" s="543"/>
      <c r="AG253" s="543"/>
      <c r="AH253" s="543"/>
      <c r="AI253" s="543"/>
      <c r="AJ253" s="545"/>
    </row>
    <row r="254" spans="1:36" s="100" customFormat="1" ht="127.5" x14ac:dyDescent="0.25">
      <c r="A254" s="534"/>
      <c r="B254" s="35">
        <v>50</v>
      </c>
      <c r="C254" s="34" t="s">
        <v>3656</v>
      </c>
      <c r="D254" s="38" t="s">
        <v>3657</v>
      </c>
      <c r="E254" s="38" t="s">
        <v>2250</v>
      </c>
      <c r="F254" s="41">
        <v>43158</v>
      </c>
      <c r="G254" s="33">
        <v>43067</v>
      </c>
      <c r="H254" s="33" t="s">
        <v>59</v>
      </c>
      <c r="I254" s="33">
        <v>43039</v>
      </c>
      <c r="J254" s="76">
        <v>42032</v>
      </c>
      <c r="K254" s="34" t="s">
        <v>60</v>
      </c>
      <c r="L254" s="21" t="s">
        <v>78</v>
      </c>
      <c r="M254" s="175" t="s">
        <v>3658</v>
      </c>
      <c r="N254" s="32" t="s">
        <v>3659</v>
      </c>
      <c r="O254" s="78" t="s">
        <v>3660</v>
      </c>
      <c r="P254" s="32" t="s">
        <v>195</v>
      </c>
      <c r="Q254" s="32" t="s">
        <v>714</v>
      </c>
      <c r="R254" s="79" t="s">
        <v>99</v>
      </c>
      <c r="S254" s="32" t="s">
        <v>101</v>
      </c>
      <c r="T254" s="139">
        <v>402.75</v>
      </c>
      <c r="U254" s="36">
        <v>3</v>
      </c>
      <c r="V254" s="101">
        <v>1927.2</v>
      </c>
      <c r="W254" s="78" t="s">
        <v>3661</v>
      </c>
      <c r="X254" s="102">
        <v>6167800</v>
      </c>
      <c r="Y254" s="32" t="s">
        <v>96</v>
      </c>
      <c r="Z254" s="32"/>
      <c r="AA254" s="32" t="s">
        <v>630</v>
      </c>
      <c r="AB254" s="140" t="s">
        <v>182</v>
      </c>
      <c r="AC254" s="21" t="s">
        <v>4002</v>
      </c>
      <c r="AD254" s="692"/>
      <c r="AE254" s="634"/>
      <c r="AF254" s="543"/>
      <c r="AG254" s="543"/>
      <c r="AH254" s="543"/>
      <c r="AI254" s="543"/>
      <c r="AJ254" s="545"/>
    </row>
    <row r="255" spans="1:36" s="100" customFormat="1" ht="63.75" x14ac:dyDescent="0.25">
      <c r="A255" s="534"/>
      <c r="B255" s="35">
        <v>51</v>
      </c>
      <c r="C255" s="34" t="s">
        <v>3662</v>
      </c>
      <c r="D255" s="38" t="s">
        <v>3663</v>
      </c>
      <c r="E255" s="38" t="s">
        <v>2893</v>
      </c>
      <c r="F255" s="41">
        <v>43158</v>
      </c>
      <c r="G255" s="33">
        <v>43103</v>
      </c>
      <c r="H255" s="33" t="s">
        <v>59</v>
      </c>
      <c r="I255" s="33">
        <v>43069</v>
      </c>
      <c r="J255" s="76">
        <v>42075</v>
      </c>
      <c r="K255" s="34" t="s">
        <v>60</v>
      </c>
      <c r="L255" s="21" t="s">
        <v>78</v>
      </c>
      <c r="M255" s="175" t="s">
        <v>198</v>
      </c>
      <c r="N255" s="32" t="s">
        <v>3664</v>
      </c>
      <c r="O255" s="78" t="s">
        <v>3665</v>
      </c>
      <c r="P255" s="32" t="s">
        <v>195</v>
      </c>
      <c r="Q255" s="32" t="s">
        <v>3666</v>
      </c>
      <c r="R255" s="79" t="s">
        <v>113</v>
      </c>
      <c r="S255" s="32" t="s">
        <v>1664</v>
      </c>
      <c r="T255" s="139">
        <v>492.6</v>
      </c>
      <c r="U255" s="36">
        <v>3</v>
      </c>
      <c r="V255" s="101">
        <v>43287.25</v>
      </c>
      <c r="W255" s="78" t="s">
        <v>57</v>
      </c>
      <c r="X255" s="102">
        <v>17314900</v>
      </c>
      <c r="Y255" s="32" t="s">
        <v>96</v>
      </c>
      <c r="Z255" s="32" t="s">
        <v>58</v>
      </c>
      <c r="AA255" s="32" t="s">
        <v>630</v>
      </c>
      <c r="AB255" s="140" t="s">
        <v>3876</v>
      </c>
      <c r="AC255" s="21"/>
      <c r="AD255" s="263"/>
      <c r="AE255" s="634"/>
      <c r="AF255" s="543"/>
      <c r="AG255" s="543"/>
      <c r="AH255" s="543"/>
      <c r="AI255" s="543"/>
      <c r="AJ255" s="545"/>
    </row>
    <row r="256" spans="1:36" s="100" customFormat="1" ht="51" x14ac:dyDescent="0.25">
      <c r="A256" s="534"/>
      <c r="B256" s="35">
        <v>52</v>
      </c>
      <c r="C256" s="34" t="s">
        <v>3667</v>
      </c>
      <c r="D256" s="38" t="s">
        <v>3668</v>
      </c>
      <c r="E256" s="38" t="s">
        <v>3556</v>
      </c>
      <c r="F256" s="41">
        <v>43158</v>
      </c>
      <c r="G256" s="76">
        <v>43096</v>
      </c>
      <c r="H256" s="76" t="s">
        <v>59</v>
      </c>
      <c r="I256" s="33">
        <v>43069</v>
      </c>
      <c r="J256" s="76">
        <v>42097</v>
      </c>
      <c r="K256" s="34" t="s">
        <v>60</v>
      </c>
      <c r="L256" s="21" t="s">
        <v>78</v>
      </c>
      <c r="M256" s="175" t="s">
        <v>80</v>
      </c>
      <c r="N256" s="32" t="s">
        <v>3669</v>
      </c>
      <c r="O256" s="78" t="s">
        <v>3670</v>
      </c>
      <c r="P256" s="32" t="s">
        <v>195</v>
      </c>
      <c r="Q256" s="78" t="s">
        <v>3671</v>
      </c>
      <c r="R256" s="34" t="s">
        <v>113</v>
      </c>
      <c r="S256" s="34" t="s">
        <v>125</v>
      </c>
      <c r="T256" s="139">
        <v>265.10000000000002</v>
      </c>
      <c r="U256" s="179">
        <v>3</v>
      </c>
      <c r="V256" s="180">
        <v>25668.65</v>
      </c>
      <c r="W256" s="78" t="s">
        <v>57</v>
      </c>
      <c r="X256" s="102">
        <v>10267460</v>
      </c>
      <c r="Y256" s="32" t="s">
        <v>96</v>
      </c>
      <c r="Z256" s="21"/>
      <c r="AA256" s="32" t="s">
        <v>630</v>
      </c>
      <c r="AB256" s="140" t="s">
        <v>3876</v>
      </c>
      <c r="AC256" s="21"/>
      <c r="AD256" s="263"/>
      <c r="AE256" s="634"/>
      <c r="AF256" s="543"/>
      <c r="AG256" s="543"/>
      <c r="AH256" s="543"/>
      <c r="AI256" s="543"/>
      <c r="AJ256" s="545"/>
    </row>
    <row r="257" spans="1:36" s="100" customFormat="1" ht="38.25" x14ac:dyDescent="0.25">
      <c r="A257" s="534"/>
      <c r="B257" s="35">
        <v>53</v>
      </c>
      <c r="C257" s="34" t="s">
        <v>3672</v>
      </c>
      <c r="D257" s="38" t="s">
        <v>3673</v>
      </c>
      <c r="E257" s="38" t="s">
        <v>2250</v>
      </c>
      <c r="F257" s="41">
        <v>43158</v>
      </c>
      <c r="G257" s="33">
        <v>43081</v>
      </c>
      <c r="H257" s="33" t="s">
        <v>59</v>
      </c>
      <c r="I257" s="33">
        <v>43039</v>
      </c>
      <c r="J257" s="76">
        <v>42059</v>
      </c>
      <c r="K257" s="34" t="s">
        <v>60</v>
      </c>
      <c r="L257" s="21" t="s">
        <v>78</v>
      </c>
      <c r="M257" s="175" t="s">
        <v>3674</v>
      </c>
      <c r="N257" s="32" t="s">
        <v>3675</v>
      </c>
      <c r="O257" s="78" t="s">
        <v>3676</v>
      </c>
      <c r="P257" s="32" t="s">
        <v>195</v>
      </c>
      <c r="Q257" s="32" t="s">
        <v>3677</v>
      </c>
      <c r="R257" s="79" t="s">
        <v>3125</v>
      </c>
      <c r="S257" s="32" t="s">
        <v>3678</v>
      </c>
      <c r="T257" s="139">
        <v>412</v>
      </c>
      <c r="U257" s="36">
        <v>4</v>
      </c>
      <c r="V257" s="101">
        <v>23220.33</v>
      </c>
      <c r="W257" s="78" t="s">
        <v>114</v>
      </c>
      <c r="X257" s="102">
        <v>6966100</v>
      </c>
      <c r="Y257" s="32" t="s">
        <v>96</v>
      </c>
      <c r="Z257" s="32"/>
      <c r="AA257" s="32" t="s">
        <v>630</v>
      </c>
      <c r="AB257" s="140" t="s">
        <v>3876</v>
      </c>
      <c r="AC257" s="21"/>
      <c r="AD257" s="263"/>
      <c r="AE257" s="634"/>
      <c r="AF257" s="543"/>
      <c r="AG257" s="543"/>
      <c r="AH257" s="543"/>
      <c r="AI257" s="543"/>
      <c r="AJ257" s="545"/>
    </row>
    <row r="258" spans="1:36" s="100" customFormat="1" ht="38.25" x14ac:dyDescent="0.25">
      <c r="A258" s="534"/>
      <c r="B258" s="35">
        <v>54</v>
      </c>
      <c r="C258" s="34" t="s">
        <v>3679</v>
      </c>
      <c r="D258" s="38" t="s">
        <v>3680</v>
      </c>
      <c r="E258" s="38" t="s">
        <v>3556</v>
      </c>
      <c r="F258" s="41">
        <v>43158</v>
      </c>
      <c r="G258" s="33">
        <v>43089</v>
      </c>
      <c r="H258" s="33" t="s">
        <v>59</v>
      </c>
      <c r="I258" s="33">
        <v>43069</v>
      </c>
      <c r="J258" s="76">
        <v>42020</v>
      </c>
      <c r="K258" s="34" t="s">
        <v>60</v>
      </c>
      <c r="L258" s="21" t="s">
        <v>78</v>
      </c>
      <c r="M258" s="175" t="s">
        <v>3681</v>
      </c>
      <c r="N258" s="32" t="s">
        <v>3682</v>
      </c>
      <c r="O258" s="78" t="s">
        <v>3683</v>
      </c>
      <c r="P258" s="32" t="s">
        <v>195</v>
      </c>
      <c r="Q258" s="32" t="s">
        <v>714</v>
      </c>
      <c r="R258" s="79" t="s">
        <v>3684</v>
      </c>
      <c r="S258" s="32" t="s">
        <v>3685</v>
      </c>
      <c r="T258" s="139">
        <v>92.1</v>
      </c>
      <c r="U258" s="36">
        <v>4</v>
      </c>
      <c r="V258" s="101">
        <v>8222</v>
      </c>
      <c r="W258" s="78" t="s">
        <v>57</v>
      </c>
      <c r="X258" s="102">
        <v>2466600</v>
      </c>
      <c r="Y258" s="32" t="s">
        <v>96</v>
      </c>
      <c r="Z258" s="32"/>
      <c r="AA258" s="32" t="s">
        <v>630</v>
      </c>
      <c r="AB258" s="140" t="s">
        <v>3876</v>
      </c>
      <c r="AC258" s="21"/>
      <c r="AD258" s="263" t="s">
        <v>3686</v>
      </c>
      <c r="AE258" s="634"/>
      <c r="AF258" s="543"/>
      <c r="AG258" s="543"/>
      <c r="AH258" s="543"/>
      <c r="AI258" s="543"/>
      <c r="AJ258" s="545"/>
    </row>
    <row r="259" spans="1:36" s="100" customFormat="1" ht="89.25" x14ac:dyDescent="0.25">
      <c r="A259" s="534"/>
      <c r="B259" s="35">
        <v>55</v>
      </c>
      <c r="C259" s="34" t="s">
        <v>3687</v>
      </c>
      <c r="D259" s="38" t="s">
        <v>3688</v>
      </c>
      <c r="E259" s="38" t="s">
        <v>3545</v>
      </c>
      <c r="F259" s="41">
        <v>43158</v>
      </c>
      <c r="G259" s="33">
        <v>43118</v>
      </c>
      <c r="H259" s="33" t="s">
        <v>59</v>
      </c>
      <c r="I259" s="33">
        <v>43039</v>
      </c>
      <c r="J259" s="76">
        <v>42068</v>
      </c>
      <c r="K259" s="34" t="s">
        <v>60</v>
      </c>
      <c r="L259" s="21" t="s">
        <v>78</v>
      </c>
      <c r="M259" s="175" t="s">
        <v>198</v>
      </c>
      <c r="N259" s="34" t="s">
        <v>3689</v>
      </c>
      <c r="O259" s="78" t="s">
        <v>3690</v>
      </c>
      <c r="P259" s="32" t="s">
        <v>195</v>
      </c>
      <c r="Q259" s="32" t="s">
        <v>2348</v>
      </c>
      <c r="R259" s="79" t="s">
        <v>3691</v>
      </c>
      <c r="S259" s="34" t="s">
        <v>3692</v>
      </c>
      <c r="T259" s="139">
        <v>538.5</v>
      </c>
      <c r="U259" s="36">
        <v>4</v>
      </c>
      <c r="V259" s="101">
        <v>54841.37</v>
      </c>
      <c r="W259" s="78" t="s">
        <v>57</v>
      </c>
      <c r="X259" s="102">
        <v>16144220</v>
      </c>
      <c r="Y259" s="32" t="s">
        <v>96</v>
      </c>
      <c r="Z259" s="32" t="s">
        <v>58</v>
      </c>
      <c r="AA259" s="32" t="s">
        <v>630</v>
      </c>
      <c r="AB259" s="140" t="s">
        <v>3876</v>
      </c>
      <c r="AC259" s="21"/>
      <c r="AD259" s="263" t="s">
        <v>3693</v>
      </c>
      <c r="AE259" s="634"/>
      <c r="AF259" s="543"/>
      <c r="AG259" s="543"/>
      <c r="AH259" s="543"/>
      <c r="AI259" s="543"/>
      <c r="AJ259" s="545"/>
    </row>
    <row r="260" spans="1:36" s="100" customFormat="1" ht="38.25" x14ac:dyDescent="0.25">
      <c r="A260" s="534"/>
      <c r="B260" s="35">
        <v>56</v>
      </c>
      <c r="C260" s="32" t="s">
        <v>3698</v>
      </c>
      <c r="D260" s="79" t="s">
        <v>3699</v>
      </c>
      <c r="E260" s="33" t="s">
        <v>3153</v>
      </c>
      <c r="F260" s="41">
        <v>43158</v>
      </c>
      <c r="G260" s="77">
        <v>42999</v>
      </c>
      <c r="H260" s="77" t="s">
        <v>59</v>
      </c>
      <c r="I260" s="77">
        <v>43008</v>
      </c>
      <c r="J260" s="77">
        <v>43059</v>
      </c>
      <c r="K260" s="34" t="s">
        <v>60</v>
      </c>
      <c r="L260" s="34" t="s">
        <v>149</v>
      </c>
      <c r="M260" s="34" t="s">
        <v>55</v>
      </c>
      <c r="N260" s="34" t="s">
        <v>3700</v>
      </c>
      <c r="O260" s="34" t="s">
        <v>3701</v>
      </c>
      <c r="P260" s="32" t="s">
        <v>65</v>
      </c>
      <c r="Q260" s="34" t="s">
        <v>3702</v>
      </c>
      <c r="R260" s="38" t="s">
        <v>85</v>
      </c>
      <c r="S260" s="34" t="s">
        <v>143</v>
      </c>
      <c r="T260" s="73">
        <v>29.5</v>
      </c>
      <c r="U260" s="37">
        <v>5</v>
      </c>
      <c r="V260" s="133">
        <v>1625</v>
      </c>
      <c r="W260" s="34" t="s">
        <v>57</v>
      </c>
      <c r="X260" s="104">
        <v>390000</v>
      </c>
      <c r="Y260" s="32" t="s">
        <v>96</v>
      </c>
      <c r="Z260" s="21" t="s">
        <v>58</v>
      </c>
      <c r="AA260" s="32" t="s">
        <v>630</v>
      </c>
      <c r="AB260" s="140" t="s">
        <v>3876</v>
      </c>
      <c r="AC260" s="21"/>
      <c r="AD260" s="211"/>
      <c r="AE260" s="634"/>
      <c r="AF260" s="543"/>
      <c r="AG260" s="543"/>
      <c r="AH260" s="543"/>
      <c r="AI260" s="543"/>
      <c r="AJ260" s="545"/>
    </row>
    <row r="261" spans="1:36" s="100" customFormat="1" ht="38.25" x14ac:dyDescent="0.25">
      <c r="A261" s="534"/>
      <c r="B261" s="35">
        <v>57</v>
      </c>
      <c r="C261" s="32" t="s">
        <v>3703</v>
      </c>
      <c r="D261" s="79" t="s">
        <v>3704</v>
      </c>
      <c r="E261" s="33" t="s">
        <v>3084</v>
      </c>
      <c r="F261" s="41">
        <v>43158</v>
      </c>
      <c r="G261" s="77">
        <v>43060</v>
      </c>
      <c r="H261" s="77" t="s">
        <v>59</v>
      </c>
      <c r="I261" s="77">
        <v>43069</v>
      </c>
      <c r="J261" s="77">
        <v>41999</v>
      </c>
      <c r="K261" s="34" t="s">
        <v>60</v>
      </c>
      <c r="L261" s="34" t="s">
        <v>149</v>
      </c>
      <c r="M261" s="34" t="s">
        <v>55</v>
      </c>
      <c r="N261" s="34" t="s">
        <v>3705</v>
      </c>
      <c r="O261" s="34" t="s">
        <v>3706</v>
      </c>
      <c r="P261" s="32" t="s">
        <v>65</v>
      </c>
      <c r="Q261" s="34" t="s">
        <v>3702</v>
      </c>
      <c r="R261" s="38" t="s">
        <v>85</v>
      </c>
      <c r="S261" s="34" t="s">
        <v>143</v>
      </c>
      <c r="T261" s="73">
        <v>29</v>
      </c>
      <c r="U261" s="37">
        <v>5</v>
      </c>
      <c r="V261" s="133">
        <v>1402.08</v>
      </c>
      <c r="W261" s="34" t="s">
        <v>57</v>
      </c>
      <c r="X261" s="104">
        <v>336500</v>
      </c>
      <c r="Y261" s="32" t="s">
        <v>96</v>
      </c>
      <c r="Z261" s="21" t="s">
        <v>58</v>
      </c>
      <c r="AA261" s="32" t="s">
        <v>630</v>
      </c>
      <c r="AB261" s="140" t="s">
        <v>3876</v>
      </c>
      <c r="AC261" s="21"/>
      <c r="AD261" s="211"/>
      <c r="AE261" s="634"/>
      <c r="AF261" s="543"/>
      <c r="AG261" s="543"/>
      <c r="AH261" s="543"/>
      <c r="AI261" s="543"/>
      <c r="AJ261" s="545"/>
    </row>
    <row r="262" spans="1:36" s="100" customFormat="1" ht="38.25" x14ac:dyDescent="0.25">
      <c r="A262" s="534"/>
      <c r="B262" s="35">
        <v>58</v>
      </c>
      <c r="C262" s="32" t="s">
        <v>3707</v>
      </c>
      <c r="D262" s="79" t="s">
        <v>3708</v>
      </c>
      <c r="E262" s="33" t="s">
        <v>3084</v>
      </c>
      <c r="F262" s="41">
        <v>43158</v>
      </c>
      <c r="G262" s="77">
        <v>43096</v>
      </c>
      <c r="H262" s="77" t="s">
        <v>59</v>
      </c>
      <c r="I262" s="77">
        <v>43069</v>
      </c>
      <c r="J262" s="77">
        <v>42038</v>
      </c>
      <c r="K262" s="34" t="s">
        <v>60</v>
      </c>
      <c r="L262" s="34" t="s">
        <v>149</v>
      </c>
      <c r="M262" s="34" t="s">
        <v>55</v>
      </c>
      <c r="N262" s="34" t="s">
        <v>3709</v>
      </c>
      <c r="O262" s="34" t="s">
        <v>3710</v>
      </c>
      <c r="P262" s="32" t="s">
        <v>56</v>
      </c>
      <c r="Q262" s="34" t="s">
        <v>127</v>
      </c>
      <c r="R262" s="38" t="s">
        <v>85</v>
      </c>
      <c r="S262" s="34" t="s">
        <v>143</v>
      </c>
      <c r="T262" s="73">
        <v>30</v>
      </c>
      <c r="U262" s="37">
        <v>5</v>
      </c>
      <c r="V262" s="133">
        <v>2364.58</v>
      </c>
      <c r="W262" s="34" t="s">
        <v>57</v>
      </c>
      <c r="X262" s="104">
        <v>567500</v>
      </c>
      <c r="Y262" s="32" t="s">
        <v>96</v>
      </c>
      <c r="Z262" s="21" t="s">
        <v>58</v>
      </c>
      <c r="AA262" s="32" t="s">
        <v>630</v>
      </c>
      <c r="AB262" s="140" t="s">
        <v>3876</v>
      </c>
      <c r="AC262" s="21"/>
      <c r="AD262" s="211"/>
      <c r="AE262" s="634"/>
      <c r="AF262" s="543"/>
      <c r="AG262" s="543"/>
      <c r="AH262" s="543"/>
      <c r="AI262" s="543"/>
      <c r="AJ262" s="545"/>
    </row>
    <row r="263" spans="1:36" s="100" customFormat="1" ht="63.75" x14ac:dyDescent="0.25">
      <c r="A263" s="534"/>
      <c r="B263" s="35">
        <v>59</v>
      </c>
      <c r="C263" s="32" t="s">
        <v>3711</v>
      </c>
      <c r="D263" s="79" t="s">
        <v>3712</v>
      </c>
      <c r="E263" s="33" t="s">
        <v>3084</v>
      </c>
      <c r="F263" s="41">
        <v>43158</v>
      </c>
      <c r="G263" s="77">
        <v>43003</v>
      </c>
      <c r="H263" s="77" t="s">
        <v>59</v>
      </c>
      <c r="I263" s="77">
        <v>43008</v>
      </c>
      <c r="J263" s="77">
        <v>41969</v>
      </c>
      <c r="K263" s="34" t="s">
        <v>60</v>
      </c>
      <c r="L263" s="34" t="s">
        <v>149</v>
      </c>
      <c r="M263" s="34" t="s">
        <v>55</v>
      </c>
      <c r="N263" s="34" t="s">
        <v>3713</v>
      </c>
      <c r="O263" s="34" t="s">
        <v>3714</v>
      </c>
      <c r="P263" s="32" t="s">
        <v>56</v>
      </c>
      <c r="Q263" s="34" t="s">
        <v>127</v>
      </c>
      <c r="R263" s="38" t="s">
        <v>188</v>
      </c>
      <c r="S263" s="34" t="s">
        <v>158</v>
      </c>
      <c r="T263" s="73">
        <v>15</v>
      </c>
      <c r="U263" s="37">
        <v>5</v>
      </c>
      <c r="V263" s="133">
        <v>1179.17</v>
      </c>
      <c r="W263" s="34" t="s">
        <v>57</v>
      </c>
      <c r="X263" s="104">
        <v>283000</v>
      </c>
      <c r="Y263" s="32" t="s">
        <v>96</v>
      </c>
      <c r="Z263" s="21" t="s">
        <v>58</v>
      </c>
      <c r="AA263" s="32" t="s">
        <v>630</v>
      </c>
      <c r="AB263" s="140" t="s">
        <v>4003</v>
      </c>
      <c r="AC263" s="21" t="s">
        <v>3509</v>
      </c>
      <c r="AD263" s="211" t="s">
        <v>3715</v>
      </c>
      <c r="AE263" s="634"/>
      <c r="AF263" s="543"/>
      <c r="AG263" s="543"/>
      <c r="AH263" s="543"/>
      <c r="AI263" s="543"/>
      <c r="AJ263" s="545"/>
    </row>
    <row r="264" spans="1:36" s="100" customFormat="1" ht="102" x14ac:dyDescent="0.25">
      <c r="A264" s="534"/>
      <c r="B264" s="35">
        <v>60</v>
      </c>
      <c r="C264" s="34" t="s">
        <v>3716</v>
      </c>
      <c r="D264" s="38" t="s">
        <v>3717</v>
      </c>
      <c r="E264" s="38" t="s">
        <v>3058</v>
      </c>
      <c r="F264" s="41">
        <v>43158</v>
      </c>
      <c r="G264" s="33">
        <v>43098</v>
      </c>
      <c r="H264" s="33" t="s">
        <v>59</v>
      </c>
      <c r="I264" s="33">
        <v>43008</v>
      </c>
      <c r="J264" s="76">
        <v>41967</v>
      </c>
      <c r="K264" s="34" t="s">
        <v>60</v>
      </c>
      <c r="L264" s="21" t="s">
        <v>78</v>
      </c>
      <c r="M264" s="175" t="s">
        <v>1037</v>
      </c>
      <c r="N264" s="32" t="s">
        <v>2080</v>
      </c>
      <c r="O264" s="78" t="s">
        <v>1038</v>
      </c>
      <c r="P264" s="32" t="s">
        <v>2057</v>
      </c>
      <c r="Q264" s="32" t="s">
        <v>3718</v>
      </c>
      <c r="R264" s="79" t="s">
        <v>668</v>
      </c>
      <c r="S264" s="34" t="s">
        <v>2082</v>
      </c>
      <c r="T264" s="139">
        <v>32</v>
      </c>
      <c r="U264" s="36">
        <v>5</v>
      </c>
      <c r="V264" s="101">
        <v>5036.42</v>
      </c>
      <c r="W264" s="78" t="s">
        <v>57</v>
      </c>
      <c r="X264" s="101">
        <v>1831300</v>
      </c>
      <c r="Y264" s="32" t="s">
        <v>96</v>
      </c>
      <c r="Z264" s="32" t="s">
        <v>58</v>
      </c>
      <c r="AA264" s="32" t="s">
        <v>630</v>
      </c>
      <c r="AB264" s="140" t="s">
        <v>3876</v>
      </c>
      <c r="AC264" s="21"/>
      <c r="AD264" s="263" t="s">
        <v>3719</v>
      </c>
      <c r="AE264" s="634"/>
      <c r="AF264" s="543"/>
      <c r="AG264" s="543"/>
      <c r="AH264" s="543"/>
      <c r="AI264" s="543"/>
      <c r="AJ264" s="545"/>
    </row>
    <row r="265" spans="1:36" s="100" customFormat="1" ht="76.5" x14ac:dyDescent="0.25">
      <c r="A265" s="534"/>
      <c r="B265" s="35">
        <v>61</v>
      </c>
      <c r="C265" s="32" t="s">
        <v>3720</v>
      </c>
      <c r="D265" s="79" t="s">
        <v>3721</v>
      </c>
      <c r="E265" s="33">
        <v>43103</v>
      </c>
      <c r="F265" s="41">
        <v>43158</v>
      </c>
      <c r="G265" s="33">
        <v>43068</v>
      </c>
      <c r="H265" s="77" t="s">
        <v>59</v>
      </c>
      <c r="I265" s="77">
        <v>43039</v>
      </c>
      <c r="J265" s="77">
        <v>41609</v>
      </c>
      <c r="K265" s="34" t="s">
        <v>60</v>
      </c>
      <c r="L265" s="34" t="s">
        <v>73</v>
      </c>
      <c r="M265" s="34" t="s">
        <v>55</v>
      </c>
      <c r="N265" s="34" t="s">
        <v>3722</v>
      </c>
      <c r="O265" s="34" t="s">
        <v>3723</v>
      </c>
      <c r="P265" s="32" t="s">
        <v>56</v>
      </c>
      <c r="Q265" s="34" t="s">
        <v>3026</v>
      </c>
      <c r="R265" s="38" t="s">
        <v>2990</v>
      </c>
      <c r="S265" s="34" t="s">
        <v>3724</v>
      </c>
      <c r="T265" s="73">
        <v>44.4</v>
      </c>
      <c r="U265" s="37">
        <v>6</v>
      </c>
      <c r="V265" s="133">
        <v>5172.6400000000003</v>
      </c>
      <c r="W265" s="34" t="s">
        <v>114</v>
      </c>
      <c r="X265" s="104">
        <v>1025300</v>
      </c>
      <c r="Y265" s="32" t="s">
        <v>96</v>
      </c>
      <c r="Z265" s="21"/>
      <c r="AA265" s="32" t="s">
        <v>630</v>
      </c>
      <c r="AB265" s="140" t="s">
        <v>182</v>
      </c>
      <c r="AC265" s="21" t="s">
        <v>4004</v>
      </c>
      <c r="AD265" s="211"/>
      <c r="AE265" s="634"/>
      <c r="AF265" s="543"/>
      <c r="AG265" s="543"/>
      <c r="AH265" s="543"/>
      <c r="AI265" s="543"/>
      <c r="AJ265" s="545"/>
    </row>
    <row r="266" spans="1:36" s="460" customFormat="1" ht="51" x14ac:dyDescent="0.25">
      <c r="A266" s="534"/>
      <c r="B266" s="35">
        <v>62</v>
      </c>
      <c r="C266" s="32" t="s">
        <v>3720</v>
      </c>
      <c r="D266" s="79" t="s">
        <v>3721</v>
      </c>
      <c r="E266" s="33">
        <v>43103</v>
      </c>
      <c r="F266" s="41">
        <v>43158</v>
      </c>
      <c r="G266" s="33">
        <v>43068</v>
      </c>
      <c r="H266" s="77" t="s">
        <v>59</v>
      </c>
      <c r="I266" s="77">
        <v>43039</v>
      </c>
      <c r="J266" s="77">
        <v>41169</v>
      </c>
      <c r="K266" s="34" t="s">
        <v>60</v>
      </c>
      <c r="L266" s="34" t="s">
        <v>73</v>
      </c>
      <c r="M266" s="34" t="s">
        <v>55</v>
      </c>
      <c r="N266" s="34" t="s">
        <v>3722</v>
      </c>
      <c r="O266" s="34" t="s">
        <v>3725</v>
      </c>
      <c r="P266" s="32" t="s">
        <v>56</v>
      </c>
      <c r="Q266" s="34" t="s">
        <v>3026</v>
      </c>
      <c r="R266" s="38" t="s">
        <v>2990</v>
      </c>
      <c r="S266" s="34" t="s">
        <v>3724</v>
      </c>
      <c r="T266" s="73">
        <v>21.5</v>
      </c>
      <c r="U266" s="37">
        <v>6</v>
      </c>
      <c r="V266" s="133">
        <v>2379.73</v>
      </c>
      <c r="W266" s="34" t="s">
        <v>114</v>
      </c>
      <c r="X266" s="104">
        <v>471700</v>
      </c>
      <c r="Y266" s="32" t="s">
        <v>96</v>
      </c>
      <c r="Z266" s="21"/>
      <c r="AA266" s="32" t="s">
        <v>630</v>
      </c>
      <c r="AB266" s="140" t="s">
        <v>2933</v>
      </c>
      <c r="AC266" s="21" t="s">
        <v>4005</v>
      </c>
      <c r="AD266" s="211"/>
      <c r="AE266" s="670"/>
      <c r="AF266" s="35"/>
      <c r="AG266" s="35"/>
      <c r="AH266" s="35"/>
      <c r="AI266" s="35"/>
      <c r="AJ266" s="210"/>
    </row>
    <row r="267" spans="1:36" s="460" customFormat="1" ht="38.25" x14ac:dyDescent="0.25">
      <c r="A267" s="534"/>
      <c r="B267" s="35">
        <v>63</v>
      </c>
      <c r="C267" s="32" t="s">
        <v>3726</v>
      </c>
      <c r="D267" s="79" t="s">
        <v>3727</v>
      </c>
      <c r="E267" s="33">
        <v>43110</v>
      </c>
      <c r="F267" s="41">
        <v>43158</v>
      </c>
      <c r="G267" s="77">
        <v>43060</v>
      </c>
      <c r="H267" s="77" t="s">
        <v>59</v>
      </c>
      <c r="I267" s="77">
        <v>42978</v>
      </c>
      <c r="J267" s="77">
        <v>42195</v>
      </c>
      <c r="K267" s="34" t="s">
        <v>60</v>
      </c>
      <c r="L267" s="34" t="s">
        <v>92</v>
      </c>
      <c r="M267" s="34" t="s">
        <v>55</v>
      </c>
      <c r="N267" s="34" t="s">
        <v>3728</v>
      </c>
      <c r="O267" s="34" t="s">
        <v>3729</v>
      </c>
      <c r="P267" s="34" t="s">
        <v>65</v>
      </c>
      <c r="Q267" s="34" t="s">
        <v>93</v>
      </c>
      <c r="R267" s="34" t="s">
        <v>3180</v>
      </c>
      <c r="S267" s="34" t="s">
        <v>3181</v>
      </c>
      <c r="T267" s="55">
        <v>64.900000000000006</v>
      </c>
      <c r="U267" s="402">
        <v>8</v>
      </c>
      <c r="V267" s="90">
        <v>5273.33</v>
      </c>
      <c r="W267" s="36" t="s">
        <v>57</v>
      </c>
      <c r="X267" s="90">
        <v>791000</v>
      </c>
      <c r="Y267" s="32" t="s">
        <v>96</v>
      </c>
      <c r="Z267" s="34" t="s">
        <v>58</v>
      </c>
      <c r="AA267" s="32" t="s">
        <v>630</v>
      </c>
      <c r="AB267" s="140" t="s">
        <v>3876</v>
      </c>
      <c r="AC267" s="21"/>
      <c r="AD267" s="211"/>
      <c r="AE267" s="670"/>
      <c r="AF267" s="35"/>
      <c r="AG267" s="35"/>
      <c r="AH267" s="35"/>
      <c r="AI267" s="35"/>
      <c r="AJ267" s="210"/>
    </row>
    <row r="268" spans="1:36" s="100" customFormat="1" ht="38.25" x14ac:dyDescent="0.25">
      <c r="A268" s="534"/>
      <c r="B268" s="35">
        <v>64</v>
      </c>
      <c r="C268" s="34" t="s">
        <v>3730</v>
      </c>
      <c r="D268" s="34" t="s">
        <v>3731</v>
      </c>
      <c r="E268" s="38" t="s">
        <v>3310</v>
      </c>
      <c r="F268" s="41">
        <v>43158</v>
      </c>
      <c r="G268" s="77">
        <v>43063</v>
      </c>
      <c r="H268" s="34" t="s">
        <v>59</v>
      </c>
      <c r="I268" s="75">
        <v>42978</v>
      </c>
      <c r="J268" s="75">
        <v>42300</v>
      </c>
      <c r="K268" s="34" t="s">
        <v>60</v>
      </c>
      <c r="L268" s="34" t="s">
        <v>90</v>
      </c>
      <c r="M268" s="34" t="s">
        <v>1585</v>
      </c>
      <c r="N268" s="34" t="s">
        <v>3732</v>
      </c>
      <c r="O268" s="34" t="s">
        <v>3733</v>
      </c>
      <c r="P268" s="35" t="s">
        <v>119</v>
      </c>
      <c r="Q268" s="34" t="s">
        <v>82</v>
      </c>
      <c r="R268" s="34" t="s">
        <v>120</v>
      </c>
      <c r="S268" s="34" t="s">
        <v>121</v>
      </c>
      <c r="T268" s="55">
        <v>19.100000000000001</v>
      </c>
      <c r="U268" s="34">
        <v>8</v>
      </c>
      <c r="V268" s="74">
        <v>2683.72</v>
      </c>
      <c r="W268" s="35" t="s">
        <v>57</v>
      </c>
      <c r="X268" s="74">
        <v>390000</v>
      </c>
      <c r="Y268" s="34" t="s">
        <v>3149</v>
      </c>
      <c r="Z268" s="34" t="s">
        <v>58</v>
      </c>
      <c r="AA268" s="32" t="s">
        <v>630</v>
      </c>
      <c r="AB268" s="140" t="s">
        <v>3876</v>
      </c>
      <c r="AC268" s="21"/>
      <c r="AD268" s="211"/>
      <c r="AE268" s="634"/>
      <c r="AF268" s="543"/>
      <c r="AG268" s="543"/>
      <c r="AH268" s="543"/>
      <c r="AI268" s="543"/>
      <c r="AJ268" s="545"/>
    </row>
    <row r="269" spans="1:36" s="100" customFormat="1" ht="76.5" x14ac:dyDescent="0.25">
      <c r="A269" s="534"/>
      <c r="B269" s="35">
        <v>65</v>
      </c>
      <c r="C269" s="34" t="s">
        <v>3734</v>
      </c>
      <c r="D269" s="34" t="s">
        <v>3735</v>
      </c>
      <c r="E269" s="38" t="s">
        <v>3050</v>
      </c>
      <c r="F269" s="41">
        <v>43158</v>
      </c>
      <c r="G269" s="77">
        <v>43077</v>
      </c>
      <c r="H269" s="34" t="s">
        <v>59</v>
      </c>
      <c r="I269" s="75">
        <v>43039</v>
      </c>
      <c r="J269" s="75">
        <v>42019</v>
      </c>
      <c r="K269" s="34" t="s">
        <v>60</v>
      </c>
      <c r="L269" s="34" t="s">
        <v>81</v>
      </c>
      <c r="M269" s="34" t="s">
        <v>376</v>
      </c>
      <c r="N269" s="34" t="s">
        <v>3736</v>
      </c>
      <c r="O269" s="34" t="s">
        <v>3737</v>
      </c>
      <c r="P269" s="34" t="s">
        <v>1022</v>
      </c>
      <c r="Q269" s="34" t="s">
        <v>82</v>
      </c>
      <c r="R269" s="34">
        <v>16</v>
      </c>
      <c r="S269" s="34" t="s">
        <v>3738</v>
      </c>
      <c r="T269" s="55">
        <v>3</v>
      </c>
      <c r="U269" s="34">
        <v>9</v>
      </c>
      <c r="V269" s="74">
        <v>705</v>
      </c>
      <c r="W269" s="35" t="s">
        <v>57</v>
      </c>
      <c r="X269" s="74">
        <v>94000</v>
      </c>
      <c r="Y269" s="34" t="s">
        <v>96</v>
      </c>
      <c r="Z269" s="34" t="s">
        <v>58</v>
      </c>
      <c r="AA269" s="32" t="s">
        <v>630</v>
      </c>
      <c r="AB269" s="140" t="s">
        <v>3876</v>
      </c>
      <c r="AC269" s="21"/>
      <c r="AD269" s="211" t="s">
        <v>3739</v>
      </c>
      <c r="AE269" s="634"/>
      <c r="AF269" s="543"/>
      <c r="AG269" s="543"/>
      <c r="AH269" s="543"/>
      <c r="AI269" s="543"/>
      <c r="AJ269" s="545"/>
    </row>
    <row r="270" spans="1:36" s="100" customFormat="1" ht="51" x14ac:dyDescent="0.25">
      <c r="A270" s="534"/>
      <c r="B270" s="35">
        <v>66</v>
      </c>
      <c r="C270" s="34">
        <v>757</v>
      </c>
      <c r="D270" s="38" t="s">
        <v>1321</v>
      </c>
      <c r="E270" s="33">
        <v>42922</v>
      </c>
      <c r="F270" s="41">
        <v>43158</v>
      </c>
      <c r="G270" s="33">
        <v>42916</v>
      </c>
      <c r="H270" s="33" t="s">
        <v>59</v>
      </c>
      <c r="I270" s="33">
        <v>43008</v>
      </c>
      <c r="J270" s="76">
        <v>41939</v>
      </c>
      <c r="K270" s="34" t="s">
        <v>60</v>
      </c>
      <c r="L270" s="21" t="s">
        <v>1322</v>
      </c>
      <c r="M270" s="400" t="s">
        <v>1323</v>
      </c>
      <c r="N270" s="32" t="s">
        <v>1325</v>
      </c>
      <c r="O270" s="78" t="s">
        <v>672</v>
      </c>
      <c r="P270" s="32" t="s">
        <v>56</v>
      </c>
      <c r="Q270" s="34" t="s">
        <v>82</v>
      </c>
      <c r="R270" s="177" t="s">
        <v>1324</v>
      </c>
      <c r="S270" s="32" t="s">
        <v>1326</v>
      </c>
      <c r="T270" s="139">
        <v>2</v>
      </c>
      <c r="U270" s="36">
        <v>9</v>
      </c>
      <c r="V270" s="101">
        <v>207.38</v>
      </c>
      <c r="W270" s="78" t="s">
        <v>57</v>
      </c>
      <c r="X270" s="103">
        <v>55300</v>
      </c>
      <c r="Y270" s="33" t="s">
        <v>96</v>
      </c>
      <c r="Z270" s="32" t="s">
        <v>66</v>
      </c>
      <c r="AA270" s="32" t="s">
        <v>635</v>
      </c>
      <c r="AB270" s="140" t="s">
        <v>3876</v>
      </c>
      <c r="AC270" s="21"/>
      <c r="AD270" s="211"/>
      <c r="AE270" s="634"/>
      <c r="AF270" s="543"/>
      <c r="AG270" s="543"/>
      <c r="AH270" s="543"/>
      <c r="AI270" s="543"/>
      <c r="AJ270" s="545"/>
    </row>
    <row r="271" spans="1:36" s="100" customFormat="1" ht="63.75" x14ac:dyDescent="0.25">
      <c r="A271" s="534"/>
      <c r="B271" s="35">
        <v>67</v>
      </c>
      <c r="C271" s="34" t="s">
        <v>3741</v>
      </c>
      <c r="D271" s="601" t="s">
        <v>3742</v>
      </c>
      <c r="E271" s="38" t="s">
        <v>3743</v>
      </c>
      <c r="F271" s="41">
        <v>43158</v>
      </c>
      <c r="G271" s="77">
        <v>42928</v>
      </c>
      <c r="H271" s="34" t="s">
        <v>59</v>
      </c>
      <c r="I271" s="75">
        <v>43008</v>
      </c>
      <c r="J271" s="75">
        <v>41989</v>
      </c>
      <c r="K271" s="34" t="s">
        <v>60</v>
      </c>
      <c r="L271" s="34" t="s">
        <v>122</v>
      </c>
      <c r="M271" s="34" t="s">
        <v>3744</v>
      </c>
      <c r="N271" s="34" t="s">
        <v>3745</v>
      </c>
      <c r="O271" s="34" t="s">
        <v>3746</v>
      </c>
      <c r="P271" s="34" t="s">
        <v>197</v>
      </c>
      <c r="Q271" s="34" t="s">
        <v>1773</v>
      </c>
      <c r="R271" s="38" t="s">
        <v>1789</v>
      </c>
      <c r="S271" s="34" t="s">
        <v>3747</v>
      </c>
      <c r="T271" s="48">
        <v>28.4</v>
      </c>
      <c r="U271" s="34">
        <v>10</v>
      </c>
      <c r="V271" s="35">
        <v>4554.41</v>
      </c>
      <c r="W271" s="35" t="s">
        <v>57</v>
      </c>
      <c r="X271" s="22">
        <v>540049</v>
      </c>
      <c r="Y271" s="34" t="s">
        <v>3748</v>
      </c>
      <c r="Z271" s="34"/>
      <c r="AA271" s="34" t="s">
        <v>630</v>
      </c>
      <c r="AB271" s="140" t="s">
        <v>3876</v>
      </c>
      <c r="AC271" s="21"/>
      <c r="AD271" s="211"/>
      <c r="AE271" s="634"/>
      <c r="AF271" s="543"/>
      <c r="AG271" s="543"/>
      <c r="AH271" s="543"/>
      <c r="AI271" s="543"/>
      <c r="AJ271" s="545"/>
    </row>
    <row r="272" spans="1:36" s="100" customFormat="1" ht="102" customHeight="1" x14ac:dyDescent="0.25">
      <c r="A272" s="534"/>
      <c r="B272" s="35">
        <v>68</v>
      </c>
      <c r="C272" s="34" t="s">
        <v>3730</v>
      </c>
      <c r="D272" s="34" t="s">
        <v>3731</v>
      </c>
      <c r="E272" s="38" t="s">
        <v>3310</v>
      </c>
      <c r="F272" s="41">
        <v>43158</v>
      </c>
      <c r="G272" s="77">
        <v>43063</v>
      </c>
      <c r="H272" s="34" t="s">
        <v>59</v>
      </c>
      <c r="I272" s="75">
        <v>43039</v>
      </c>
      <c r="J272" s="75">
        <v>42321</v>
      </c>
      <c r="K272" s="34" t="s">
        <v>60</v>
      </c>
      <c r="L272" s="34" t="s">
        <v>90</v>
      </c>
      <c r="M272" s="34" t="s">
        <v>91</v>
      </c>
      <c r="N272" s="34" t="s">
        <v>3749</v>
      </c>
      <c r="O272" s="34" t="s">
        <v>215</v>
      </c>
      <c r="P272" s="34" t="s">
        <v>3750</v>
      </c>
      <c r="Q272" s="34" t="s">
        <v>82</v>
      </c>
      <c r="R272" s="34" t="s">
        <v>68</v>
      </c>
      <c r="S272" s="34" t="s">
        <v>69</v>
      </c>
      <c r="T272" s="55">
        <v>62.4</v>
      </c>
      <c r="U272" s="34">
        <v>10</v>
      </c>
      <c r="V272" s="74">
        <v>868.56</v>
      </c>
      <c r="W272" s="34" t="s">
        <v>3751</v>
      </c>
      <c r="X272" s="74">
        <v>1160860</v>
      </c>
      <c r="Y272" s="34" t="s">
        <v>3149</v>
      </c>
      <c r="Z272" s="34" t="s">
        <v>58</v>
      </c>
      <c r="AA272" s="34" t="s">
        <v>630</v>
      </c>
      <c r="AB272" s="140" t="s">
        <v>3876</v>
      </c>
      <c r="AC272" s="21"/>
      <c r="AD272" s="211" t="s">
        <v>3752</v>
      </c>
      <c r="AE272" s="634"/>
      <c r="AF272" s="543"/>
      <c r="AG272" s="543"/>
      <c r="AH272" s="543"/>
      <c r="AI272" s="543"/>
      <c r="AJ272" s="545"/>
    </row>
    <row r="273" spans="1:36" s="100" customFormat="1" ht="102" x14ac:dyDescent="0.25">
      <c r="A273" s="534"/>
      <c r="B273" s="35">
        <v>69</v>
      </c>
      <c r="C273" s="34" t="s">
        <v>3753</v>
      </c>
      <c r="D273" s="34" t="s">
        <v>3754</v>
      </c>
      <c r="E273" s="38" t="s">
        <v>3310</v>
      </c>
      <c r="F273" s="41">
        <v>43158</v>
      </c>
      <c r="G273" s="77">
        <v>43063</v>
      </c>
      <c r="H273" s="34" t="s">
        <v>59</v>
      </c>
      <c r="I273" s="75">
        <v>43039</v>
      </c>
      <c r="J273" s="75">
        <v>42321</v>
      </c>
      <c r="K273" s="34" t="s">
        <v>60</v>
      </c>
      <c r="L273" s="34" t="s">
        <v>90</v>
      </c>
      <c r="M273" s="34" t="s">
        <v>91</v>
      </c>
      <c r="N273" s="34" t="s">
        <v>3749</v>
      </c>
      <c r="O273" s="34" t="s">
        <v>3755</v>
      </c>
      <c r="P273" s="34" t="s">
        <v>3756</v>
      </c>
      <c r="Q273" s="34" t="s">
        <v>82</v>
      </c>
      <c r="R273" s="34" t="s">
        <v>68</v>
      </c>
      <c r="S273" s="34" t="s">
        <v>69</v>
      </c>
      <c r="T273" s="55">
        <v>50</v>
      </c>
      <c r="U273" s="34">
        <v>10</v>
      </c>
      <c r="V273" s="74">
        <v>642.84</v>
      </c>
      <c r="W273" s="34" t="s">
        <v>3757</v>
      </c>
      <c r="X273" s="74">
        <v>859120</v>
      </c>
      <c r="Y273" s="34" t="s">
        <v>3149</v>
      </c>
      <c r="Z273" s="34" t="s">
        <v>58</v>
      </c>
      <c r="AA273" s="34" t="s">
        <v>630</v>
      </c>
      <c r="AB273" s="140" t="s">
        <v>3876</v>
      </c>
      <c r="AC273" s="21"/>
      <c r="AD273" s="211" t="s">
        <v>3758</v>
      </c>
      <c r="AE273" s="634"/>
      <c r="AF273" s="543"/>
      <c r="AG273" s="543"/>
      <c r="AH273" s="543"/>
      <c r="AI273" s="543"/>
      <c r="AJ273" s="545"/>
    </row>
    <row r="274" spans="1:36" s="100" customFormat="1" ht="38.25" x14ac:dyDescent="0.25">
      <c r="A274" s="534"/>
      <c r="B274" s="35">
        <v>70</v>
      </c>
      <c r="C274" s="34" t="s">
        <v>3759</v>
      </c>
      <c r="D274" s="38" t="s">
        <v>3760</v>
      </c>
      <c r="E274" s="38" t="s">
        <v>2893</v>
      </c>
      <c r="F274" s="41">
        <v>43158</v>
      </c>
      <c r="G274" s="33">
        <v>43083</v>
      </c>
      <c r="H274" s="33" t="s">
        <v>59</v>
      </c>
      <c r="I274" s="33">
        <v>43039</v>
      </c>
      <c r="J274" s="76">
        <v>41947</v>
      </c>
      <c r="K274" s="34" t="s">
        <v>60</v>
      </c>
      <c r="L274" s="21" t="s">
        <v>78</v>
      </c>
      <c r="M274" s="175" t="s">
        <v>3761</v>
      </c>
      <c r="N274" s="32" t="s">
        <v>3762</v>
      </c>
      <c r="O274" s="78" t="s">
        <v>3763</v>
      </c>
      <c r="P274" s="32" t="s">
        <v>195</v>
      </c>
      <c r="Q274" s="32" t="s">
        <v>226</v>
      </c>
      <c r="R274" s="79" t="s">
        <v>1789</v>
      </c>
      <c r="S274" s="32" t="s">
        <v>3194</v>
      </c>
      <c r="T274" s="139">
        <v>71.2</v>
      </c>
      <c r="U274" s="36">
        <v>10</v>
      </c>
      <c r="V274" s="101">
        <v>13007.83</v>
      </c>
      <c r="W274" s="78" t="s">
        <v>57</v>
      </c>
      <c r="X274" s="102">
        <v>1531700</v>
      </c>
      <c r="Y274" s="32" t="s">
        <v>96</v>
      </c>
      <c r="Z274" s="32"/>
      <c r="AA274" s="34" t="s">
        <v>630</v>
      </c>
      <c r="AB274" s="140" t="s">
        <v>3876</v>
      </c>
      <c r="AC274" s="21"/>
      <c r="AD274" s="263"/>
      <c r="AE274" s="634"/>
      <c r="AF274" s="543"/>
      <c r="AG274" s="543"/>
      <c r="AH274" s="543"/>
      <c r="AI274" s="543"/>
      <c r="AJ274" s="545"/>
    </row>
    <row r="275" spans="1:36" s="100" customFormat="1" ht="38.25" x14ac:dyDescent="0.25">
      <c r="A275" s="534"/>
      <c r="B275" s="35">
        <v>71</v>
      </c>
      <c r="C275" s="38" t="s">
        <v>3764</v>
      </c>
      <c r="D275" s="38" t="s">
        <v>3765</v>
      </c>
      <c r="E275" s="38" t="s">
        <v>3556</v>
      </c>
      <c r="F275" s="41">
        <v>43158</v>
      </c>
      <c r="G275" s="33">
        <v>43090</v>
      </c>
      <c r="H275" s="33" t="s">
        <v>59</v>
      </c>
      <c r="I275" s="33">
        <v>43069</v>
      </c>
      <c r="J275" s="76">
        <v>42030</v>
      </c>
      <c r="K275" s="34" t="s">
        <v>60</v>
      </c>
      <c r="L275" s="21" t="s">
        <v>78</v>
      </c>
      <c r="M275" s="175" t="s">
        <v>3200</v>
      </c>
      <c r="N275" s="32" t="s">
        <v>3766</v>
      </c>
      <c r="O275" s="78" t="s">
        <v>3767</v>
      </c>
      <c r="P275" s="32" t="s">
        <v>195</v>
      </c>
      <c r="Q275" s="32" t="s">
        <v>714</v>
      </c>
      <c r="R275" s="79" t="s">
        <v>3203</v>
      </c>
      <c r="S275" s="32" t="s">
        <v>3204</v>
      </c>
      <c r="T275" s="139">
        <v>19.940000000000001</v>
      </c>
      <c r="U275" s="36">
        <v>10</v>
      </c>
      <c r="V275" s="101">
        <v>3234.17</v>
      </c>
      <c r="W275" s="78" t="s">
        <v>57</v>
      </c>
      <c r="X275" s="102">
        <v>388100</v>
      </c>
      <c r="Y275" s="32" t="s">
        <v>96</v>
      </c>
      <c r="Z275" s="32"/>
      <c r="AA275" s="34" t="s">
        <v>630</v>
      </c>
      <c r="AB275" s="140" t="s">
        <v>3876</v>
      </c>
      <c r="AC275" s="21"/>
      <c r="AD275" s="263"/>
      <c r="AE275" s="634"/>
      <c r="AF275" s="543"/>
      <c r="AG275" s="543"/>
      <c r="AH275" s="543"/>
      <c r="AI275" s="543"/>
      <c r="AJ275" s="545"/>
    </row>
    <row r="276" spans="1:36" s="20" customFormat="1" ht="300.75" customHeight="1" x14ac:dyDescent="0.25">
      <c r="A276" s="534"/>
      <c r="B276" s="35">
        <v>72</v>
      </c>
      <c r="C276" s="32" t="s">
        <v>4006</v>
      </c>
      <c r="D276" s="79" t="s">
        <v>4007</v>
      </c>
      <c r="E276" s="33">
        <v>43053</v>
      </c>
      <c r="F276" s="41">
        <v>43158</v>
      </c>
      <c r="G276" s="77">
        <v>42689</v>
      </c>
      <c r="H276" s="77" t="s">
        <v>59</v>
      </c>
      <c r="I276" s="77">
        <v>42886</v>
      </c>
      <c r="J276" s="77">
        <v>41544</v>
      </c>
      <c r="K276" s="32" t="s">
        <v>4008</v>
      </c>
      <c r="L276" s="38" t="s">
        <v>84</v>
      </c>
      <c r="M276" s="37" t="s">
        <v>217</v>
      </c>
      <c r="N276" s="34" t="s">
        <v>4009</v>
      </c>
      <c r="O276" s="34" t="s">
        <v>4010</v>
      </c>
      <c r="P276" s="32" t="s">
        <v>4011</v>
      </c>
      <c r="Q276" s="34" t="s">
        <v>82</v>
      </c>
      <c r="R276" s="38" t="s">
        <v>4012</v>
      </c>
      <c r="S276" s="34" t="s">
        <v>69</v>
      </c>
      <c r="T276" s="73">
        <v>49.5</v>
      </c>
      <c r="U276" s="37">
        <v>10</v>
      </c>
      <c r="V276" s="133">
        <v>2021.76</v>
      </c>
      <c r="W276" s="34" t="s">
        <v>4013</v>
      </c>
      <c r="X276" s="104">
        <v>996260</v>
      </c>
      <c r="Y276" s="32" t="s">
        <v>96</v>
      </c>
      <c r="Z276" s="34" t="s">
        <v>66</v>
      </c>
      <c r="AA276" s="34" t="s">
        <v>632</v>
      </c>
      <c r="AB276" s="140" t="s">
        <v>3876</v>
      </c>
      <c r="AC276" s="21"/>
      <c r="AD276" s="211" t="s">
        <v>4014</v>
      </c>
      <c r="AE276" s="665"/>
      <c r="AF276" s="611"/>
      <c r="AG276" s="611"/>
      <c r="AH276" s="611"/>
      <c r="AI276" s="611"/>
      <c r="AJ276" s="657"/>
    </row>
    <row r="277" spans="1:36" s="100" customFormat="1" ht="51" x14ac:dyDescent="0.25">
      <c r="A277" s="534"/>
      <c r="B277" s="35">
        <v>73</v>
      </c>
      <c r="C277" s="32" t="s">
        <v>3768</v>
      </c>
      <c r="D277" s="79" t="s">
        <v>3769</v>
      </c>
      <c r="E277" s="33">
        <v>43105</v>
      </c>
      <c r="F277" s="41">
        <v>43158</v>
      </c>
      <c r="G277" s="77">
        <v>43034</v>
      </c>
      <c r="H277" s="77" t="s">
        <v>59</v>
      </c>
      <c r="I277" s="77">
        <v>43039</v>
      </c>
      <c r="J277" s="77">
        <v>42037</v>
      </c>
      <c r="K277" s="34" t="s">
        <v>60</v>
      </c>
      <c r="L277" s="34" t="s">
        <v>149</v>
      </c>
      <c r="M277" s="34" t="s">
        <v>55</v>
      </c>
      <c r="N277" s="34" t="s">
        <v>3770</v>
      </c>
      <c r="O277" s="34" t="s">
        <v>3771</v>
      </c>
      <c r="P277" s="32" t="s">
        <v>65</v>
      </c>
      <c r="Q277" s="34" t="s">
        <v>2465</v>
      </c>
      <c r="R277" s="38" t="s">
        <v>130</v>
      </c>
      <c r="S277" s="34" t="s">
        <v>124</v>
      </c>
      <c r="T277" s="73">
        <v>79.099999999999994</v>
      </c>
      <c r="U277" s="37">
        <v>12</v>
      </c>
      <c r="V277" s="133">
        <v>15009</v>
      </c>
      <c r="W277" s="34" t="s">
        <v>57</v>
      </c>
      <c r="X277" s="104">
        <v>1500900</v>
      </c>
      <c r="Y277" s="32" t="s">
        <v>96</v>
      </c>
      <c r="Z277" s="21" t="s">
        <v>58</v>
      </c>
      <c r="AA277" s="34" t="s">
        <v>630</v>
      </c>
      <c r="AB277" s="140" t="s">
        <v>3876</v>
      </c>
      <c r="AC277" s="21"/>
      <c r="AD277" s="211"/>
      <c r="AE277" s="634"/>
      <c r="AF277" s="543"/>
      <c r="AG277" s="543"/>
      <c r="AH277" s="543"/>
      <c r="AI277" s="543"/>
      <c r="AJ277" s="545"/>
    </row>
    <row r="278" spans="1:36" s="100" customFormat="1" ht="63.75" x14ac:dyDescent="0.25">
      <c r="A278" s="534"/>
      <c r="B278" s="35">
        <v>74</v>
      </c>
      <c r="C278" s="34" t="s">
        <v>3772</v>
      </c>
      <c r="D278" s="38" t="s">
        <v>3773</v>
      </c>
      <c r="E278" s="38" t="s">
        <v>2966</v>
      </c>
      <c r="F278" s="41">
        <v>43158</v>
      </c>
      <c r="G278" s="33">
        <v>43068</v>
      </c>
      <c r="H278" s="33" t="s">
        <v>59</v>
      </c>
      <c r="I278" s="33">
        <v>43039</v>
      </c>
      <c r="J278" s="76">
        <v>42048</v>
      </c>
      <c r="K278" s="34" t="s">
        <v>60</v>
      </c>
      <c r="L278" s="21" t="s">
        <v>78</v>
      </c>
      <c r="M278" s="175" t="s">
        <v>3774</v>
      </c>
      <c r="N278" s="32" t="s">
        <v>3775</v>
      </c>
      <c r="O278" s="78" t="s">
        <v>3776</v>
      </c>
      <c r="P278" s="32" t="s">
        <v>195</v>
      </c>
      <c r="Q278" s="32" t="s">
        <v>3777</v>
      </c>
      <c r="R278" s="79" t="s">
        <v>130</v>
      </c>
      <c r="S278" s="32" t="s">
        <v>131</v>
      </c>
      <c r="T278" s="139">
        <v>116.9</v>
      </c>
      <c r="U278" s="36">
        <v>12</v>
      </c>
      <c r="V278" s="101">
        <v>22124</v>
      </c>
      <c r="W278" s="78" t="s">
        <v>57</v>
      </c>
      <c r="X278" s="102">
        <v>2212400</v>
      </c>
      <c r="Y278" s="32" t="s">
        <v>96</v>
      </c>
      <c r="Z278" s="32"/>
      <c r="AA278" s="34" t="s">
        <v>630</v>
      </c>
      <c r="AB278" s="140" t="s">
        <v>3876</v>
      </c>
      <c r="AC278" s="21"/>
      <c r="AD278" s="263" t="s">
        <v>3778</v>
      </c>
      <c r="AE278" s="634"/>
      <c r="AF278" s="543"/>
      <c r="AG278" s="543"/>
      <c r="AH278" s="543"/>
      <c r="AI278" s="543"/>
      <c r="AJ278" s="545"/>
    </row>
    <row r="279" spans="1:36" s="100" customFormat="1" ht="51" x14ac:dyDescent="0.25">
      <c r="A279" s="534"/>
      <c r="B279" s="35">
        <v>75</v>
      </c>
      <c r="C279" s="32" t="s">
        <v>3779</v>
      </c>
      <c r="D279" s="79" t="s">
        <v>3780</v>
      </c>
      <c r="E279" s="33">
        <v>43110</v>
      </c>
      <c r="F279" s="41">
        <v>43158</v>
      </c>
      <c r="G279" s="77">
        <v>42739</v>
      </c>
      <c r="H279" s="77" t="s">
        <v>59</v>
      </c>
      <c r="I279" s="77">
        <v>43008</v>
      </c>
      <c r="J279" s="77">
        <v>41683</v>
      </c>
      <c r="K279" s="34" t="s">
        <v>60</v>
      </c>
      <c r="L279" s="34" t="s">
        <v>92</v>
      </c>
      <c r="M279" s="34" t="s">
        <v>55</v>
      </c>
      <c r="N279" s="34" t="s">
        <v>3781</v>
      </c>
      <c r="O279" s="34" t="s">
        <v>3782</v>
      </c>
      <c r="P279" s="34" t="s">
        <v>65</v>
      </c>
      <c r="Q279" s="34" t="s">
        <v>82</v>
      </c>
      <c r="R279" s="34" t="s">
        <v>1288</v>
      </c>
      <c r="S279" s="34" t="s">
        <v>3783</v>
      </c>
      <c r="T279" s="55">
        <v>13.8</v>
      </c>
      <c r="U279" s="402">
        <v>15</v>
      </c>
      <c r="V279" s="90">
        <v>3246.25</v>
      </c>
      <c r="W279" s="36" t="s">
        <v>57</v>
      </c>
      <c r="X279" s="90">
        <v>259700</v>
      </c>
      <c r="Y279" s="32" t="s">
        <v>96</v>
      </c>
      <c r="Z279" s="34" t="s">
        <v>58</v>
      </c>
      <c r="AA279" s="34" t="s">
        <v>630</v>
      </c>
      <c r="AB279" s="140" t="s">
        <v>3876</v>
      </c>
      <c r="AC279" s="21"/>
      <c r="AD279" s="211"/>
      <c r="AE279" s="634"/>
      <c r="AF279" s="543"/>
      <c r="AG279" s="543"/>
      <c r="AH279" s="543"/>
      <c r="AI279" s="543"/>
      <c r="AJ279" s="545"/>
    </row>
    <row r="280" spans="1:36" s="100" customFormat="1" ht="51" x14ac:dyDescent="0.25">
      <c r="A280" s="534"/>
      <c r="B280" s="35">
        <v>76</v>
      </c>
      <c r="C280" s="32" t="s">
        <v>3779</v>
      </c>
      <c r="D280" s="79" t="s">
        <v>3780</v>
      </c>
      <c r="E280" s="33">
        <v>43110</v>
      </c>
      <c r="F280" s="41">
        <v>43158</v>
      </c>
      <c r="G280" s="77">
        <v>42739</v>
      </c>
      <c r="H280" s="77" t="s">
        <v>59</v>
      </c>
      <c r="I280" s="77">
        <v>43008</v>
      </c>
      <c r="J280" s="77">
        <v>41695</v>
      </c>
      <c r="K280" s="34" t="s">
        <v>60</v>
      </c>
      <c r="L280" s="34" t="s">
        <v>92</v>
      </c>
      <c r="M280" s="34" t="s">
        <v>55</v>
      </c>
      <c r="N280" s="34" t="s">
        <v>3781</v>
      </c>
      <c r="O280" s="34" t="s">
        <v>3784</v>
      </c>
      <c r="P280" s="34" t="s">
        <v>3785</v>
      </c>
      <c r="Q280" s="34" t="s">
        <v>82</v>
      </c>
      <c r="R280" s="34" t="s">
        <v>1288</v>
      </c>
      <c r="S280" s="34" t="s">
        <v>3783</v>
      </c>
      <c r="T280" s="55">
        <v>13.7</v>
      </c>
      <c r="U280" s="402">
        <v>15</v>
      </c>
      <c r="V280" s="90">
        <v>3213.75</v>
      </c>
      <c r="W280" s="36" t="s">
        <v>57</v>
      </c>
      <c r="X280" s="90">
        <v>257100</v>
      </c>
      <c r="Y280" s="32" t="s">
        <v>96</v>
      </c>
      <c r="Z280" s="34" t="s">
        <v>58</v>
      </c>
      <c r="AA280" s="34" t="s">
        <v>630</v>
      </c>
      <c r="AB280" s="140" t="s">
        <v>3876</v>
      </c>
      <c r="AC280" s="21"/>
      <c r="AD280" s="211"/>
      <c r="AE280" s="634"/>
      <c r="AF280" s="543"/>
      <c r="AG280" s="543"/>
      <c r="AH280" s="543"/>
      <c r="AI280" s="543"/>
      <c r="AJ280" s="545"/>
    </row>
    <row r="281" spans="1:36" s="460" customFormat="1" ht="102" x14ac:dyDescent="0.25">
      <c r="A281" s="534"/>
      <c r="B281" s="35">
        <v>77</v>
      </c>
      <c r="C281" s="32" t="s">
        <v>3786</v>
      </c>
      <c r="D281" s="79" t="s">
        <v>3787</v>
      </c>
      <c r="E281" s="33" t="s">
        <v>3084</v>
      </c>
      <c r="F281" s="41">
        <v>43158</v>
      </c>
      <c r="G281" s="33">
        <v>43032</v>
      </c>
      <c r="H281" s="77" t="s">
        <v>59</v>
      </c>
      <c r="I281" s="33">
        <v>43039</v>
      </c>
      <c r="J281" s="33">
        <v>42025</v>
      </c>
      <c r="K281" s="34" t="s">
        <v>60</v>
      </c>
      <c r="L281" s="34" t="s">
        <v>149</v>
      </c>
      <c r="M281" s="34" t="s">
        <v>152</v>
      </c>
      <c r="N281" s="34" t="s">
        <v>3788</v>
      </c>
      <c r="O281" s="34" t="s">
        <v>3789</v>
      </c>
      <c r="P281" s="32" t="s">
        <v>4015</v>
      </c>
      <c r="Q281" s="34" t="s">
        <v>3790</v>
      </c>
      <c r="R281" s="38" t="s">
        <v>88</v>
      </c>
      <c r="S281" s="34" t="s">
        <v>117</v>
      </c>
      <c r="T281" s="73">
        <v>84.14</v>
      </c>
      <c r="U281" s="37">
        <v>15</v>
      </c>
      <c r="V281" s="48">
        <v>1735.8</v>
      </c>
      <c r="W281" s="34" t="s">
        <v>3791</v>
      </c>
      <c r="X281" s="104">
        <v>1515000</v>
      </c>
      <c r="Y281" s="32" t="s">
        <v>96</v>
      </c>
      <c r="Z281" s="21" t="s">
        <v>58</v>
      </c>
      <c r="AA281" s="34" t="s">
        <v>630</v>
      </c>
      <c r="AB281" s="140" t="s">
        <v>3876</v>
      </c>
      <c r="AC281" s="21"/>
      <c r="AD281" s="211" t="s">
        <v>3792</v>
      </c>
      <c r="AE281" s="670"/>
      <c r="AF281" s="35"/>
      <c r="AG281" s="35"/>
      <c r="AH281" s="35"/>
      <c r="AI281" s="35"/>
      <c r="AJ281" s="210"/>
    </row>
    <row r="282" spans="1:36" s="100" customFormat="1" ht="102" x14ac:dyDescent="0.25">
      <c r="A282" s="534"/>
      <c r="B282" s="35">
        <v>78</v>
      </c>
      <c r="C282" s="32" t="s">
        <v>3786</v>
      </c>
      <c r="D282" s="79" t="s">
        <v>3787</v>
      </c>
      <c r="E282" s="33" t="s">
        <v>3084</v>
      </c>
      <c r="F282" s="41">
        <v>43158</v>
      </c>
      <c r="G282" s="33">
        <v>43032</v>
      </c>
      <c r="H282" s="77" t="s">
        <v>59</v>
      </c>
      <c r="I282" s="33">
        <v>43039</v>
      </c>
      <c r="J282" s="33">
        <v>42025</v>
      </c>
      <c r="K282" s="34" t="s">
        <v>60</v>
      </c>
      <c r="L282" s="34" t="s">
        <v>149</v>
      </c>
      <c r="M282" s="34" t="s">
        <v>152</v>
      </c>
      <c r="N282" s="34" t="s">
        <v>3788</v>
      </c>
      <c r="O282" s="34" t="s">
        <v>3793</v>
      </c>
      <c r="P282" s="32" t="s">
        <v>4016</v>
      </c>
      <c r="Q282" s="34" t="s">
        <v>3790</v>
      </c>
      <c r="R282" s="38" t="s">
        <v>88</v>
      </c>
      <c r="S282" s="34" t="s">
        <v>117</v>
      </c>
      <c r="T282" s="73">
        <v>74.040000000000006</v>
      </c>
      <c r="U282" s="37">
        <v>15</v>
      </c>
      <c r="V282" s="48">
        <v>1522.4</v>
      </c>
      <c r="W282" s="34" t="s">
        <v>3794</v>
      </c>
      <c r="X282" s="104">
        <v>1329000</v>
      </c>
      <c r="Y282" s="32" t="s">
        <v>96</v>
      </c>
      <c r="Z282" s="21" t="s">
        <v>58</v>
      </c>
      <c r="AA282" s="34" t="s">
        <v>630</v>
      </c>
      <c r="AB282" s="140" t="s">
        <v>3876</v>
      </c>
      <c r="AC282" s="21"/>
      <c r="AD282" s="211" t="s">
        <v>3792</v>
      </c>
      <c r="AE282" s="634"/>
      <c r="AF282" s="543"/>
      <c r="AG282" s="543"/>
      <c r="AH282" s="543"/>
      <c r="AI282" s="543"/>
      <c r="AJ282" s="545"/>
    </row>
    <row r="283" spans="1:36" s="100" customFormat="1" ht="102" x14ac:dyDescent="0.25">
      <c r="A283" s="534"/>
      <c r="B283" s="35">
        <v>79</v>
      </c>
      <c r="C283" s="32" t="s">
        <v>3786</v>
      </c>
      <c r="D283" s="79" t="s">
        <v>3787</v>
      </c>
      <c r="E283" s="33" t="s">
        <v>3084</v>
      </c>
      <c r="F283" s="41">
        <v>43158</v>
      </c>
      <c r="G283" s="33">
        <v>43032</v>
      </c>
      <c r="H283" s="77" t="s">
        <v>59</v>
      </c>
      <c r="I283" s="33">
        <v>43039</v>
      </c>
      <c r="J283" s="33">
        <v>42025</v>
      </c>
      <c r="K283" s="34" t="s">
        <v>60</v>
      </c>
      <c r="L283" s="34" t="s">
        <v>149</v>
      </c>
      <c r="M283" s="34" t="s">
        <v>152</v>
      </c>
      <c r="N283" s="34" t="s">
        <v>3795</v>
      </c>
      <c r="O283" s="34" t="s">
        <v>3796</v>
      </c>
      <c r="P283" s="32" t="s">
        <v>4017</v>
      </c>
      <c r="Q283" s="34" t="s">
        <v>3790</v>
      </c>
      <c r="R283" s="38" t="s">
        <v>88</v>
      </c>
      <c r="S283" s="34" t="s">
        <v>117</v>
      </c>
      <c r="T283" s="73">
        <v>82.8</v>
      </c>
      <c r="U283" s="37">
        <v>15</v>
      </c>
      <c r="V283" s="48">
        <v>1689.6</v>
      </c>
      <c r="W283" s="34" t="s">
        <v>3797</v>
      </c>
      <c r="X283" s="104">
        <v>1461000</v>
      </c>
      <c r="Y283" s="32" t="s">
        <v>96</v>
      </c>
      <c r="Z283" s="21" t="s">
        <v>58</v>
      </c>
      <c r="AA283" s="34" t="s">
        <v>630</v>
      </c>
      <c r="AB283" s="140" t="s">
        <v>3876</v>
      </c>
      <c r="AC283" s="21"/>
      <c r="AD283" s="211" t="s">
        <v>3792</v>
      </c>
      <c r="AE283" s="634"/>
      <c r="AF283" s="543"/>
      <c r="AG283" s="543"/>
      <c r="AH283" s="543"/>
      <c r="AI283" s="543"/>
      <c r="AJ283" s="545"/>
    </row>
    <row r="284" spans="1:36" s="100" customFormat="1" ht="102" x14ac:dyDescent="0.25">
      <c r="A284" s="534"/>
      <c r="B284" s="35">
        <v>80</v>
      </c>
      <c r="C284" s="32" t="s">
        <v>3798</v>
      </c>
      <c r="D284" s="79" t="s">
        <v>3799</v>
      </c>
      <c r="E284" s="33" t="s">
        <v>3084</v>
      </c>
      <c r="F284" s="41">
        <v>43158</v>
      </c>
      <c r="G284" s="33">
        <v>43060</v>
      </c>
      <c r="H284" s="77" t="s">
        <v>59</v>
      </c>
      <c r="I284" s="33">
        <v>43039</v>
      </c>
      <c r="J284" s="33">
        <v>42037</v>
      </c>
      <c r="K284" s="34" t="s">
        <v>60</v>
      </c>
      <c r="L284" s="34" t="s">
        <v>149</v>
      </c>
      <c r="M284" s="34" t="s">
        <v>152</v>
      </c>
      <c r="N284" s="34" t="s">
        <v>3800</v>
      </c>
      <c r="O284" s="34" t="s">
        <v>3801</v>
      </c>
      <c r="P284" s="32" t="s">
        <v>4018</v>
      </c>
      <c r="Q284" s="34" t="s">
        <v>3802</v>
      </c>
      <c r="R284" s="38" t="s">
        <v>88</v>
      </c>
      <c r="S284" s="34" t="s">
        <v>117</v>
      </c>
      <c r="T284" s="73">
        <v>87.7</v>
      </c>
      <c r="U284" s="37">
        <v>15</v>
      </c>
      <c r="V284" s="55">
        <v>4404.3999999999996</v>
      </c>
      <c r="W284" s="34" t="s">
        <v>3803</v>
      </c>
      <c r="X284" s="104">
        <v>1774120</v>
      </c>
      <c r="Y284" s="32" t="s">
        <v>96</v>
      </c>
      <c r="Z284" s="21" t="s">
        <v>58</v>
      </c>
      <c r="AA284" s="34" t="s">
        <v>630</v>
      </c>
      <c r="AB284" s="140" t="s">
        <v>3876</v>
      </c>
      <c r="AC284" s="21"/>
      <c r="AD284" s="211" t="s">
        <v>3804</v>
      </c>
      <c r="AE284" s="634"/>
      <c r="AF284" s="543"/>
      <c r="AG284" s="543"/>
      <c r="AH284" s="543"/>
      <c r="AI284" s="543"/>
      <c r="AJ284" s="545"/>
    </row>
    <row r="285" spans="1:36" s="100" customFormat="1" ht="89.25" x14ac:dyDescent="0.25">
      <c r="A285" s="534"/>
      <c r="B285" s="35">
        <v>81</v>
      </c>
      <c r="C285" s="32" t="s">
        <v>3805</v>
      </c>
      <c r="D285" s="79" t="s">
        <v>3806</v>
      </c>
      <c r="E285" s="33">
        <v>43130</v>
      </c>
      <c r="F285" s="41">
        <v>43158</v>
      </c>
      <c r="G285" s="77">
        <v>43095</v>
      </c>
      <c r="H285" s="77" t="s">
        <v>59</v>
      </c>
      <c r="I285" s="77">
        <v>42978</v>
      </c>
      <c r="J285" s="77">
        <v>42009</v>
      </c>
      <c r="K285" s="34" t="s">
        <v>60</v>
      </c>
      <c r="L285" s="34" t="s">
        <v>84</v>
      </c>
      <c r="M285" s="34" t="s">
        <v>3485</v>
      </c>
      <c r="N285" s="34" t="s">
        <v>3807</v>
      </c>
      <c r="O285" s="34" t="s">
        <v>3551</v>
      </c>
      <c r="P285" s="32" t="s">
        <v>115</v>
      </c>
      <c r="Q285" s="32" t="s">
        <v>3808</v>
      </c>
      <c r="R285" s="38" t="s">
        <v>111</v>
      </c>
      <c r="S285" s="34" t="s">
        <v>112</v>
      </c>
      <c r="T285" s="34">
        <v>71.8</v>
      </c>
      <c r="U285" s="37">
        <v>15</v>
      </c>
      <c r="V285" s="73">
        <v>24776.91</v>
      </c>
      <c r="W285" s="34" t="s">
        <v>57</v>
      </c>
      <c r="X285" s="104">
        <v>1905000</v>
      </c>
      <c r="Y285" s="34" t="s">
        <v>96</v>
      </c>
      <c r="Z285" s="34" t="s">
        <v>66</v>
      </c>
      <c r="AA285" s="34" t="s">
        <v>630</v>
      </c>
      <c r="AB285" s="140" t="s">
        <v>3876</v>
      </c>
      <c r="AC285" s="21"/>
      <c r="AD285" s="211"/>
      <c r="AE285" s="634"/>
      <c r="AF285" s="543"/>
      <c r="AG285" s="543"/>
      <c r="AH285" s="543"/>
      <c r="AI285" s="543"/>
      <c r="AJ285" s="545"/>
    </row>
    <row r="286" spans="1:36" s="100" customFormat="1" ht="63.75" x14ac:dyDescent="0.25">
      <c r="A286" s="534"/>
      <c r="B286" s="35">
        <v>82</v>
      </c>
      <c r="C286" s="34" t="s">
        <v>3809</v>
      </c>
      <c r="D286" s="34" t="s">
        <v>3810</v>
      </c>
      <c r="E286" s="38" t="s">
        <v>3058</v>
      </c>
      <c r="F286" s="41">
        <v>43158</v>
      </c>
      <c r="G286" s="77">
        <v>43083</v>
      </c>
      <c r="H286" s="34" t="s">
        <v>59</v>
      </c>
      <c r="I286" s="75">
        <v>42978</v>
      </c>
      <c r="J286" s="75">
        <v>42145</v>
      </c>
      <c r="K286" s="34" t="s">
        <v>60</v>
      </c>
      <c r="L286" s="34" t="s">
        <v>90</v>
      </c>
      <c r="M286" s="34" t="s">
        <v>91</v>
      </c>
      <c r="N286" s="34" t="s">
        <v>3811</v>
      </c>
      <c r="O286" s="34" t="s">
        <v>3812</v>
      </c>
      <c r="P286" s="34" t="s">
        <v>3813</v>
      </c>
      <c r="Q286" s="34" t="s">
        <v>82</v>
      </c>
      <c r="R286" s="34">
        <v>33</v>
      </c>
      <c r="S286" s="34" t="s">
        <v>89</v>
      </c>
      <c r="T286" s="55">
        <v>18</v>
      </c>
      <c r="U286" s="34">
        <v>15</v>
      </c>
      <c r="V286" s="74">
        <v>130.06</v>
      </c>
      <c r="W286" s="34" t="s">
        <v>3814</v>
      </c>
      <c r="X286" s="74">
        <v>284410</v>
      </c>
      <c r="Y286" s="34" t="s">
        <v>3149</v>
      </c>
      <c r="Z286" s="34" t="s">
        <v>58</v>
      </c>
      <c r="AA286" s="34" t="s">
        <v>630</v>
      </c>
      <c r="AB286" s="140" t="s">
        <v>3876</v>
      </c>
      <c r="AC286" s="21"/>
      <c r="AD286" s="211" t="s">
        <v>3815</v>
      </c>
      <c r="AE286" s="634"/>
      <c r="AF286" s="543"/>
      <c r="AG286" s="543"/>
      <c r="AH286" s="543"/>
      <c r="AI286" s="543"/>
      <c r="AJ286" s="545"/>
    </row>
    <row r="287" spans="1:36" s="100" customFormat="1" ht="140.25" x14ac:dyDescent="0.25">
      <c r="A287" s="534"/>
      <c r="B287" s="35">
        <v>83</v>
      </c>
      <c r="C287" s="34" t="s">
        <v>3816</v>
      </c>
      <c r="D287" s="34" t="s">
        <v>3817</v>
      </c>
      <c r="E287" s="38" t="s">
        <v>3093</v>
      </c>
      <c r="F287" s="41">
        <v>43158</v>
      </c>
      <c r="G287" s="77">
        <v>43041</v>
      </c>
      <c r="H287" s="34" t="s">
        <v>59</v>
      </c>
      <c r="I287" s="75">
        <v>42978</v>
      </c>
      <c r="J287" s="75">
        <v>41577</v>
      </c>
      <c r="K287" s="34" t="s">
        <v>60</v>
      </c>
      <c r="L287" s="34" t="s">
        <v>90</v>
      </c>
      <c r="M287" s="34" t="s">
        <v>91</v>
      </c>
      <c r="N287" s="34" t="s">
        <v>849</v>
      </c>
      <c r="O287" s="34" t="s">
        <v>3818</v>
      </c>
      <c r="P287" s="34" t="s">
        <v>3819</v>
      </c>
      <c r="Q287" s="34" t="s">
        <v>189</v>
      </c>
      <c r="R287" s="34">
        <v>33</v>
      </c>
      <c r="S287" s="34" t="s">
        <v>89</v>
      </c>
      <c r="T287" s="55">
        <v>74.099999999999994</v>
      </c>
      <c r="U287" s="34">
        <v>15</v>
      </c>
      <c r="V287" s="74">
        <v>610.05999999999995</v>
      </c>
      <c r="W287" s="34" t="s">
        <v>3820</v>
      </c>
      <c r="X287" s="74">
        <v>1080000</v>
      </c>
      <c r="Y287" s="77" t="s">
        <v>96</v>
      </c>
      <c r="Z287" s="34" t="s">
        <v>58</v>
      </c>
      <c r="AA287" s="34" t="s">
        <v>630</v>
      </c>
      <c r="AB287" s="140" t="s">
        <v>3876</v>
      </c>
      <c r="AC287" s="21"/>
      <c r="AD287" s="211" t="s">
        <v>3821</v>
      </c>
      <c r="AE287" s="634"/>
      <c r="AF287" s="543"/>
      <c r="AG287" s="543"/>
      <c r="AH287" s="543"/>
      <c r="AI287" s="543"/>
      <c r="AJ287" s="545"/>
    </row>
    <row r="288" spans="1:36" s="100" customFormat="1" ht="63.75" x14ac:dyDescent="0.25">
      <c r="A288" s="534"/>
      <c r="B288" s="35">
        <v>84</v>
      </c>
      <c r="C288" s="34" t="s">
        <v>3822</v>
      </c>
      <c r="D288" s="34" t="s">
        <v>3823</v>
      </c>
      <c r="E288" s="38" t="s">
        <v>3093</v>
      </c>
      <c r="F288" s="41">
        <v>43158</v>
      </c>
      <c r="G288" s="77">
        <v>43077</v>
      </c>
      <c r="H288" s="34" t="s">
        <v>59</v>
      </c>
      <c r="I288" s="75">
        <v>43039</v>
      </c>
      <c r="J288" s="75">
        <v>41967</v>
      </c>
      <c r="K288" s="34" t="s">
        <v>60</v>
      </c>
      <c r="L288" s="34" t="s">
        <v>90</v>
      </c>
      <c r="M288" s="34" t="s">
        <v>91</v>
      </c>
      <c r="N288" s="34" t="s">
        <v>3824</v>
      </c>
      <c r="O288" s="34" t="s">
        <v>3825</v>
      </c>
      <c r="P288" s="34" t="s">
        <v>3826</v>
      </c>
      <c r="Q288" s="34" t="s">
        <v>189</v>
      </c>
      <c r="R288" s="34">
        <v>33</v>
      </c>
      <c r="S288" s="34" t="s">
        <v>89</v>
      </c>
      <c r="T288" s="55">
        <v>66</v>
      </c>
      <c r="U288" s="34">
        <v>15</v>
      </c>
      <c r="V288" s="74">
        <v>386.1</v>
      </c>
      <c r="W288" s="34" t="s">
        <v>3827</v>
      </c>
      <c r="X288" s="74">
        <v>1147000</v>
      </c>
      <c r="Y288" s="34" t="s">
        <v>96</v>
      </c>
      <c r="Z288" s="34" t="s">
        <v>58</v>
      </c>
      <c r="AA288" s="34" t="s">
        <v>630</v>
      </c>
      <c r="AB288" s="140" t="s">
        <v>3876</v>
      </c>
      <c r="AC288" s="21"/>
      <c r="AD288" s="211" t="s">
        <v>3828</v>
      </c>
      <c r="AE288" s="634"/>
      <c r="AF288" s="543"/>
      <c r="AG288" s="543"/>
      <c r="AH288" s="543"/>
      <c r="AI288" s="543"/>
      <c r="AJ288" s="545"/>
    </row>
    <row r="289" spans="1:36" s="100" customFormat="1" ht="76.5" x14ac:dyDescent="0.25">
      <c r="A289" s="534"/>
      <c r="B289" s="35">
        <v>85</v>
      </c>
      <c r="C289" s="34" t="s">
        <v>3829</v>
      </c>
      <c r="D289" s="34" t="s">
        <v>3830</v>
      </c>
      <c r="E289" s="38" t="s">
        <v>3084</v>
      </c>
      <c r="F289" s="41">
        <v>43158</v>
      </c>
      <c r="G289" s="77">
        <v>43010</v>
      </c>
      <c r="H289" s="34" t="s">
        <v>59</v>
      </c>
      <c r="I289" s="75">
        <v>42643</v>
      </c>
      <c r="J289" s="75">
        <v>42818</v>
      </c>
      <c r="K289" s="34" t="s">
        <v>60</v>
      </c>
      <c r="L289" s="34" t="s">
        <v>90</v>
      </c>
      <c r="M289" s="34" t="s">
        <v>91</v>
      </c>
      <c r="N289" s="34" t="s">
        <v>3831</v>
      </c>
      <c r="O289" s="34" t="s">
        <v>3832</v>
      </c>
      <c r="P289" s="34" t="s">
        <v>3833</v>
      </c>
      <c r="Q289" s="34" t="s">
        <v>186</v>
      </c>
      <c r="R289" s="34">
        <v>33</v>
      </c>
      <c r="S289" s="34" t="s">
        <v>89</v>
      </c>
      <c r="T289" s="55">
        <v>72</v>
      </c>
      <c r="U289" s="34">
        <v>15</v>
      </c>
      <c r="V289" s="74">
        <v>641.52</v>
      </c>
      <c r="W289" s="34" t="s">
        <v>3834</v>
      </c>
      <c r="X289" s="74">
        <v>1247700</v>
      </c>
      <c r="Y289" s="77">
        <v>43737</v>
      </c>
      <c r="Z289" s="34" t="s">
        <v>58</v>
      </c>
      <c r="AA289" s="34" t="s">
        <v>632</v>
      </c>
      <c r="AB289" s="140" t="s">
        <v>3876</v>
      </c>
      <c r="AC289" s="21"/>
      <c r="AD289" s="211" t="s">
        <v>3835</v>
      </c>
      <c r="AE289" s="634"/>
      <c r="AF289" s="543"/>
      <c r="AG289" s="543"/>
      <c r="AH289" s="543"/>
      <c r="AI289" s="543"/>
      <c r="AJ289" s="545"/>
    </row>
    <row r="290" spans="1:36" s="100" customFormat="1" ht="63.75" x14ac:dyDescent="0.25">
      <c r="A290" s="534"/>
      <c r="B290" s="35">
        <v>86</v>
      </c>
      <c r="C290" s="34" t="s">
        <v>3453</v>
      </c>
      <c r="D290" s="79" t="s">
        <v>3454</v>
      </c>
      <c r="E290" s="38" t="s">
        <v>3050</v>
      </c>
      <c r="F290" s="41">
        <v>43158</v>
      </c>
      <c r="G290" s="77">
        <v>42948</v>
      </c>
      <c r="H290" s="77" t="s">
        <v>59</v>
      </c>
      <c r="I290" s="77">
        <v>43008</v>
      </c>
      <c r="J290" s="77">
        <v>42045</v>
      </c>
      <c r="K290" s="34" t="s">
        <v>60</v>
      </c>
      <c r="L290" s="34" t="s">
        <v>81</v>
      </c>
      <c r="M290" s="34" t="s">
        <v>55</v>
      </c>
      <c r="N290" s="34" t="s">
        <v>3836</v>
      </c>
      <c r="O290" s="34" t="s">
        <v>3837</v>
      </c>
      <c r="P290" s="34" t="s">
        <v>65</v>
      </c>
      <c r="Q290" s="34" t="s">
        <v>724</v>
      </c>
      <c r="R290" s="38" t="s">
        <v>3283</v>
      </c>
      <c r="S290" s="34" t="s">
        <v>3284</v>
      </c>
      <c r="T290" s="48">
        <v>17.399999999999999</v>
      </c>
      <c r="U290" s="34">
        <v>15</v>
      </c>
      <c r="V290" s="55">
        <v>4947.2700000000004</v>
      </c>
      <c r="W290" s="34" t="s">
        <v>57</v>
      </c>
      <c r="X290" s="491">
        <v>380000</v>
      </c>
      <c r="Y290" s="34" t="s">
        <v>96</v>
      </c>
      <c r="Z290" s="34"/>
      <c r="AA290" s="34" t="s">
        <v>630</v>
      </c>
      <c r="AB290" s="140" t="s">
        <v>3876</v>
      </c>
      <c r="AC290" s="21"/>
      <c r="AD290" s="211" t="s">
        <v>3838</v>
      </c>
      <c r="AE290" s="634"/>
      <c r="AF290" s="543"/>
      <c r="AG290" s="543"/>
      <c r="AH290" s="543"/>
      <c r="AI290" s="543"/>
      <c r="AJ290" s="545"/>
    </row>
    <row r="291" spans="1:36" s="100" customFormat="1" ht="76.5" x14ac:dyDescent="0.25">
      <c r="A291" s="534"/>
      <c r="B291" s="35">
        <v>87</v>
      </c>
      <c r="C291" s="35" t="s">
        <v>3846</v>
      </c>
      <c r="D291" s="35" t="s">
        <v>3847</v>
      </c>
      <c r="E291" s="38" t="s">
        <v>3628</v>
      </c>
      <c r="F291" s="41">
        <v>43158</v>
      </c>
      <c r="G291" s="33"/>
      <c r="H291" s="33" t="s">
        <v>59</v>
      </c>
      <c r="I291" s="33">
        <v>43039</v>
      </c>
      <c r="J291" s="76">
        <v>41120</v>
      </c>
      <c r="K291" s="34" t="s">
        <v>60</v>
      </c>
      <c r="L291" s="21" t="s">
        <v>78</v>
      </c>
      <c r="M291" s="175" t="s">
        <v>3848</v>
      </c>
      <c r="N291" s="32" t="s">
        <v>3849</v>
      </c>
      <c r="O291" s="78" t="s">
        <v>3850</v>
      </c>
      <c r="P291" s="32" t="s">
        <v>195</v>
      </c>
      <c r="Q291" s="32" t="s">
        <v>3851</v>
      </c>
      <c r="R291" s="79"/>
      <c r="S291" s="32" t="s">
        <v>3852</v>
      </c>
      <c r="T291" s="139">
        <v>834.3</v>
      </c>
      <c r="U291" s="36" t="s">
        <v>3853</v>
      </c>
      <c r="V291" s="101">
        <v>220679.77000000002</v>
      </c>
      <c r="W291" s="78" t="s">
        <v>57</v>
      </c>
      <c r="X291" s="102">
        <v>12670300</v>
      </c>
      <c r="Y291" s="32" t="s">
        <v>96</v>
      </c>
      <c r="Z291" s="32"/>
      <c r="AA291" s="32" t="s">
        <v>630</v>
      </c>
      <c r="AB291" s="140" t="s">
        <v>3876</v>
      </c>
      <c r="AC291" s="21"/>
      <c r="AD291" s="263"/>
      <c r="AE291" s="634"/>
      <c r="AF291" s="543"/>
      <c r="AG291" s="543"/>
      <c r="AH291" s="543"/>
      <c r="AI291" s="543"/>
      <c r="AJ291" s="545"/>
    </row>
    <row r="292" spans="1:36" s="100" customFormat="1" ht="89.25" x14ac:dyDescent="0.25">
      <c r="A292" s="534"/>
      <c r="B292" s="35">
        <v>88</v>
      </c>
      <c r="C292" s="34" t="s">
        <v>3861</v>
      </c>
      <c r="D292" s="38" t="s">
        <v>3862</v>
      </c>
      <c r="E292" s="38" t="s">
        <v>2097</v>
      </c>
      <c r="F292" s="41">
        <v>43158</v>
      </c>
      <c r="G292" s="33">
        <v>42727</v>
      </c>
      <c r="H292" s="77">
        <v>42769</v>
      </c>
      <c r="I292" s="33">
        <v>42674</v>
      </c>
      <c r="J292" s="76" t="s">
        <v>59</v>
      </c>
      <c r="K292" s="34" t="s">
        <v>3863</v>
      </c>
      <c r="L292" s="21" t="s">
        <v>78</v>
      </c>
      <c r="M292" s="175" t="s">
        <v>3864</v>
      </c>
      <c r="N292" s="32" t="s">
        <v>3865</v>
      </c>
      <c r="O292" s="78" t="s">
        <v>3866</v>
      </c>
      <c r="P292" s="32" t="s">
        <v>56</v>
      </c>
      <c r="Q292" s="34" t="s">
        <v>3867</v>
      </c>
      <c r="R292" s="177" t="s">
        <v>3203</v>
      </c>
      <c r="S292" s="32" t="s">
        <v>132</v>
      </c>
      <c r="T292" s="139">
        <v>116.01</v>
      </c>
      <c r="U292" s="36">
        <v>10</v>
      </c>
      <c r="V292" s="101">
        <v>18211.62</v>
      </c>
      <c r="W292" s="78" t="s">
        <v>57</v>
      </c>
      <c r="X292" s="103">
        <v>2245000</v>
      </c>
      <c r="Y292" s="32" t="s">
        <v>3868</v>
      </c>
      <c r="Z292" s="32"/>
      <c r="AA292" s="32" t="s">
        <v>630</v>
      </c>
      <c r="AB292" s="140" t="s">
        <v>3876</v>
      </c>
      <c r="AC292" s="21"/>
      <c r="AD292" s="263" t="s">
        <v>3869</v>
      </c>
      <c r="AE292" s="634"/>
      <c r="AF292" s="543"/>
      <c r="AG292" s="543"/>
      <c r="AH292" s="543"/>
      <c r="AI292" s="543"/>
      <c r="AJ292" s="545"/>
    </row>
    <row r="293" spans="1:36" s="20" customFormat="1" ht="140.25" x14ac:dyDescent="0.25">
      <c r="A293" s="624"/>
      <c r="B293" s="25">
        <v>89</v>
      </c>
      <c r="C293" s="120" t="s">
        <v>4019</v>
      </c>
      <c r="D293" s="120" t="s">
        <v>4020</v>
      </c>
      <c r="E293" s="123" t="s">
        <v>3967</v>
      </c>
      <c r="F293" s="41">
        <v>43158</v>
      </c>
      <c r="G293" s="122">
        <v>43075</v>
      </c>
      <c r="H293" s="120" t="s">
        <v>59</v>
      </c>
      <c r="I293" s="693">
        <v>43069</v>
      </c>
      <c r="J293" s="120" t="s">
        <v>4021</v>
      </c>
      <c r="K293" s="157" t="s">
        <v>60</v>
      </c>
      <c r="L293" s="21" t="s">
        <v>92</v>
      </c>
      <c r="M293" s="120" t="s">
        <v>254</v>
      </c>
      <c r="N293" s="120" t="s">
        <v>4022</v>
      </c>
      <c r="O293" s="120" t="s">
        <v>4023</v>
      </c>
      <c r="P293" s="32" t="s">
        <v>4024</v>
      </c>
      <c r="Q293" s="120" t="s">
        <v>67</v>
      </c>
      <c r="R293" s="120" t="s">
        <v>4025</v>
      </c>
      <c r="S293" s="120" t="s">
        <v>110</v>
      </c>
      <c r="T293" s="619">
        <v>1047.27</v>
      </c>
      <c r="U293" s="120" t="s">
        <v>105</v>
      </c>
      <c r="V293" s="158">
        <v>0.08</v>
      </c>
      <c r="W293" s="157" t="s">
        <v>57</v>
      </c>
      <c r="X293" s="158">
        <v>13296000</v>
      </c>
      <c r="Y293" s="32" t="s">
        <v>3868</v>
      </c>
      <c r="Z293" s="120" t="s">
        <v>58</v>
      </c>
      <c r="AA293" s="120"/>
      <c r="AB293" s="140" t="s">
        <v>3876</v>
      </c>
      <c r="AC293" s="34"/>
      <c r="AD293" s="264"/>
      <c r="AE293" s="665"/>
      <c r="AF293" s="611"/>
      <c r="AG293" s="611"/>
      <c r="AH293" s="611"/>
      <c r="AI293" s="611"/>
      <c r="AJ293" s="657"/>
    </row>
    <row r="294" spans="1:36" s="20" customFormat="1" ht="165.75" x14ac:dyDescent="0.25">
      <c r="A294" s="624"/>
      <c r="B294" s="25">
        <v>90</v>
      </c>
      <c r="C294" s="120" t="s">
        <v>4019</v>
      </c>
      <c r="D294" s="120" t="s">
        <v>4020</v>
      </c>
      <c r="E294" s="123" t="s">
        <v>3967</v>
      </c>
      <c r="F294" s="41">
        <v>43158</v>
      </c>
      <c r="G294" s="122">
        <v>43075</v>
      </c>
      <c r="H294" s="120" t="s">
        <v>59</v>
      </c>
      <c r="I294" s="502">
        <v>43069</v>
      </c>
      <c r="J294" s="120" t="s">
        <v>4026</v>
      </c>
      <c r="K294" s="157" t="s">
        <v>60</v>
      </c>
      <c r="L294" s="21" t="s">
        <v>92</v>
      </c>
      <c r="M294" s="120" t="s">
        <v>254</v>
      </c>
      <c r="N294" s="120" t="s">
        <v>4027</v>
      </c>
      <c r="O294" s="120" t="s">
        <v>4023</v>
      </c>
      <c r="P294" s="32" t="s">
        <v>4024</v>
      </c>
      <c r="Q294" s="120" t="s">
        <v>67</v>
      </c>
      <c r="R294" s="120" t="s">
        <v>4025</v>
      </c>
      <c r="S294" s="120" t="s">
        <v>110</v>
      </c>
      <c r="T294" s="619">
        <v>1102.5999999999999</v>
      </c>
      <c r="U294" s="120" t="s">
        <v>105</v>
      </c>
      <c r="V294" s="158">
        <v>0.08</v>
      </c>
      <c r="W294" s="157" t="s">
        <v>57</v>
      </c>
      <c r="X294" s="158">
        <v>14000000</v>
      </c>
      <c r="Y294" s="32" t="s">
        <v>3868</v>
      </c>
      <c r="Z294" s="120" t="s">
        <v>58</v>
      </c>
      <c r="AA294" s="120"/>
      <c r="AB294" s="140" t="s">
        <v>3876</v>
      </c>
      <c r="AC294" s="34"/>
      <c r="AD294" s="264"/>
      <c r="AE294" s="665"/>
      <c r="AF294" s="611"/>
      <c r="AG294" s="611"/>
      <c r="AH294" s="611"/>
      <c r="AI294" s="611"/>
      <c r="AJ294" s="657"/>
    </row>
    <row r="295" spans="1:36" s="20" customFormat="1" ht="165.75" x14ac:dyDescent="0.25">
      <c r="A295" s="624"/>
      <c r="B295" s="25">
        <v>91</v>
      </c>
      <c r="C295" s="120" t="s">
        <v>4019</v>
      </c>
      <c r="D295" s="120" t="s">
        <v>4020</v>
      </c>
      <c r="E295" s="123" t="s">
        <v>3967</v>
      </c>
      <c r="F295" s="41">
        <v>43158</v>
      </c>
      <c r="G295" s="122">
        <v>43075</v>
      </c>
      <c r="H295" s="120" t="s">
        <v>59</v>
      </c>
      <c r="I295" s="502">
        <v>43069</v>
      </c>
      <c r="J295" s="120" t="s">
        <v>4028</v>
      </c>
      <c r="K295" s="157" t="s">
        <v>60</v>
      </c>
      <c r="L295" s="21" t="s">
        <v>92</v>
      </c>
      <c r="M295" s="120" t="s">
        <v>254</v>
      </c>
      <c r="N295" s="120" t="s">
        <v>4027</v>
      </c>
      <c r="O295" s="475" t="s">
        <v>4029</v>
      </c>
      <c r="P295" s="32" t="s">
        <v>4030</v>
      </c>
      <c r="Q295" s="120" t="s">
        <v>67</v>
      </c>
      <c r="R295" s="120" t="s">
        <v>4025</v>
      </c>
      <c r="S295" s="120" t="s">
        <v>110</v>
      </c>
      <c r="T295" s="619">
        <v>404.3</v>
      </c>
      <c r="U295" s="120" t="s">
        <v>105</v>
      </c>
      <c r="V295" s="158">
        <v>0.08</v>
      </c>
      <c r="W295" s="157" t="s">
        <v>57</v>
      </c>
      <c r="X295" s="158">
        <v>5461000</v>
      </c>
      <c r="Y295" s="32" t="s">
        <v>3868</v>
      </c>
      <c r="Z295" s="120" t="s">
        <v>58</v>
      </c>
      <c r="AA295" s="120"/>
      <c r="AB295" s="140" t="s">
        <v>3876</v>
      </c>
      <c r="AC295" s="34"/>
      <c r="AD295" s="264"/>
      <c r="AE295" s="665"/>
      <c r="AF295" s="611"/>
      <c r="AG295" s="611"/>
      <c r="AH295" s="611"/>
      <c r="AI295" s="611"/>
      <c r="AJ295" s="657"/>
    </row>
    <row r="296" spans="1:36" s="100" customFormat="1" ht="105" customHeight="1" x14ac:dyDescent="0.25">
      <c r="A296" s="534"/>
      <c r="B296" s="34">
        <v>92</v>
      </c>
      <c r="C296" s="34" t="s">
        <v>4031</v>
      </c>
      <c r="D296" s="38" t="s">
        <v>4032</v>
      </c>
      <c r="E296" s="77">
        <v>43143</v>
      </c>
      <c r="F296" s="41">
        <v>43158</v>
      </c>
      <c r="G296" s="34"/>
      <c r="H296" s="34" t="s">
        <v>59</v>
      </c>
      <c r="I296" s="75">
        <v>43039</v>
      </c>
      <c r="J296" s="35" t="s">
        <v>59</v>
      </c>
      <c r="K296" s="35" t="s">
        <v>123</v>
      </c>
      <c r="L296" s="21" t="s">
        <v>78</v>
      </c>
      <c r="M296" s="34" t="s">
        <v>134</v>
      </c>
      <c r="N296" s="34" t="s">
        <v>4033</v>
      </c>
      <c r="O296" s="34" t="s">
        <v>4034</v>
      </c>
      <c r="P296" s="32" t="s">
        <v>4035</v>
      </c>
      <c r="Q296" s="34" t="s">
        <v>67</v>
      </c>
      <c r="R296" s="38" t="s">
        <v>722</v>
      </c>
      <c r="S296" s="34" t="s">
        <v>110</v>
      </c>
      <c r="T296" s="55">
        <v>148.6</v>
      </c>
      <c r="U296" s="34" t="s">
        <v>105</v>
      </c>
      <c r="V296" s="74">
        <v>0.08</v>
      </c>
      <c r="W296" s="35" t="s">
        <v>57</v>
      </c>
      <c r="X296" s="74">
        <v>26291.919999999998</v>
      </c>
      <c r="Y296" s="32" t="s">
        <v>4036</v>
      </c>
      <c r="Z296" s="34"/>
      <c r="AA296" s="34"/>
      <c r="AB296" s="140" t="s">
        <v>3876</v>
      </c>
      <c r="AC296" s="34"/>
      <c r="AD296" s="211"/>
      <c r="AE296" s="634"/>
      <c r="AF296" s="543"/>
      <c r="AG296" s="543"/>
      <c r="AH296" s="543"/>
      <c r="AI296" s="543"/>
      <c r="AJ296" s="545"/>
    </row>
    <row r="297" spans="1:36" s="20" customFormat="1" ht="84.75" customHeight="1" x14ac:dyDescent="0.25">
      <c r="A297" s="624"/>
      <c r="B297" s="25">
        <v>93</v>
      </c>
      <c r="C297" s="120" t="s">
        <v>4037</v>
      </c>
      <c r="D297" s="123" t="s">
        <v>4038</v>
      </c>
      <c r="E297" s="123" t="s">
        <v>4039</v>
      </c>
      <c r="F297" s="41">
        <v>43158</v>
      </c>
      <c r="G297" s="120"/>
      <c r="H297" s="120"/>
      <c r="I297" s="157"/>
      <c r="J297" s="75">
        <v>42095</v>
      </c>
      <c r="K297" s="157" t="s">
        <v>60</v>
      </c>
      <c r="L297" s="21" t="s">
        <v>78</v>
      </c>
      <c r="M297" s="120" t="s">
        <v>4040</v>
      </c>
      <c r="N297" s="120" t="s">
        <v>4041</v>
      </c>
      <c r="O297" s="120" t="s">
        <v>4042</v>
      </c>
      <c r="P297" s="32" t="s">
        <v>56</v>
      </c>
      <c r="Q297" s="120" t="s">
        <v>67</v>
      </c>
      <c r="R297" s="38" t="s">
        <v>722</v>
      </c>
      <c r="S297" s="120" t="s">
        <v>4043</v>
      </c>
      <c r="T297" s="619">
        <v>1735.1</v>
      </c>
      <c r="U297" s="120" t="s">
        <v>145</v>
      </c>
      <c r="V297" s="158">
        <v>0.08</v>
      </c>
      <c r="W297" s="157" t="s">
        <v>57</v>
      </c>
      <c r="X297" s="74">
        <v>262919.2</v>
      </c>
      <c r="Y297" s="32" t="s">
        <v>3868</v>
      </c>
      <c r="Z297" s="120"/>
      <c r="AA297" s="120"/>
      <c r="AB297" s="140" t="s">
        <v>3876</v>
      </c>
      <c r="AC297" s="34"/>
      <c r="AD297" s="264"/>
      <c r="AE297" s="665"/>
      <c r="AF297" s="611"/>
      <c r="AG297" s="611"/>
      <c r="AH297" s="611"/>
      <c r="AI297" s="611"/>
      <c r="AJ297" s="657"/>
    </row>
    <row r="298" spans="1:36" s="20" customFormat="1" ht="103.5" customHeight="1" x14ac:dyDescent="0.25">
      <c r="A298" s="624"/>
      <c r="B298" s="25">
        <v>94</v>
      </c>
      <c r="C298" s="120"/>
      <c r="D298" s="120" t="s">
        <v>4051</v>
      </c>
      <c r="E298" s="123" t="s">
        <v>2168</v>
      </c>
      <c r="F298" s="41">
        <v>43158</v>
      </c>
      <c r="G298" s="122">
        <v>42986</v>
      </c>
      <c r="H298" s="120" t="s">
        <v>59</v>
      </c>
      <c r="I298" s="502">
        <v>42916</v>
      </c>
      <c r="J298" s="157" t="s">
        <v>59</v>
      </c>
      <c r="K298" s="120" t="s">
        <v>123</v>
      </c>
      <c r="L298" s="21" t="s">
        <v>84</v>
      </c>
      <c r="M298" s="120" t="s">
        <v>4052</v>
      </c>
      <c r="N298" s="120" t="s">
        <v>4053</v>
      </c>
      <c r="O298" s="120" t="s">
        <v>2563</v>
      </c>
      <c r="P298" s="32" t="s">
        <v>1102</v>
      </c>
      <c r="Q298" s="120" t="s">
        <v>2989</v>
      </c>
      <c r="R298" s="120"/>
      <c r="S298" s="120" t="s">
        <v>2422</v>
      </c>
      <c r="T298" s="619">
        <v>45.5</v>
      </c>
      <c r="U298" s="120" t="s">
        <v>145</v>
      </c>
      <c r="V298" s="158">
        <v>0.08</v>
      </c>
      <c r="W298" s="157" t="s">
        <v>57</v>
      </c>
      <c r="X298" s="158">
        <v>2013.56</v>
      </c>
      <c r="Y298" s="32" t="s">
        <v>96</v>
      </c>
      <c r="Z298" s="120"/>
      <c r="AA298" s="120"/>
      <c r="AB298" s="140" t="s">
        <v>3876</v>
      </c>
      <c r="AC298" s="34"/>
      <c r="AD298" s="264" t="s">
        <v>229</v>
      </c>
      <c r="AE298" s="665"/>
      <c r="AF298" s="611"/>
      <c r="AG298" s="611"/>
      <c r="AH298" s="611"/>
      <c r="AI298" s="611"/>
      <c r="AJ298" s="657"/>
    </row>
    <row r="299" spans="1:36" s="20" customFormat="1" ht="65.25" customHeight="1" x14ac:dyDescent="0.25">
      <c r="A299" s="624"/>
      <c r="B299" s="25">
        <v>95</v>
      </c>
      <c r="C299" s="120" t="s">
        <v>4044</v>
      </c>
      <c r="D299" s="120" t="s">
        <v>4045</v>
      </c>
      <c r="E299" s="123" t="s">
        <v>4046</v>
      </c>
      <c r="F299" s="41">
        <v>43158</v>
      </c>
      <c r="G299" s="122">
        <v>42888</v>
      </c>
      <c r="H299" s="120" t="s">
        <v>59</v>
      </c>
      <c r="I299" s="502">
        <v>42124</v>
      </c>
      <c r="J299" s="157" t="s">
        <v>59</v>
      </c>
      <c r="K299" s="120" t="s">
        <v>4047</v>
      </c>
      <c r="L299" s="21" t="s">
        <v>78</v>
      </c>
      <c r="M299" s="120" t="s">
        <v>4048</v>
      </c>
      <c r="N299" s="120" t="s">
        <v>4049</v>
      </c>
      <c r="O299" s="120" t="s">
        <v>4050</v>
      </c>
      <c r="P299" s="32" t="s">
        <v>56</v>
      </c>
      <c r="Q299" s="120"/>
      <c r="R299" s="120"/>
      <c r="S299" s="120" t="s">
        <v>748</v>
      </c>
      <c r="T299" s="619">
        <v>180</v>
      </c>
      <c r="U299" s="120">
        <v>20</v>
      </c>
      <c r="V299" s="158">
        <v>48046.67</v>
      </c>
      <c r="W299" s="157" t="s">
        <v>57</v>
      </c>
      <c r="X299" s="158">
        <v>2882800</v>
      </c>
      <c r="Y299" s="32" t="s">
        <v>3868</v>
      </c>
      <c r="Z299" s="120"/>
      <c r="AA299" s="120"/>
      <c r="AB299" s="140" t="s">
        <v>3876</v>
      </c>
      <c r="AC299" s="34"/>
      <c r="AD299" s="264"/>
      <c r="AE299" s="665"/>
      <c r="AF299" s="611"/>
      <c r="AG299" s="611"/>
      <c r="AH299" s="611"/>
      <c r="AI299" s="611"/>
      <c r="AJ299" s="657"/>
    </row>
    <row r="300" spans="1:36" s="20" customFormat="1" ht="128.25" thickBot="1" x14ac:dyDescent="0.3">
      <c r="A300" s="624"/>
      <c r="B300" s="25">
        <v>96</v>
      </c>
      <c r="C300" s="34" t="s">
        <v>3031</v>
      </c>
      <c r="D300" s="38" t="s">
        <v>3032</v>
      </c>
      <c r="E300" s="38" t="s">
        <v>664</v>
      </c>
      <c r="F300" s="41">
        <v>43158</v>
      </c>
      <c r="G300" s="122">
        <v>43032</v>
      </c>
      <c r="H300" s="621">
        <v>43074</v>
      </c>
      <c r="I300" s="502">
        <v>43008</v>
      </c>
      <c r="J300" s="157" t="s">
        <v>59</v>
      </c>
      <c r="K300" s="120" t="s">
        <v>151</v>
      </c>
      <c r="L300" s="21" t="s">
        <v>78</v>
      </c>
      <c r="M300" s="120" t="s">
        <v>3033</v>
      </c>
      <c r="N300" s="120" t="s">
        <v>3034</v>
      </c>
      <c r="O300" s="120" t="s">
        <v>3035</v>
      </c>
      <c r="P300" s="120" t="s">
        <v>3036</v>
      </c>
      <c r="Q300" s="120" t="s">
        <v>3037</v>
      </c>
      <c r="R300" s="622">
        <v>43168</v>
      </c>
      <c r="S300" s="120" t="s">
        <v>3038</v>
      </c>
      <c r="T300" s="619">
        <v>150</v>
      </c>
      <c r="U300" s="120">
        <v>18</v>
      </c>
      <c r="V300" s="158">
        <v>26623.34</v>
      </c>
      <c r="W300" s="157" t="s">
        <v>57</v>
      </c>
      <c r="X300" s="158">
        <v>3993500</v>
      </c>
      <c r="Y300" s="32" t="s">
        <v>3868</v>
      </c>
      <c r="Z300" s="120"/>
      <c r="AA300" s="120"/>
      <c r="AB300" s="140" t="s">
        <v>3876</v>
      </c>
      <c r="AC300" s="34"/>
      <c r="AD300" s="264"/>
      <c r="AE300" s="672"/>
      <c r="AF300" s="662"/>
      <c r="AG300" s="662"/>
      <c r="AH300" s="662"/>
      <c r="AI300" s="662"/>
      <c r="AJ300" s="663"/>
    </row>
    <row r="301" spans="1:36" s="100" customFormat="1" ht="225.75" customHeight="1" x14ac:dyDescent="0.25">
      <c r="A301" s="534"/>
      <c r="B301" s="35">
        <v>1</v>
      </c>
      <c r="C301" s="32" t="s">
        <v>2946</v>
      </c>
      <c r="D301" s="79" t="s">
        <v>2947</v>
      </c>
      <c r="E301" s="33">
        <v>43091</v>
      </c>
      <c r="F301" s="41">
        <v>43144</v>
      </c>
      <c r="G301" s="33">
        <v>42951</v>
      </c>
      <c r="H301" s="77">
        <v>43018</v>
      </c>
      <c r="I301" s="77">
        <v>42947</v>
      </c>
      <c r="J301" s="77"/>
      <c r="K301" s="77" t="s">
        <v>151</v>
      </c>
      <c r="L301" s="34" t="s">
        <v>149</v>
      </c>
      <c r="M301" s="34" t="s">
        <v>152</v>
      </c>
      <c r="N301" s="34" t="s">
        <v>3870</v>
      </c>
      <c r="O301" s="34" t="s">
        <v>2948</v>
      </c>
      <c r="P301" s="32" t="s">
        <v>2949</v>
      </c>
      <c r="Q301" s="34" t="s">
        <v>2465</v>
      </c>
      <c r="R301" s="38" t="s">
        <v>653</v>
      </c>
      <c r="S301" s="34" t="s">
        <v>100</v>
      </c>
      <c r="T301" s="73">
        <v>316.60000000000002</v>
      </c>
      <c r="U301" s="37">
        <v>3</v>
      </c>
      <c r="V301" s="55">
        <v>594.75</v>
      </c>
      <c r="W301" s="133" t="s">
        <v>2950</v>
      </c>
      <c r="X301" s="104">
        <v>4278100</v>
      </c>
      <c r="Y301" s="32"/>
      <c r="Z301" s="32" t="s">
        <v>58</v>
      </c>
      <c r="AA301" s="32" t="s">
        <v>86</v>
      </c>
      <c r="AB301" s="140" t="s">
        <v>182</v>
      </c>
      <c r="AC301" s="21" t="s">
        <v>2951</v>
      </c>
      <c r="AD301" s="211" t="s">
        <v>2952</v>
      </c>
      <c r="AE301" s="673"/>
      <c r="AF301" s="655"/>
      <c r="AG301" s="655"/>
      <c r="AH301" s="655"/>
      <c r="AI301" s="655"/>
      <c r="AJ301" s="655"/>
    </row>
    <row r="302" spans="1:36" s="100" customFormat="1" ht="140.25" x14ac:dyDescent="0.25">
      <c r="A302" s="534"/>
      <c r="B302" s="35">
        <v>2</v>
      </c>
      <c r="C302" s="32" t="s">
        <v>2953</v>
      </c>
      <c r="D302" s="79" t="s">
        <v>2954</v>
      </c>
      <c r="E302" s="33">
        <v>43123</v>
      </c>
      <c r="F302" s="41">
        <v>43144</v>
      </c>
      <c r="G302" s="77">
        <v>43026</v>
      </c>
      <c r="H302" s="77">
        <v>43088</v>
      </c>
      <c r="I302" s="77">
        <v>43008</v>
      </c>
      <c r="J302" s="77" t="s">
        <v>59</v>
      </c>
      <c r="K302" s="32" t="s">
        <v>151</v>
      </c>
      <c r="L302" s="34" t="s">
        <v>73</v>
      </c>
      <c r="M302" s="34" t="s">
        <v>74</v>
      </c>
      <c r="N302" s="34" t="s">
        <v>2955</v>
      </c>
      <c r="O302" s="34" t="s">
        <v>2956</v>
      </c>
      <c r="P302" s="32" t="s">
        <v>1517</v>
      </c>
      <c r="Q302" s="34" t="s">
        <v>1285</v>
      </c>
      <c r="R302" s="38" t="s">
        <v>653</v>
      </c>
      <c r="S302" s="34" t="s">
        <v>101</v>
      </c>
      <c r="T302" s="73">
        <v>198</v>
      </c>
      <c r="U302" s="37">
        <v>3</v>
      </c>
      <c r="V302" s="133">
        <v>4137.29</v>
      </c>
      <c r="W302" s="34" t="s">
        <v>2957</v>
      </c>
      <c r="X302" s="104">
        <v>4115800</v>
      </c>
      <c r="Y302" s="32" t="s">
        <v>96</v>
      </c>
      <c r="Z302" s="21"/>
      <c r="AA302" s="34" t="s">
        <v>86</v>
      </c>
      <c r="AB302" s="140" t="s">
        <v>179</v>
      </c>
      <c r="AC302" s="21"/>
      <c r="AD302" s="211"/>
      <c r="AE302" s="634"/>
      <c r="AF302" s="543"/>
      <c r="AG302" s="543"/>
      <c r="AH302" s="543"/>
      <c r="AI302" s="543"/>
      <c r="AJ302" s="543"/>
    </row>
    <row r="303" spans="1:36" s="100" customFormat="1" ht="140.25" x14ac:dyDescent="0.25">
      <c r="A303" s="534"/>
      <c r="B303" s="35">
        <v>3</v>
      </c>
      <c r="C303" s="32" t="s">
        <v>2953</v>
      </c>
      <c r="D303" s="79" t="s">
        <v>2954</v>
      </c>
      <c r="E303" s="33">
        <v>43123</v>
      </c>
      <c r="F303" s="41">
        <v>43144</v>
      </c>
      <c r="G303" s="77">
        <v>43034</v>
      </c>
      <c r="H303" s="77">
        <v>43088</v>
      </c>
      <c r="I303" s="77">
        <v>43008</v>
      </c>
      <c r="J303" s="77" t="s">
        <v>59</v>
      </c>
      <c r="K303" s="32" t="s">
        <v>151</v>
      </c>
      <c r="L303" s="34" t="s">
        <v>73</v>
      </c>
      <c r="M303" s="34" t="s">
        <v>74</v>
      </c>
      <c r="N303" s="34" t="s">
        <v>2955</v>
      </c>
      <c r="O303" s="34" t="s">
        <v>2958</v>
      </c>
      <c r="P303" s="32" t="s">
        <v>1597</v>
      </c>
      <c r="Q303" s="34" t="s">
        <v>1285</v>
      </c>
      <c r="R303" s="38" t="s">
        <v>653</v>
      </c>
      <c r="S303" s="34" t="s">
        <v>101</v>
      </c>
      <c r="T303" s="73">
        <v>198</v>
      </c>
      <c r="U303" s="37">
        <v>3</v>
      </c>
      <c r="V303" s="133">
        <v>4287.37</v>
      </c>
      <c r="W303" s="34" t="s">
        <v>2959</v>
      </c>
      <c r="X303" s="104">
        <v>4115800</v>
      </c>
      <c r="Y303" s="32" t="s">
        <v>96</v>
      </c>
      <c r="Z303" s="21"/>
      <c r="AA303" s="34" t="s">
        <v>86</v>
      </c>
      <c r="AB303" s="140" t="s">
        <v>179</v>
      </c>
      <c r="AC303" s="21"/>
      <c r="AD303" s="211"/>
      <c r="AE303" s="634"/>
      <c r="AF303" s="543"/>
      <c r="AG303" s="543"/>
      <c r="AH303" s="543"/>
      <c r="AI303" s="543"/>
      <c r="AJ303" s="543"/>
    </row>
    <row r="304" spans="1:36" s="100" customFormat="1" ht="102" x14ac:dyDescent="0.25">
      <c r="A304" s="534"/>
      <c r="B304" s="35">
        <v>4</v>
      </c>
      <c r="C304" s="32" t="s">
        <v>2953</v>
      </c>
      <c r="D304" s="79" t="s">
        <v>2954</v>
      </c>
      <c r="E304" s="33">
        <v>43123</v>
      </c>
      <c r="F304" s="41">
        <v>43144</v>
      </c>
      <c r="G304" s="77">
        <v>43066</v>
      </c>
      <c r="H304" s="77">
        <v>43088</v>
      </c>
      <c r="I304" s="77">
        <v>43039</v>
      </c>
      <c r="J304" s="77" t="s">
        <v>59</v>
      </c>
      <c r="K304" s="32" t="s">
        <v>151</v>
      </c>
      <c r="L304" s="34" t="s">
        <v>73</v>
      </c>
      <c r="M304" s="34" t="s">
        <v>74</v>
      </c>
      <c r="N304" s="34" t="s">
        <v>2960</v>
      </c>
      <c r="O304" s="34" t="s">
        <v>2961</v>
      </c>
      <c r="P304" s="32" t="s">
        <v>1048</v>
      </c>
      <c r="Q304" s="34" t="s">
        <v>2962</v>
      </c>
      <c r="R304" s="38" t="s">
        <v>653</v>
      </c>
      <c r="S304" s="34" t="s">
        <v>101</v>
      </c>
      <c r="T304" s="73">
        <v>145.30000000000001</v>
      </c>
      <c r="U304" s="37">
        <v>3</v>
      </c>
      <c r="V304" s="133">
        <v>1788.82</v>
      </c>
      <c r="W304" s="34" t="s">
        <v>2963</v>
      </c>
      <c r="X304" s="104">
        <v>2726000</v>
      </c>
      <c r="Y304" s="32" t="s">
        <v>96</v>
      </c>
      <c r="Z304" s="21"/>
      <c r="AA304" s="34" t="s">
        <v>86</v>
      </c>
      <c r="AB304" s="140" t="s">
        <v>179</v>
      </c>
      <c r="AC304" s="21"/>
      <c r="AD304" s="211"/>
      <c r="AE304" s="634"/>
      <c r="AF304" s="543"/>
      <c r="AG304" s="543"/>
      <c r="AH304" s="543"/>
      <c r="AI304" s="543"/>
      <c r="AJ304" s="543"/>
    </row>
    <row r="305" spans="1:36" s="100" customFormat="1" ht="76.5" x14ac:dyDescent="0.25">
      <c r="A305" s="534"/>
      <c r="B305" s="35">
        <v>5</v>
      </c>
      <c r="C305" s="34" t="s">
        <v>2964</v>
      </c>
      <c r="D305" s="79" t="s">
        <v>2965</v>
      </c>
      <c r="E305" s="38" t="s">
        <v>2966</v>
      </c>
      <c r="F305" s="41">
        <v>43144</v>
      </c>
      <c r="G305" s="77">
        <v>43066</v>
      </c>
      <c r="H305" s="77">
        <v>43074</v>
      </c>
      <c r="I305" s="75">
        <v>42947</v>
      </c>
      <c r="J305" s="32"/>
      <c r="K305" s="32" t="s">
        <v>151</v>
      </c>
      <c r="L305" s="34" t="s">
        <v>81</v>
      </c>
      <c r="M305" s="34" t="s">
        <v>55</v>
      </c>
      <c r="N305" s="34" t="s">
        <v>2967</v>
      </c>
      <c r="O305" s="34" t="s">
        <v>2143</v>
      </c>
      <c r="P305" s="34" t="s">
        <v>190</v>
      </c>
      <c r="Q305" s="34" t="s">
        <v>2968</v>
      </c>
      <c r="R305" s="34" t="s">
        <v>2144</v>
      </c>
      <c r="S305" s="34" t="s">
        <v>2969</v>
      </c>
      <c r="T305" s="55">
        <v>15.8</v>
      </c>
      <c r="U305" s="34">
        <v>3</v>
      </c>
      <c r="V305" s="55">
        <v>1280.25</v>
      </c>
      <c r="W305" s="34" t="s">
        <v>114</v>
      </c>
      <c r="X305" s="55">
        <v>512100</v>
      </c>
      <c r="Y305" s="34" t="s">
        <v>96</v>
      </c>
      <c r="Z305" s="34" t="s">
        <v>58</v>
      </c>
      <c r="AA305" s="34" t="s">
        <v>86</v>
      </c>
      <c r="AB305" s="140" t="s">
        <v>179</v>
      </c>
      <c r="AC305" s="34"/>
      <c r="AD305" s="211"/>
      <c r="AE305" s="634"/>
      <c r="AF305" s="543"/>
      <c r="AG305" s="543"/>
      <c r="AH305" s="543"/>
      <c r="AI305" s="543"/>
      <c r="AJ305" s="543"/>
    </row>
    <row r="306" spans="1:36" s="100" customFormat="1" ht="76.5" x14ac:dyDescent="0.25">
      <c r="A306" s="534"/>
      <c r="B306" s="35">
        <v>6</v>
      </c>
      <c r="C306" s="34" t="s">
        <v>2964</v>
      </c>
      <c r="D306" s="79" t="s">
        <v>2965</v>
      </c>
      <c r="E306" s="38" t="s">
        <v>2966</v>
      </c>
      <c r="F306" s="41">
        <v>43144</v>
      </c>
      <c r="G306" s="77">
        <v>43066</v>
      </c>
      <c r="H306" s="77">
        <v>43074</v>
      </c>
      <c r="I306" s="75">
        <v>42947</v>
      </c>
      <c r="J306" s="32"/>
      <c r="K306" s="32" t="s">
        <v>151</v>
      </c>
      <c r="L306" s="34" t="s">
        <v>81</v>
      </c>
      <c r="M306" s="34" t="s">
        <v>55</v>
      </c>
      <c r="N306" s="34" t="s">
        <v>2967</v>
      </c>
      <c r="O306" s="34" t="s">
        <v>2143</v>
      </c>
      <c r="P306" s="34" t="s">
        <v>190</v>
      </c>
      <c r="Q306" s="34" t="s">
        <v>2970</v>
      </c>
      <c r="R306" s="34" t="s">
        <v>2144</v>
      </c>
      <c r="S306" s="34" t="s">
        <v>2971</v>
      </c>
      <c r="T306" s="55">
        <v>15.9</v>
      </c>
      <c r="U306" s="34">
        <v>3</v>
      </c>
      <c r="V306" s="55">
        <v>1288.25</v>
      </c>
      <c r="W306" s="34" t="s">
        <v>114</v>
      </c>
      <c r="X306" s="55">
        <v>515300</v>
      </c>
      <c r="Y306" s="34" t="s">
        <v>96</v>
      </c>
      <c r="Z306" s="34" t="s">
        <v>58</v>
      </c>
      <c r="AA306" s="549" t="s">
        <v>86</v>
      </c>
      <c r="AB306" s="140" t="s">
        <v>179</v>
      </c>
      <c r="AC306" s="34"/>
      <c r="AD306" s="211"/>
      <c r="AE306" s="634"/>
      <c r="AF306" s="543"/>
      <c r="AG306" s="543"/>
      <c r="AH306" s="543"/>
      <c r="AI306" s="543"/>
      <c r="AJ306" s="543"/>
    </row>
    <row r="307" spans="1:36" s="460" customFormat="1" ht="114.75" x14ac:dyDescent="0.25">
      <c r="A307" s="718"/>
      <c r="B307" s="35">
        <v>7</v>
      </c>
      <c r="C307" s="34" t="s">
        <v>2964</v>
      </c>
      <c r="D307" s="79" t="s">
        <v>2965</v>
      </c>
      <c r="E307" s="38" t="s">
        <v>2966</v>
      </c>
      <c r="F307" s="41">
        <v>43144</v>
      </c>
      <c r="G307" s="77">
        <v>43066</v>
      </c>
      <c r="H307" s="77">
        <v>43074</v>
      </c>
      <c r="I307" s="75">
        <v>42947</v>
      </c>
      <c r="J307" s="32"/>
      <c r="K307" s="32" t="s">
        <v>151</v>
      </c>
      <c r="L307" s="34" t="s">
        <v>81</v>
      </c>
      <c r="M307" s="34" t="s">
        <v>55</v>
      </c>
      <c r="N307" s="34" t="s">
        <v>2972</v>
      </c>
      <c r="O307" s="34" t="s">
        <v>2143</v>
      </c>
      <c r="P307" s="34" t="s">
        <v>190</v>
      </c>
      <c r="Q307" s="34" t="s">
        <v>2973</v>
      </c>
      <c r="R307" s="34" t="s">
        <v>2144</v>
      </c>
      <c r="S307" s="34" t="s">
        <v>2974</v>
      </c>
      <c r="T307" s="55">
        <v>23</v>
      </c>
      <c r="U307" s="34">
        <v>3</v>
      </c>
      <c r="V307" s="55">
        <v>1863.5</v>
      </c>
      <c r="W307" s="34" t="s">
        <v>114</v>
      </c>
      <c r="X307" s="55">
        <v>745400</v>
      </c>
      <c r="Y307" s="34" t="s">
        <v>96</v>
      </c>
      <c r="Z307" s="34" t="s">
        <v>58</v>
      </c>
      <c r="AA307" s="34" t="s">
        <v>86</v>
      </c>
      <c r="AB307" s="140" t="s">
        <v>179</v>
      </c>
      <c r="AC307" s="34"/>
      <c r="AD307" s="211"/>
      <c r="AE307" s="670"/>
      <c r="AF307" s="35"/>
      <c r="AG307" s="35"/>
      <c r="AH307" s="35"/>
      <c r="AI307" s="35"/>
      <c r="AJ307" s="35"/>
    </row>
    <row r="308" spans="1:36" s="100" customFormat="1" ht="89.25" x14ac:dyDescent="0.25">
      <c r="A308" s="534"/>
      <c r="B308" s="35">
        <v>8</v>
      </c>
      <c r="C308" s="32" t="s">
        <v>2975</v>
      </c>
      <c r="D308" s="79" t="s">
        <v>2976</v>
      </c>
      <c r="E308" s="33">
        <v>43130</v>
      </c>
      <c r="F308" s="41">
        <v>43144</v>
      </c>
      <c r="G308" s="77">
        <v>42940</v>
      </c>
      <c r="H308" s="77">
        <v>43110</v>
      </c>
      <c r="I308" s="77">
        <v>43008</v>
      </c>
      <c r="J308" s="77"/>
      <c r="K308" s="32" t="s">
        <v>151</v>
      </c>
      <c r="L308" s="34" t="s">
        <v>149</v>
      </c>
      <c r="M308" s="34" t="s">
        <v>55</v>
      </c>
      <c r="N308" s="34" t="s">
        <v>2977</v>
      </c>
      <c r="O308" s="34" t="s">
        <v>2978</v>
      </c>
      <c r="P308" s="32" t="s">
        <v>65</v>
      </c>
      <c r="Q308" s="34" t="s">
        <v>2979</v>
      </c>
      <c r="R308" s="38" t="s">
        <v>85</v>
      </c>
      <c r="S308" s="34" t="s">
        <v>2980</v>
      </c>
      <c r="T308" s="73">
        <v>40.799999999999997</v>
      </c>
      <c r="U308" s="37">
        <v>5</v>
      </c>
      <c r="V308" s="133">
        <v>2368.33</v>
      </c>
      <c r="W308" s="34" t="s">
        <v>57</v>
      </c>
      <c r="X308" s="104">
        <v>568400</v>
      </c>
      <c r="Y308" s="32" t="s">
        <v>2981</v>
      </c>
      <c r="Z308" s="21" t="s">
        <v>58</v>
      </c>
      <c r="AA308" s="34" t="s">
        <v>86</v>
      </c>
      <c r="AB308" s="140" t="s">
        <v>179</v>
      </c>
      <c r="AC308" s="21"/>
      <c r="AD308" s="211"/>
      <c r="AE308" s="634"/>
      <c r="AF308" s="543"/>
      <c r="AG308" s="543"/>
      <c r="AH308" s="543"/>
      <c r="AI308" s="543"/>
      <c r="AJ308" s="543"/>
    </row>
    <row r="309" spans="1:36" s="100" customFormat="1" ht="63.75" x14ac:dyDescent="0.25">
      <c r="A309" s="534"/>
      <c r="B309" s="35">
        <v>9</v>
      </c>
      <c r="C309" s="34" t="s">
        <v>2982</v>
      </c>
      <c r="D309" s="38" t="s">
        <v>2983</v>
      </c>
      <c r="E309" s="38" t="s">
        <v>2984</v>
      </c>
      <c r="F309" s="41">
        <v>43144</v>
      </c>
      <c r="G309" s="33">
        <v>43109</v>
      </c>
      <c r="H309" s="33">
        <v>43096</v>
      </c>
      <c r="I309" s="33">
        <v>43039</v>
      </c>
      <c r="J309" s="76" t="s">
        <v>59</v>
      </c>
      <c r="K309" s="32" t="s">
        <v>2985</v>
      </c>
      <c r="L309" s="21" t="s">
        <v>78</v>
      </c>
      <c r="M309" s="175" t="s">
        <v>2986</v>
      </c>
      <c r="N309" s="32" t="s">
        <v>2987</v>
      </c>
      <c r="O309" s="78" t="s">
        <v>2988</v>
      </c>
      <c r="P309" s="32" t="s">
        <v>195</v>
      </c>
      <c r="Q309" s="32" t="s">
        <v>2989</v>
      </c>
      <c r="R309" s="464" t="s">
        <v>2990</v>
      </c>
      <c r="S309" s="32" t="s">
        <v>2991</v>
      </c>
      <c r="T309" s="139">
        <v>121.8</v>
      </c>
      <c r="U309" s="36">
        <v>6</v>
      </c>
      <c r="V309" s="101">
        <v>10212.5</v>
      </c>
      <c r="W309" s="78" t="s">
        <v>114</v>
      </c>
      <c r="X309" s="102">
        <v>2042500</v>
      </c>
      <c r="Y309" s="32" t="s">
        <v>96</v>
      </c>
      <c r="Z309" s="32"/>
      <c r="AA309" s="32" t="s">
        <v>86</v>
      </c>
      <c r="AB309" s="140" t="s">
        <v>179</v>
      </c>
      <c r="AC309" s="78"/>
      <c r="AD309" s="263"/>
      <c r="AE309" s="634"/>
      <c r="AF309" s="543"/>
      <c r="AG309" s="543"/>
      <c r="AH309" s="543"/>
      <c r="AI309" s="543"/>
      <c r="AJ309" s="543"/>
    </row>
    <row r="310" spans="1:36" s="100" customFormat="1" ht="409.5" x14ac:dyDescent="0.25">
      <c r="A310" s="534"/>
      <c r="B310" s="35">
        <v>10</v>
      </c>
      <c r="C310" s="32" t="s">
        <v>2992</v>
      </c>
      <c r="D310" s="79" t="s">
        <v>2993</v>
      </c>
      <c r="E310" s="33">
        <v>43105</v>
      </c>
      <c r="F310" s="41">
        <v>43144</v>
      </c>
      <c r="G310" s="77">
        <v>43060</v>
      </c>
      <c r="H310" s="77">
        <v>43077</v>
      </c>
      <c r="I310" s="77">
        <v>42978</v>
      </c>
      <c r="J310" s="77"/>
      <c r="K310" s="32" t="s">
        <v>151</v>
      </c>
      <c r="L310" s="38" t="s">
        <v>84</v>
      </c>
      <c r="M310" s="34" t="s">
        <v>55</v>
      </c>
      <c r="N310" s="34" t="s">
        <v>2994</v>
      </c>
      <c r="O310" s="34" t="s">
        <v>2995</v>
      </c>
      <c r="P310" s="32" t="s">
        <v>2996</v>
      </c>
      <c r="Q310" s="34" t="s">
        <v>2997</v>
      </c>
      <c r="R310" s="38" t="s">
        <v>2998</v>
      </c>
      <c r="S310" s="34" t="s">
        <v>2999</v>
      </c>
      <c r="T310" s="73">
        <v>3.96</v>
      </c>
      <c r="U310" s="37">
        <v>2</v>
      </c>
      <c r="V310" s="133">
        <v>992</v>
      </c>
      <c r="W310" s="34" t="s">
        <v>57</v>
      </c>
      <c r="X310" s="104">
        <v>595200</v>
      </c>
      <c r="Y310" s="32" t="s">
        <v>96</v>
      </c>
      <c r="Z310" s="21" t="s">
        <v>58</v>
      </c>
      <c r="AA310" s="32" t="s">
        <v>86</v>
      </c>
      <c r="AB310" s="140" t="s">
        <v>2283</v>
      </c>
      <c r="AC310" s="21" t="s">
        <v>3000</v>
      </c>
      <c r="AD310" s="211" t="s">
        <v>3001</v>
      </c>
      <c r="AE310" s="634"/>
      <c r="AF310" s="543"/>
      <c r="AG310" s="543"/>
      <c r="AH310" s="543"/>
      <c r="AI310" s="543"/>
      <c r="AJ310" s="543"/>
    </row>
    <row r="311" spans="1:36" s="100" customFormat="1" ht="76.5" x14ac:dyDescent="0.25">
      <c r="A311" s="534"/>
      <c r="B311" s="35">
        <v>11</v>
      </c>
      <c r="C311" s="32" t="s">
        <v>3002</v>
      </c>
      <c r="D311" s="79" t="s">
        <v>3003</v>
      </c>
      <c r="E311" s="33">
        <v>43105</v>
      </c>
      <c r="F311" s="41">
        <v>43144</v>
      </c>
      <c r="G311" s="77" t="s">
        <v>3004</v>
      </c>
      <c r="H311" s="77">
        <v>43070</v>
      </c>
      <c r="I311" s="77">
        <v>42978</v>
      </c>
      <c r="J311" s="77"/>
      <c r="K311" s="32" t="s">
        <v>151</v>
      </c>
      <c r="L311" s="34" t="s">
        <v>149</v>
      </c>
      <c r="M311" s="34" t="s">
        <v>55</v>
      </c>
      <c r="N311" s="34" t="s">
        <v>3005</v>
      </c>
      <c r="O311" s="34" t="s">
        <v>3006</v>
      </c>
      <c r="P311" s="32" t="s">
        <v>65</v>
      </c>
      <c r="Q311" s="34" t="s">
        <v>82</v>
      </c>
      <c r="R311" s="38" t="s">
        <v>120</v>
      </c>
      <c r="S311" s="34" t="s">
        <v>121</v>
      </c>
      <c r="T311" s="73">
        <v>71.900000000000006</v>
      </c>
      <c r="U311" s="37">
        <v>8</v>
      </c>
      <c r="V311" s="133">
        <v>9733.33</v>
      </c>
      <c r="W311" s="34" t="s">
        <v>57</v>
      </c>
      <c r="X311" s="104">
        <v>1460000</v>
      </c>
      <c r="Y311" s="32" t="s">
        <v>96</v>
      </c>
      <c r="Z311" s="21" t="s">
        <v>58</v>
      </c>
      <c r="AA311" s="34" t="s">
        <v>86</v>
      </c>
      <c r="AB311" s="140" t="s">
        <v>179</v>
      </c>
      <c r="AC311" s="21"/>
      <c r="AD311" s="211"/>
      <c r="AE311" s="634"/>
      <c r="AF311" s="543"/>
      <c r="AG311" s="543"/>
      <c r="AH311" s="543"/>
      <c r="AI311" s="543"/>
      <c r="AJ311" s="543"/>
    </row>
    <row r="312" spans="1:36" s="100" customFormat="1" ht="51" x14ac:dyDescent="0.25">
      <c r="A312" s="534"/>
      <c r="B312" s="35">
        <v>12</v>
      </c>
      <c r="C312" s="32" t="s">
        <v>3007</v>
      </c>
      <c r="D312" s="79" t="s">
        <v>3008</v>
      </c>
      <c r="E312" s="33">
        <v>43131</v>
      </c>
      <c r="F312" s="41">
        <v>43144</v>
      </c>
      <c r="G312" s="77">
        <v>42997</v>
      </c>
      <c r="H312" s="77">
        <v>43091</v>
      </c>
      <c r="I312" s="77"/>
      <c r="J312" s="77"/>
      <c r="K312" s="32" t="s">
        <v>151</v>
      </c>
      <c r="L312" s="34" t="s">
        <v>107</v>
      </c>
      <c r="M312" s="34" t="s">
        <v>3009</v>
      </c>
      <c r="N312" s="34" t="s">
        <v>3010</v>
      </c>
      <c r="O312" s="34" t="s">
        <v>3011</v>
      </c>
      <c r="P312" s="32" t="s">
        <v>65</v>
      </c>
      <c r="Q312" s="34" t="s">
        <v>1584</v>
      </c>
      <c r="R312" s="38" t="s">
        <v>3012</v>
      </c>
      <c r="S312" s="34" t="s">
        <v>3013</v>
      </c>
      <c r="T312" s="73">
        <v>32.5</v>
      </c>
      <c r="U312" s="37">
        <v>10</v>
      </c>
      <c r="V312" s="133">
        <v>5148.3900000000003</v>
      </c>
      <c r="W312" s="34" t="s">
        <v>57</v>
      </c>
      <c r="X312" s="104">
        <v>605100</v>
      </c>
      <c r="Y312" s="32" t="s">
        <v>96</v>
      </c>
      <c r="Z312" s="21"/>
      <c r="AA312" s="34" t="s">
        <v>86</v>
      </c>
      <c r="AB312" s="140" t="s">
        <v>2283</v>
      </c>
      <c r="AC312" s="21" t="s">
        <v>3014</v>
      </c>
      <c r="AD312" s="211"/>
      <c r="AE312" s="634"/>
      <c r="AF312" s="543"/>
      <c r="AG312" s="543"/>
      <c r="AH312" s="543"/>
      <c r="AI312" s="543"/>
      <c r="AJ312" s="543"/>
    </row>
    <row r="313" spans="1:36" s="100" customFormat="1" ht="280.5" x14ac:dyDescent="0.25">
      <c r="A313" s="534"/>
      <c r="B313" s="35">
        <v>13</v>
      </c>
      <c r="C313" s="34" t="s">
        <v>3015</v>
      </c>
      <c r="D313" s="79" t="s">
        <v>3016</v>
      </c>
      <c r="E313" s="38" t="s">
        <v>2966</v>
      </c>
      <c r="F313" s="41">
        <v>43144</v>
      </c>
      <c r="G313" s="77">
        <v>42963</v>
      </c>
      <c r="H313" s="77">
        <v>43074</v>
      </c>
      <c r="I313" s="75">
        <v>42886</v>
      </c>
      <c r="J313" s="34"/>
      <c r="K313" s="34" t="s">
        <v>151</v>
      </c>
      <c r="L313" s="34" t="s">
        <v>81</v>
      </c>
      <c r="M313" s="34" t="s">
        <v>55</v>
      </c>
      <c r="N313" s="34" t="s">
        <v>3017</v>
      </c>
      <c r="O313" s="34" t="s">
        <v>3018</v>
      </c>
      <c r="P313" s="34" t="s">
        <v>3019</v>
      </c>
      <c r="Q313" s="34" t="s">
        <v>173</v>
      </c>
      <c r="R313" s="34" t="s">
        <v>3020</v>
      </c>
      <c r="S313" s="34" t="s">
        <v>3021</v>
      </c>
      <c r="T313" s="55">
        <v>50.7</v>
      </c>
      <c r="U313" s="34">
        <v>15</v>
      </c>
      <c r="V313" s="55">
        <v>20705</v>
      </c>
      <c r="W313" s="34" t="s">
        <v>57</v>
      </c>
      <c r="X313" s="55">
        <v>1543709</v>
      </c>
      <c r="Y313" s="34" t="s">
        <v>96</v>
      </c>
      <c r="Z313" s="34" t="s">
        <v>58</v>
      </c>
      <c r="AA313" s="34" t="s">
        <v>86</v>
      </c>
      <c r="AB313" s="140" t="s">
        <v>179</v>
      </c>
      <c r="AC313" s="34"/>
      <c r="AD313" s="211"/>
      <c r="AE313" s="634"/>
      <c r="AF313" s="543"/>
      <c r="AG313" s="543"/>
      <c r="AH313" s="543"/>
      <c r="AI313" s="543"/>
      <c r="AJ313" s="543"/>
    </row>
    <row r="314" spans="1:36" s="100" customFormat="1" ht="63.75" x14ac:dyDescent="0.25">
      <c r="A314" s="534"/>
      <c r="B314" s="35">
        <v>14</v>
      </c>
      <c r="C314" s="32" t="s">
        <v>3022</v>
      </c>
      <c r="D314" s="79" t="s">
        <v>3023</v>
      </c>
      <c r="E314" s="33">
        <v>43123</v>
      </c>
      <c r="F314" s="41">
        <v>43144</v>
      </c>
      <c r="G314" s="77">
        <v>42885</v>
      </c>
      <c r="H314" s="77">
        <v>43088</v>
      </c>
      <c r="I314" s="77">
        <v>42947</v>
      </c>
      <c r="J314" s="77" t="s">
        <v>59</v>
      </c>
      <c r="K314" s="32" t="s">
        <v>151</v>
      </c>
      <c r="L314" s="34" t="s">
        <v>73</v>
      </c>
      <c r="M314" s="34" t="s">
        <v>55</v>
      </c>
      <c r="N314" s="34" t="s">
        <v>3024</v>
      </c>
      <c r="O314" s="34" t="s">
        <v>3025</v>
      </c>
      <c r="P314" s="32" t="s">
        <v>56</v>
      </c>
      <c r="Q314" s="34" t="s">
        <v>3026</v>
      </c>
      <c r="R314" s="38" t="s">
        <v>3027</v>
      </c>
      <c r="S314" s="34" t="s">
        <v>3028</v>
      </c>
      <c r="T314" s="73">
        <v>25</v>
      </c>
      <c r="U314" s="37" t="s">
        <v>3029</v>
      </c>
      <c r="V314" s="133" t="s">
        <v>3030</v>
      </c>
      <c r="W314" s="34" t="s">
        <v>57</v>
      </c>
      <c r="X314" s="104">
        <v>527500</v>
      </c>
      <c r="Y314" s="32" t="s">
        <v>96</v>
      </c>
      <c r="Z314" s="21"/>
      <c r="AA314" s="34" t="s">
        <v>86</v>
      </c>
      <c r="AB314" s="140" t="s">
        <v>179</v>
      </c>
      <c r="AC314" s="21"/>
      <c r="AD314" s="211"/>
      <c r="AE314" s="634"/>
      <c r="AF314" s="543"/>
      <c r="AG314" s="543"/>
      <c r="AH314" s="543"/>
      <c r="AI314" s="543"/>
      <c r="AJ314" s="543"/>
    </row>
    <row r="315" spans="1:36" s="100" customFormat="1" ht="143.25" customHeight="1" x14ac:dyDescent="0.25">
      <c r="A315" s="534"/>
      <c r="B315" s="35">
        <v>15</v>
      </c>
      <c r="C315" s="34" t="s">
        <v>3031</v>
      </c>
      <c r="D315" s="38" t="s">
        <v>3032</v>
      </c>
      <c r="E315" s="38" t="s">
        <v>664</v>
      </c>
      <c r="F315" s="41">
        <v>43144</v>
      </c>
      <c r="G315" s="33">
        <v>43032</v>
      </c>
      <c r="H315" s="33"/>
      <c r="I315" s="33">
        <v>43008</v>
      </c>
      <c r="J315" s="76" t="s">
        <v>59</v>
      </c>
      <c r="K315" s="32" t="s">
        <v>2985</v>
      </c>
      <c r="L315" s="21" t="s">
        <v>78</v>
      </c>
      <c r="M315" s="175" t="s">
        <v>3033</v>
      </c>
      <c r="N315" s="32" t="s">
        <v>3034</v>
      </c>
      <c r="O315" s="78" t="s">
        <v>3035</v>
      </c>
      <c r="P315" s="32" t="s">
        <v>3036</v>
      </c>
      <c r="Q315" s="32" t="s">
        <v>3037</v>
      </c>
      <c r="R315" s="464" t="s">
        <v>133</v>
      </c>
      <c r="S315" s="34" t="s">
        <v>3038</v>
      </c>
      <c r="T315" s="139">
        <v>150</v>
      </c>
      <c r="U315" s="36">
        <v>18</v>
      </c>
      <c r="V315" s="101">
        <v>26623.34</v>
      </c>
      <c r="W315" s="78" t="s">
        <v>57</v>
      </c>
      <c r="X315" s="102">
        <v>3993500</v>
      </c>
      <c r="Y315" s="32" t="s">
        <v>96</v>
      </c>
      <c r="Z315" s="32"/>
      <c r="AA315" s="32" t="s">
        <v>86</v>
      </c>
      <c r="AB315" s="148" t="s">
        <v>181</v>
      </c>
      <c r="AC315" s="78" t="s">
        <v>3039</v>
      </c>
      <c r="AD315" s="263"/>
      <c r="AE315" s="634"/>
      <c r="AF315" s="543"/>
      <c r="AG315" s="543"/>
      <c r="AH315" s="543"/>
      <c r="AI315" s="543"/>
      <c r="AJ315" s="543"/>
    </row>
    <row r="316" spans="1:36" s="100" customFormat="1" ht="113.25" customHeight="1" x14ac:dyDescent="0.25">
      <c r="A316" s="534"/>
      <c r="B316" s="35">
        <v>16</v>
      </c>
      <c r="C316" s="32" t="s">
        <v>3040</v>
      </c>
      <c r="D316" s="79" t="s">
        <v>3041</v>
      </c>
      <c r="E316" s="33">
        <v>43123</v>
      </c>
      <c r="F316" s="41">
        <v>43144</v>
      </c>
      <c r="G316" s="77">
        <v>43066</v>
      </c>
      <c r="H316" s="77">
        <v>43088</v>
      </c>
      <c r="I316" s="77">
        <v>43039</v>
      </c>
      <c r="J316" s="77" t="s">
        <v>59</v>
      </c>
      <c r="K316" s="34" t="s">
        <v>98</v>
      </c>
      <c r="L316" s="34" t="s">
        <v>73</v>
      </c>
      <c r="M316" s="34" t="s">
        <v>74</v>
      </c>
      <c r="N316" s="34" t="s">
        <v>3042</v>
      </c>
      <c r="O316" s="34" t="s">
        <v>3043</v>
      </c>
      <c r="P316" s="32" t="s">
        <v>732</v>
      </c>
      <c r="Q316" s="34" t="s">
        <v>2962</v>
      </c>
      <c r="R316" s="38" t="s">
        <v>3044</v>
      </c>
      <c r="S316" s="34" t="s">
        <v>3045</v>
      </c>
      <c r="T316" s="73">
        <v>192</v>
      </c>
      <c r="U316" s="37" t="s">
        <v>3046</v>
      </c>
      <c r="V316" s="133"/>
      <c r="W316" s="34" t="s">
        <v>57</v>
      </c>
      <c r="X316" s="104">
        <v>8228.4599999999991</v>
      </c>
      <c r="Y316" s="32" t="s">
        <v>96</v>
      </c>
      <c r="Z316" s="21"/>
      <c r="AA316" s="34" t="s">
        <v>86</v>
      </c>
      <c r="AB316" s="140" t="s">
        <v>2283</v>
      </c>
      <c r="AC316" s="21" t="s">
        <v>3047</v>
      </c>
      <c r="AD316" s="211"/>
      <c r="AE316" s="634"/>
      <c r="AF316" s="543"/>
      <c r="AG316" s="543"/>
      <c r="AH316" s="543"/>
      <c r="AI316" s="543"/>
      <c r="AJ316" s="543"/>
    </row>
    <row r="317" spans="1:36" s="100" customFormat="1" ht="140.25" x14ac:dyDescent="0.25">
      <c r="A317" s="534"/>
      <c r="B317" s="35">
        <v>17</v>
      </c>
      <c r="C317" s="34" t="s">
        <v>3048</v>
      </c>
      <c r="D317" s="79" t="s">
        <v>3049</v>
      </c>
      <c r="E317" s="38" t="s">
        <v>3050</v>
      </c>
      <c r="F317" s="41">
        <v>43144</v>
      </c>
      <c r="G317" s="77">
        <v>43089</v>
      </c>
      <c r="H317" s="77">
        <v>43103</v>
      </c>
      <c r="I317" s="75">
        <v>43312</v>
      </c>
      <c r="J317" s="35"/>
      <c r="K317" s="34" t="s">
        <v>98</v>
      </c>
      <c r="L317" s="34" t="s">
        <v>81</v>
      </c>
      <c r="M317" s="34" t="s">
        <v>3051</v>
      </c>
      <c r="N317" s="34" t="s">
        <v>3052</v>
      </c>
      <c r="O317" s="34" t="s">
        <v>3053</v>
      </c>
      <c r="P317" s="34" t="s">
        <v>1022</v>
      </c>
      <c r="Q317" s="34" t="s">
        <v>82</v>
      </c>
      <c r="R317" s="184" t="s">
        <v>3054</v>
      </c>
      <c r="S317" s="34" t="s">
        <v>3055</v>
      </c>
      <c r="T317" s="74">
        <v>14.2</v>
      </c>
      <c r="U317" s="35">
        <v>1</v>
      </c>
      <c r="V317" s="55">
        <v>435.17</v>
      </c>
      <c r="W317" s="35" t="s">
        <v>57</v>
      </c>
      <c r="X317" s="74">
        <v>522200</v>
      </c>
      <c r="Y317" s="34" t="s">
        <v>96</v>
      </c>
      <c r="Z317" s="34" t="s">
        <v>58</v>
      </c>
      <c r="AA317" s="34" t="s">
        <v>86</v>
      </c>
      <c r="AB317" s="140" t="s">
        <v>179</v>
      </c>
      <c r="AC317" s="34"/>
      <c r="AD317" s="211"/>
      <c r="AE317" s="634"/>
      <c r="AF317" s="543"/>
      <c r="AG317" s="543"/>
      <c r="AH317" s="543"/>
      <c r="AI317" s="543"/>
      <c r="AJ317" s="543"/>
    </row>
    <row r="318" spans="1:36" s="100" customFormat="1" ht="38.25" x14ac:dyDescent="0.25">
      <c r="A318" s="534"/>
      <c r="B318" s="35">
        <v>18</v>
      </c>
      <c r="C318" s="34" t="s">
        <v>3056</v>
      </c>
      <c r="D318" s="38" t="s">
        <v>3057</v>
      </c>
      <c r="E318" s="38" t="s">
        <v>3058</v>
      </c>
      <c r="F318" s="41">
        <v>43144</v>
      </c>
      <c r="G318" s="33">
        <v>43074</v>
      </c>
      <c r="H318" s="33">
        <v>43096</v>
      </c>
      <c r="I318" s="33">
        <v>43008</v>
      </c>
      <c r="J318" s="76" t="s">
        <v>59</v>
      </c>
      <c r="K318" s="34" t="s">
        <v>98</v>
      </c>
      <c r="L318" s="21" t="s">
        <v>78</v>
      </c>
      <c r="M318" s="175" t="s">
        <v>80</v>
      </c>
      <c r="N318" s="32" t="s">
        <v>3059</v>
      </c>
      <c r="O318" s="78" t="s">
        <v>3060</v>
      </c>
      <c r="P318" s="32" t="s">
        <v>195</v>
      </c>
      <c r="Q318" s="78" t="s">
        <v>3061</v>
      </c>
      <c r="R318" s="550">
        <v>29</v>
      </c>
      <c r="S318" s="78" t="s">
        <v>1306</v>
      </c>
      <c r="T318" s="139">
        <v>19.399999999999999</v>
      </c>
      <c r="U318" s="36">
        <v>1</v>
      </c>
      <c r="V318" s="101">
        <v>282</v>
      </c>
      <c r="W318" s="78" t="s">
        <v>57</v>
      </c>
      <c r="X318" s="102">
        <v>338400</v>
      </c>
      <c r="Y318" s="32" t="s">
        <v>96</v>
      </c>
      <c r="Z318" s="32"/>
      <c r="AA318" s="32" t="s">
        <v>86</v>
      </c>
      <c r="AB318" s="140" t="s">
        <v>179</v>
      </c>
      <c r="AC318" s="78"/>
      <c r="AD318" s="263"/>
      <c r="AE318" s="634"/>
      <c r="AF318" s="543"/>
      <c r="AG318" s="543"/>
      <c r="AH318" s="543"/>
      <c r="AI318" s="543"/>
      <c r="AJ318" s="543"/>
    </row>
    <row r="319" spans="1:36" s="100" customFormat="1" ht="38.25" x14ac:dyDescent="0.25">
      <c r="A319" s="591"/>
      <c r="B319" s="35">
        <v>19</v>
      </c>
      <c r="C319" s="34" t="s">
        <v>3062</v>
      </c>
      <c r="D319" s="38" t="s">
        <v>3063</v>
      </c>
      <c r="E319" s="38" t="s">
        <v>2984</v>
      </c>
      <c r="F319" s="41">
        <v>43144</v>
      </c>
      <c r="G319" s="33">
        <v>43032</v>
      </c>
      <c r="H319" s="33">
        <v>43074</v>
      </c>
      <c r="I319" s="33">
        <v>43008</v>
      </c>
      <c r="J319" s="76" t="s">
        <v>59</v>
      </c>
      <c r="K319" s="34" t="s">
        <v>98</v>
      </c>
      <c r="L319" s="21" t="s">
        <v>78</v>
      </c>
      <c r="M319" s="175" t="s">
        <v>80</v>
      </c>
      <c r="N319" s="32" t="s">
        <v>3064</v>
      </c>
      <c r="O319" s="78" t="s">
        <v>3065</v>
      </c>
      <c r="P319" s="32" t="s">
        <v>195</v>
      </c>
      <c r="Q319" s="32" t="s">
        <v>3061</v>
      </c>
      <c r="R319" s="464" t="s">
        <v>631</v>
      </c>
      <c r="S319" s="32" t="s">
        <v>806</v>
      </c>
      <c r="T319" s="139">
        <v>133.19999999999999</v>
      </c>
      <c r="U319" s="36" t="s">
        <v>3066</v>
      </c>
      <c r="V319" s="101">
        <v>11707.3</v>
      </c>
      <c r="W319" s="78" t="s">
        <v>57</v>
      </c>
      <c r="X319" s="102">
        <v>3957900</v>
      </c>
      <c r="Y319" s="551" t="s">
        <v>96</v>
      </c>
      <c r="Z319" s="32"/>
      <c r="AA319" s="32" t="s">
        <v>86</v>
      </c>
      <c r="AB319" s="140" t="s">
        <v>179</v>
      </c>
      <c r="AC319" s="78"/>
      <c r="AD319" s="263"/>
      <c r="AE319" s="634"/>
      <c r="AF319" s="543"/>
      <c r="AG319" s="543"/>
      <c r="AH319" s="543"/>
      <c r="AI319" s="543"/>
      <c r="AJ319" s="543"/>
    </row>
    <row r="320" spans="1:36" s="100" customFormat="1" ht="129.75" customHeight="1" x14ac:dyDescent="0.25">
      <c r="A320" s="534"/>
      <c r="B320" s="35">
        <v>20</v>
      </c>
      <c r="C320" s="32" t="s">
        <v>3067</v>
      </c>
      <c r="D320" s="79" t="s">
        <v>3068</v>
      </c>
      <c r="E320" s="33">
        <v>43110</v>
      </c>
      <c r="F320" s="41">
        <v>43144</v>
      </c>
      <c r="G320" s="77">
        <v>43041</v>
      </c>
      <c r="H320" s="33">
        <v>43082</v>
      </c>
      <c r="I320" s="75">
        <v>42978</v>
      </c>
      <c r="J320" s="33" t="s">
        <v>59</v>
      </c>
      <c r="K320" s="34" t="s">
        <v>98</v>
      </c>
      <c r="L320" s="32" t="s">
        <v>75</v>
      </c>
      <c r="M320" s="35" t="s">
        <v>55</v>
      </c>
      <c r="N320" s="34" t="s">
        <v>3069</v>
      </c>
      <c r="O320" s="34" t="s">
        <v>3070</v>
      </c>
      <c r="P320" s="32" t="s">
        <v>56</v>
      </c>
      <c r="Q320" s="34" t="s">
        <v>82</v>
      </c>
      <c r="R320" s="34">
        <v>29</v>
      </c>
      <c r="S320" s="32" t="s">
        <v>62</v>
      </c>
      <c r="T320" s="73">
        <v>22.47</v>
      </c>
      <c r="U320" s="34" t="s">
        <v>3071</v>
      </c>
      <c r="V320" s="82">
        <v>291.22000000000003</v>
      </c>
      <c r="W320" s="36" t="s">
        <v>57</v>
      </c>
      <c r="X320" s="83">
        <v>382370</v>
      </c>
      <c r="Y320" s="32" t="s">
        <v>96</v>
      </c>
      <c r="Z320" s="32" t="s">
        <v>58</v>
      </c>
      <c r="AA320" s="32" t="s">
        <v>643</v>
      </c>
      <c r="AB320" s="140" t="s">
        <v>182</v>
      </c>
      <c r="AC320" s="32" t="s">
        <v>3072</v>
      </c>
      <c r="AD320" s="266" t="s">
        <v>3073</v>
      </c>
      <c r="AE320" s="634"/>
      <c r="AF320" s="543"/>
      <c r="AG320" s="543"/>
      <c r="AH320" s="543"/>
      <c r="AI320" s="543"/>
      <c r="AJ320" s="543"/>
    </row>
    <row r="321" spans="1:36" s="100" customFormat="1" ht="102" x14ac:dyDescent="0.25">
      <c r="A321" s="534"/>
      <c r="B321" s="35">
        <v>21</v>
      </c>
      <c r="C321" s="32" t="s">
        <v>3074</v>
      </c>
      <c r="D321" s="79" t="s">
        <v>3075</v>
      </c>
      <c r="E321" s="33">
        <v>43130</v>
      </c>
      <c r="F321" s="41">
        <v>43144</v>
      </c>
      <c r="G321" s="77">
        <v>43020</v>
      </c>
      <c r="H321" s="77">
        <v>43096</v>
      </c>
      <c r="I321" s="77">
        <v>43039</v>
      </c>
      <c r="J321" s="77" t="s">
        <v>59</v>
      </c>
      <c r="K321" s="34" t="s">
        <v>98</v>
      </c>
      <c r="L321" s="34" t="s">
        <v>77</v>
      </c>
      <c r="M321" s="34" t="s">
        <v>83</v>
      </c>
      <c r="N321" s="34" t="s">
        <v>3076</v>
      </c>
      <c r="O321" s="34" t="s">
        <v>1252</v>
      </c>
      <c r="P321" s="34" t="s">
        <v>1211</v>
      </c>
      <c r="Q321" s="34" t="s">
        <v>118</v>
      </c>
      <c r="R321" s="38" t="s">
        <v>653</v>
      </c>
      <c r="S321" s="34" t="s">
        <v>100</v>
      </c>
      <c r="T321" s="48">
        <v>72</v>
      </c>
      <c r="U321" s="34">
        <v>3</v>
      </c>
      <c r="V321" s="48">
        <v>152.68</v>
      </c>
      <c r="W321" s="34" t="s">
        <v>3077</v>
      </c>
      <c r="X321" s="83">
        <v>1321000</v>
      </c>
      <c r="Y321" s="34" t="s">
        <v>96</v>
      </c>
      <c r="Z321" s="34" t="s">
        <v>58</v>
      </c>
      <c r="AA321" s="34" t="s">
        <v>86</v>
      </c>
      <c r="AB321" s="140" t="s">
        <v>182</v>
      </c>
      <c r="AC321" s="32" t="s">
        <v>3078</v>
      </c>
      <c r="AD321" s="211"/>
      <c r="AE321" s="634"/>
      <c r="AF321" s="543"/>
      <c r="AG321" s="543"/>
      <c r="AH321" s="543"/>
      <c r="AI321" s="543"/>
      <c r="AJ321" s="543"/>
    </row>
    <row r="322" spans="1:36" s="100" customFormat="1" ht="89.25" x14ac:dyDescent="0.25">
      <c r="A322" s="534"/>
      <c r="B322" s="35">
        <v>22</v>
      </c>
      <c r="C322" s="34" t="s">
        <v>3079</v>
      </c>
      <c r="D322" s="34" t="s">
        <v>3080</v>
      </c>
      <c r="E322" s="38" t="s">
        <v>3081</v>
      </c>
      <c r="F322" s="41">
        <v>43144</v>
      </c>
      <c r="G322" s="77">
        <v>43045</v>
      </c>
      <c r="H322" s="77">
        <v>43074</v>
      </c>
      <c r="I322" s="77">
        <v>43008</v>
      </c>
      <c r="J322" s="34" t="s">
        <v>211</v>
      </c>
      <c r="K322" s="34" t="s">
        <v>98</v>
      </c>
      <c r="L322" s="34" t="s">
        <v>90</v>
      </c>
      <c r="M322" s="34" t="s">
        <v>1585</v>
      </c>
      <c r="N322" s="34" t="s">
        <v>2237</v>
      </c>
      <c r="O322" s="34" t="s">
        <v>2238</v>
      </c>
      <c r="P322" s="34" t="s">
        <v>1022</v>
      </c>
      <c r="Q322" s="34" t="s">
        <v>82</v>
      </c>
      <c r="R322" s="34" t="s">
        <v>99</v>
      </c>
      <c r="S322" s="34" t="s">
        <v>100</v>
      </c>
      <c r="T322" s="55">
        <v>191.4</v>
      </c>
      <c r="U322" s="34">
        <v>3</v>
      </c>
      <c r="V322" s="55">
        <v>7716.5</v>
      </c>
      <c r="W322" s="34" t="s">
        <v>57</v>
      </c>
      <c r="X322" s="55">
        <v>3050000</v>
      </c>
      <c r="Y322" s="34" t="s">
        <v>96</v>
      </c>
      <c r="Z322" s="34" t="s">
        <v>58</v>
      </c>
      <c r="AA322" s="34" t="s">
        <v>86</v>
      </c>
      <c r="AB322" s="140" t="s">
        <v>179</v>
      </c>
      <c r="AC322" s="34"/>
      <c r="AD322" s="211" t="s">
        <v>2239</v>
      </c>
      <c r="AE322" s="634"/>
      <c r="AF322" s="543"/>
      <c r="AG322" s="543"/>
      <c r="AH322" s="543"/>
      <c r="AI322" s="543"/>
      <c r="AJ322" s="543"/>
    </row>
    <row r="323" spans="1:36" s="100" customFormat="1" ht="102" x14ac:dyDescent="0.25">
      <c r="A323" s="534"/>
      <c r="B323" s="35">
        <v>23</v>
      </c>
      <c r="C323" s="34" t="s">
        <v>3082</v>
      </c>
      <c r="D323" s="34" t="s">
        <v>3083</v>
      </c>
      <c r="E323" s="38" t="s">
        <v>3084</v>
      </c>
      <c r="F323" s="41">
        <v>43144</v>
      </c>
      <c r="G323" s="77">
        <v>42963</v>
      </c>
      <c r="H323" s="77">
        <v>43040</v>
      </c>
      <c r="I323" s="75">
        <v>42978</v>
      </c>
      <c r="J323" s="35" t="s">
        <v>211</v>
      </c>
      <c r="K323" s="34" t="s">
        <v>98</v>
      </c>
      <c r="L323" s="34" t="s">
        <v>90</v>
      </c>
      <c r="M323" s="34" t="s">
        <v>91</v>
      </c>
      <c r="N323" s="34" t="s">
        <v>3085</v>
      </c>
      <c r="O323" s="34" t="s">
        <v>3086</v>
      </c>
      <c r="P323" s="34" t="s">
        <v>3087</v>
      </c>
      <c r="Q323" s="34" t="s">
        <v>82</v>
      </c>
      <c r="R323" s="35" t="s">
        <v>99</v>
      </c>
      <c r="S323" s="35" t="s">
        <v>100</v>
      </c>
      <c r="T323" s="74">
        <v>82.8</v>
      </c>
      <c r="U323" s="35"/>
      <c r="V323" s="55">
        <v>1000</v>
      </c>
      <c r="W323" s="34" t="s">
        <v>3088</v>
      </c>
      <c r="X323" s="74">
        <v>1428200</v>
      </c>
      <c r="Y323" s="34" t="s">
        <v>96</v>
      </c>
      <c r="Z323" s="34" t="s">
        <v>58</v>
      </c>
      <c r="AA323" s="34" t="s">
        <v>86</v>
      </c>
      <c r="AB323" s="140" t="s">
        <v>2283</v>
      </c>
      <c r="AC323" s="34" t="s">
        <v>3089</v>
      </c>
      <c r="AD323" s="211" t="s">
        <v>3090</v>
      </c>
      <c r="AE323" s="634"/>
      <c r="AF323" s="543"/>
      <c r="AG323" s="543"/>
      <c r="AH323" s="543"/>
      <c r="AI323" s="543"/>
      <c r="AJ323" s="543"/>
    </row>
    <row r="324" spans="1:36" s="100" customFormat="1" ht="101.25" x14ac:dyDescent="0.25">
      <c r="A324" s="534"/>
      <c r="B324" s="35">
        <v>24</v>
      </c>
      <c r="C324" s="34" t="s">
        <v>3091</v>
      </c>
      <c r="D324" s="79" t="s">
        <v>3092</v>
      </c>
      <c r="E324" s="38" t="s">
        <v>3093</v>
      </c>
      <c r="F324" s="41">
        <v>43144</v>
      </c>
      <c r="G324" s="77">
        <v>43073</v>
      </c>
      <c r="H324" s="77">
        <v>43088</v>
      </c>
      <c r="I324" s="75">
        <v>42978</v>
      </c>
      <c r="J324" s="35"/>
      <c r="K324" s="34" t="s">
        <v>98</v>
      </c>
      <c r="L324" s="34" t="s">
        <v>81</v>
      </c>
      <c r="M324" s="34" t="s">
        <v>3094</v>
      </c>
      <c r="N324" s="34" t="s">
        <v>3095</v>
      </c>
      <c r="O324" s="34" t="s">
        <v>3096</v>
      </c>
      <c r="P324" s="34" t="s">
        <v>3097</v>
      </c>
      <c r="Q324" s="34" t="s">
        <v>3098</v>
      </c>
      <c r="R324" s="38" t="s">
        <v>653</v>
      </c>
      <c r="S324" s="107" t="s">
        <v>3099</v>
      </c>
      <c r="T324" s="74">
        <v>165.2</v>
      </c>
      <c r="U324" s="35"/>
      <c r="V324" s="55">
        <v>1000</v>
      </c>
      <c r="W324" s="34" t="s">
        <v>3100</v>
      </c>
      <c r="X324" s="74">
        <v>3428200</v>
      </c>
      <c r="Y324" s="34" t="s">
        <v>96</v>
      </c>
      <c r="Z324" s="34" t="s">
        <v>58</v>
      </c>
      <c r="AA324" s="34" t="s">
        <v>86</v>
      </c>
      <c r="AB324" s="140" t="s">
        <v>2283</v>
      </c>
      <c r="AC324" s="34" t="s">
        <v>3089</v>
      </c>
      <c r="AD324" s="211"/>
      <c r="AE324" s="634"/>
      <c r="AF324" s="543"/>
      <c r="AG324" s="543"/>
      <c r="AH324" s="543"/>
      <c r="AI324" s="543"/>
      <c r="AJ324" s="543"/>
    </row>
    <row r="325" spans="1:36" s="100" customFormat="1" ht="102" x14ac:dyDescent="0.25">
      <c r="A325" s="534"/>
      <c r="B325" s="35">
        <v>25</v>
      </c>
      <c r="C325" s="34" t="s">
        <v>3101</v>
      </c>
      <c r="D325" s="79" t="s">
        <v>3102</v>
      </c>
      <c r="E325" s="38" t="s">
        <v>3103</v>
      </c>
      <c r="F325" s="41">
        <v>43144</v>
      </c>
      <c r="G325" s="77">
        <v>43069</v>
      </c>
      <c r="H325" s="77">
        <v>43091</v>
      </c>
      <c r="I325" s="75">
        <v>42978</v>
      </c>
      <c r="J325" s="35"/>
      <c r="K325" s="34" t="s">
        <v>98</v>
      </c>
      <c r="L325" s="34" t="s">
        <v>81</v>
      </c>
      <c r="M325" s="34" t="s">
        <v>3094</v>
      </c>
      <c r="N325" s="34" t="s">
        <v>3104</v>
      </c>
      <c r="O325" s="34" t="s">
        <v>3105</v>
      </c>
      <c r="P325" s="34" t="s">
        <v>3106</v>
      </c>
      <c r="Q325" s="34" t="s">
        <v>3107</v>
      </c>
      <c r="R325" s="184" t="s">
        <v>653</v>
      </c>
      <c r="S325" s="107" t="s">
        <v>3108</v>
      </c>
      <c r="T325" s="74">
        <v>189.9</v>
      </c>
      <c r="U325" s="35">
        <v>3</v>
      </c>
      <c r="V325" s="55">
        <v>4095.96</v>
      </c>
      <c r="W325" s="34" t="s">
        <v>3109</v>
      </c>
      <c r="X325" s="74">
        <v>5958470</v>
      </c>
      <c r="Y325" s="34" t="s">
        <v>96</v>
      </c>
      <c r="Z325" s="34" t="s">
        <v>58</v>
      </c>
      <c r="AA325" s="34" t="s">
        <v>86</v>
      </c>
      <c r="AB325" s="140" t="s">
        <v>2283</v>
      </c>
      <c r="AC325" s="34" t="s">
        <v>3110</v>
      </c>
      <c r="AD325" s="211"/>
      <c r="AE325" s="634"/>
      <c r="AF325" s="543"/>
      <c r="AG325" s="543"/>
      <c r="AH325" s="543"/>
      <c r="AI325" s="543"/>
      <c r="AJ325" s="543"/>
    </row>
    <row r="326" spans="1:36" s="100" customFormat="1" ht="63.75" x14ac:dyDescent="0.25">
      <c r="A326" s="534"/>
      <c r="B326" s="35">
        <v>26</v>
      </c>
      <c r="C326" s="34" t="s">
        <v>3111</v>
      </c>
      <c r="D326" s="38" t="s">
        <v>3112</v>
      </c>
      <c r="E326" s="38" t="s">
        <v>3113</v>
      </c>
      <c r="F326" s="41">
        <v>43144</v>
      </c>
      <c r="G326" s="33">
        <v>42921</v>
      </c>
      <c r="H326" s="33">
        <v>42955</v>
      </c>
      <c r="I326" s="33">
        <v>42886</v>
      </c>
      <c r="J326" s="76" t="s">
        <v>59</v>
      </c>
      <c r="K326" s="34" t="s">
        <v>98</v>
      </c>
      <c r="L326" s="21" t="s">
        <v>78</v>
      </c>
      <c r="M326" s="175" t="s">
        <v>3114</v>
      </c>
      <c r="N326" s="32" t="s">
        <v>3115</v>
      </c>
      <c r="O326" s="78" t="s">
        <v>3116</v>
      </c>
      <c r="P326" s="32" t="s">
        <v>195</v>
      </c>
      <c r="Q326" s="32" t="s">
        <v>3117</v>
      </c>
      <c r="R326" s="464" t="s">
        <v>1139</v>
      </c>
      <c r="S326" s="34" t="s">
        <v>3118</v>
      </c>
      <c r="T326" s="139">
        <v>374.4</v>
      </c>
      <c r="U326" s="36">
        <v>3</v>
      </c>
      <c r="V326" s="101">
        <v>15062</v>
      </c>
      <c r="W326" s="78" t="s">
        <v>57</v>
      </c>
      <c r="X326" s="102">
        <v>6024800</v>
      </c>
      <c r="Y326" s="32" t="s">
        <v>96</v>
      </c>
      <c r="Z326" s="32" t="s">
        <v>58</v>
      </c>
      <c r="AA326" s="32" t="s">
        <v>86</v>
      </c>
      <c r="AB326" s="148" t="s">
        <v>179</v>
      </c>
      <c r="AC326" s="78"/>
      <c r="AD326" s="263" t="s">
        <v>3119</v>
      </c>
      <c r="AE326" s="634"/>
      <c r="AF326" s="543"/>
      <c r="AG326" s="543"/>
      <c r="AH326" s="543"/>
      <c r="AI326" s="543"/>
      <c r="AJ326" s="543"/>
    </row>
    <row r="327" spans="1:36" s="100" customFormat="1" ht="51" x14ac:dyDescent="0.25">
      <c r="A327" s="534"/>
      <c r="B327" s="35">
        <v>27</v>
      </c>
      <c r="C327" s="34" t="s">
        <v>3120</v>
      </c>
      <c r="D327" s="38" t="s">
        <v>3121</v>
      </c>
      <c r="E327" s="38" t="s">
        <v>2893</v>
      </c>
      <c r="F327" s="41">
        <v>43144</v>
      </c>
      <c r="G327" s="33">
        <v>43052</v>
      </c>
      <c r="H327" s="33">
        <v>43091</v>
      </c>
      <c r="I327" s="33">
        <v>43008</v>
      </c>
      <c r="J327" s="76" t="s">
        <v>59</v>
      </c>
      <c r="K327" s="34" t="s">
        <v>98</v>
      </c>
      <c r="L327" s="21" t="s">
        <v>78</v>
      </c>
      <c r="M327" s="175" t="s">
        <v>3122</v>
      </c>
      <c r="N327" s="32" t="s">
        <v>3123</v>
      </c>
      <c r="O327" s="78" t="s">
        <v>3124</v>
      </c>
      <c r="P327" s="32" t="s">
        <v>195</v>
      </c>
      <c r="Q327" s="32" t="s">
        <v>714</v>
      </c>
      <c r="R327" s="464" t="s">
        <v>3125</v>
      </c>
      <c r="S327" s="32" t="s">
        <v>3126</v>
      </c>
      <c r="T327" s="139">
        <v>12</v>
      </c>
      <c r="U327" s="36">
        <v>4</v>
      </c>
      <c r="V327" s="101">
        <v>1160</v>
      </c>
      <c r="W327" s="78" t="s">
        <v>57</v>
      </c>
      <c r="X327" s="102">
        <v>348000</v>
      </c>
      <c r="Y327" s="32" t="s">
        <v>96</v>
      </c>
      <c r="Z327" s="32"/>
      <c r="AA327" s="32" t="s">
        <v>86</v>
      </c>
      <c r="AB327" s="148" t="s">
        <v>179</v>
      </c>
      <c r="AC327" s="78"/>
      <c r="AD327" s="263"/>
      <c r="AE327" s="634"/>
      <c r="AF327" s="543"/>
      <c r="AG327" s="543"/>
      <c r="AH327" s="543"/>
      <c r="AI327" s="543"/>
      <c r="AJ327" s="543"/>
    </row>
    <row r="328" spans="1:36" s="100" customFormat="1" ht="51" x14ac:dyDescent="0.25">
      <c r="A328" s="534"/>
      <c r="B328" s="35">
        <v>28</v>
      </c>
      <c r="C328" s="34" t="s">
        <v>3127</v>
      </c>
      <c r="D328" s="38" t="s">
        <v>3128</v>
      </c>
      <c r="E328" s="38" t="s">
        <v>2893</v>
      </c>
      <c r="F328" s="41">
        <v>43144</v>
      </c>
      <c r="G328" s="33">
        <v>43052</v>
      </c>
      <c r="H328" s="33">
        <v>43091</v>
      </c>
      <c r="I328" s="33">
        <v>43008</v>
      </c>
      <c r="J328" s="76" t="s">
        <v>59</v>
      </c>
      <c r="K328" s="34" t="s">
        <v>98</v>
      </c>
      <c r="L328" s="21" t="s">
        <v>78</v>
      </c>
      <c r="M328" s="175" t="s">
        <v>3122</v>
      </c>
      <c r="N328" s="32" t="s">
        <v>3123</v>
      </c>
      <c r="O328" s="78" t="s">
        <v>3871</v>
      </c>
      <c r="P328" s="32" t="s">
        <v>195</v>
      </c>
      <c r="Q328" s="32" t="s">
        <v>714</v>
      </c>
      <c r="R328" s="464" t="s">
        <v>3125</v>
      </c>
      <c r="S328" s="32" t="s">
        <v>3126</v>
      </c>
      <c r="T328" s="139">
        <v>47</v>
      </c>
      <c r="U328" s="36">
        <v>4</v>
      </c>
      <c r="V328" s="101">
        <v>2716.67</v>
      </c>
      <c r="W328" s="78" t="s">
        <v>57</v>
      </c>
      <c r="X328" s="102">
        <v>815000</v>
      </c>
      <c r="Y328" s="32" t="s">
        <v>96</v>
      </c>
      <c r="Z328" s="32"/>
      <c r="AA328" s="32" t="s">
        <v>86</v>
      </c>
      <c r="AB328" s="148" t="s">
        <v>179</v>
      </c>
      <c r="AC328" s="78"/>
      <c r="AD328" s="263"/>
      <c r="AE328" s="634"/>
      <c r="AF328" s="543"/>
      <c r="AG328" s="543"/>
      <c r="AH328" s="543"/>
      <c r="AI328" s="543"/>
      <c r="AJ328" s="543"/>
    </row>
    <row r="329" spans="1:36" s="100" customFormat="1" ht="38.25" x14ac:dyDescent="0.25">
      <c r="A329" s="534"/>
      <c r="B329" s="35">
        <v>29</v>
      </c>
      <c r="C329" s="32" t="s">
        <v>3129</v>
      </c>
      <c r="D329" s="79" t="s">
        <v>3130</v>
      </c>
      <c r="E329" s="33">
        <v>43105</v>
      </c>
      <c r="F329" s="41">
        <v>43144</v>
      </c>
      <c r="G329" s="77">
        <v>42958</v>
      </c>
      <c r="H329" s="77">
        <v>43070</v>
      </c>
      <c r="I329" s="77">
        <v>43008</v>
      </c>
      <c r="J329" s="77"/>
      <c r="K329" s="34" t="s">
        <v>98</v>
      </c>
      <c r="L329" s="34" t="s">
        <v>149</v>
      </c>
      <c r="M329" s="34" t="s">
        <v>55</v>
      </c>
      <c r="N329" s="34" t="s">
        <v>3131</v>
      </c>
      <c r="O329" s="34" t="s">
        <v>3132</v>
      </c>
      <c r="P329" s="32" t="s">
        <v>65</v>
      </c>
      <c r="Q329" s="34" t="s">
        <v>82</v>
      </c>
      <c r="R329" s="38" t="s">
        <v>85</v>
      </c>
      <c r="S329" s="34" t="s">
        <v>143</v>
      </c>
      <c r="T329" s="73">
        <v>14.9</v>
      </c>
      <c r="U329" s="37">
        <v>5</v>
      </c>
      <c r="V329" s="133">
        <v>1091.67</v>
      </c>
      <c r="W329" s="34" t="s">
        <v>57</v>
      </c>
      <c r="X329" s="104">
        <v>262000</v>
      </c>
      <c r="Y329" s="32" t="s">
        <v>96</v>
      </c>
      <c r="Z329" s="21" t="s">
        <v>58</v>
      </c>
      <c r="AA329" s="34" t="s">
        <v>86</v>
      </c>
      <c r="AB329" s="148" t="s">
        <v>179</v>
      </c>
      <c r="AC329" s="21"/>
      <c r="AD329" s="211"/>
      <c r="AE329" s="634"/>
      <c r="AF329" s="543"/>
      <c r="AG329" s="543"/>
      <c r="AH329" s="543"/>
      <c r="AI329" s="543"/>
      <c r="AJ329" s="543"/>
    </row>
    <row r="330" spans="1:36" s="100" customFormat="1" ht="38.25" x14ac:dyDescent="0.25">
      <c r="A330" s="534"/>
      <c r="B330" s="35">
        <v>30</v>
      </c>
      <c r="C330" s="32" t="s">
        <v>3133</v>
      </c>
      <c r="D330" s="79" t="s">
        <v>3134</v>
      </c>
      <c r="E330" s="33">
        <v>43124</v>
      </c>
      <c r="F330" s="41">
        <v>43144</v>
      </c>
      <c r="G330" s="33">
        <v>43054</v>
      </c>
      <c r="H330" s="33">
        <v>43084</v>
      </c>
      <c r="I330" s="33">
        <v>43039</v>
      </c>
      <c r="J330" s="77"/>
      <c r="K330" s="34" t="s">
        <v>98</v>
      </c>
      <c r="L330" s="34" t="s">
        <v>149</v>
      </c>
      <c r="M330" s="34" t="s">
        <v>55</v>
      </c>
      <c r="N330" s="34" t="s">
        <v>3135</v>
      </c>
      <c r="O330" s="34" t="s">
        <v>3136</v>
      </c>
      <c r="P330" s="32" t="s">
        <v>65</v>
      </c>
      <c r="Q330" s="34" t="s">
        <v>3137</v>
      </c>
      <c r="R330" s="38" t="s">
        <v>668</v>
      </c>
      <c r="S330" s="34" t="s">
        <v>143</v>
      </c>
      <c r="T330" s="73">
        <v>72.2</v>
      </c>
      <c r="U330" s="37">
        <v>5</v>
      </c>
      <c r="V330" s="133">
        <v>5072.76</v>
      </c>
      <c r="W330" s="34" t="s">
        <v>57</v>
      </c>
      <c r="X330" s="104">
        <v>1217462</v>
      </c>
      <c r="Y330" s="32" t="s">
        <v>96</v>
      </c>
      <c r="Z330" s="21" t="s">
        <v>58</v>
      </c>
      <c r="AA330" s="34" t="s">
        <v>86</v>
      </c>
      <c r="AB330" s="148" t="s">
        <v>179</v>
      </c>
      <c r="AC330" s="21"/>
      <c r="AD330" s="211"/>
      <c r="AE330" s="634"/>
      <c r="AF330" s="543"/>
      <c r="AG330" s="543"/>
      <c r="AH330" s="543"/>
      <c r="AI330" s="543"/>
      <c r="AJ330" s="543"/>
    </row>
    <row r="331" spans="1:36" s="100" customFormat="1" ht="38.25" x14ac:dyDescent="0.25">
      <c r="A331" s="534"/>
      <c r="B331" s="35">
        <v>31</v>
      </c>
      <c r="C331" s="32" t="s">
        <v>3138</v>
      </c>
      <c r="D331" s="79" t="s">
        <v>3139</v>
      </c>
      <c r="E331" s="33">
        <v>43130</v>
      </c>
      <c r="F331" s="41">
        <v>43144</v>
      </c>
      <c r="G331" s="33">
        <v>42955</v>
      </c>
      <c r="H331" s="33">
        <v>43067</v>
      </c>
      <c r="I331" s="33">
        <v>42947</v>
      </c>
      <c r="J331" s="77"/>
      <c r="K331" s="34" t="s">
        <v>98</v>
      </c>
      <c r="L331" s="34" t="s">
        <v>149</v>
      </c>
      <c r="M331" s="34" t="s">
        <v>55</v>
      </c>
      <c r="N331" s="34" t="s">
        <v>3140</v>
      </c>
      <c r="O331" s="34" t="s">
        <v>3141</v>
      </c>
      <c r="P331" s="32" t="s">
        <v>65</v>
      </c>
      <c r="Q331" s="34" t="s">
        <v>3137</v>
      </c>
      <c r="R331" s="38" t="s">
        <v>668</v>
      </c>
      <c r="S331" s="34" t="s">
        <v>143</v>
      </c>
      <c r="T331" s="73">
        <v>62.7</v>
      </c>
      <c r="U331" s="37">
        <v>5</v>
      </c>
      <c r="V331" s="133">
        <v>3443.75</v>
      </c>
      <c r="W331" s="34" t="s">
        <v>57</v>
      </c>
      <c r="X331" s="104">
        <v>826500</v>
      </c>
      <c r="Y331" s="32" t="s">
        <v>96</v>
      </c>
      <c r="Z331" s="21" t="s">
        <v>58</v>
      </c>
      <c r="AA331" s="34" t="s">
        <v>86</v>
      </c>
      <c r="AB331" s="148" t="s">
        <v>179</v>
      </c>
      <c r="AC331" s="21"/>
      <c r="AD331" s="211"/>
      <c r="AE331" s="634"/>
      <c r="AF331" s="543"/>
      <c r="AG331" s="543"/>
      <c r="AH331" s="543"/>
      <c r="AI331" s="543"/>
      <c r="AJ331" s="543"/>
    </row>
    <row r="332" spans="1:36" s="100" customFormat="1" ht="38.25" x14ac:dyDescent="0.25">
      <c r="A332" s="534"/>
      <c r="B332" s="35">
        <v>32</v>
      </c>
      <c r="C332" s="32" t="s">
        <v>3142</v>
      </c>
      <c r="D332" s="79" t="s">
        <v>3143</v>
      </c>
      <c r="E332" s="33">
        <v>43110</v>
      </c>
      <c r="F332" s="41">
        <v>43144</v>
      </c>
      <c r="G332" s="77">
        <v>43041</v>
      </c>
      <c r="H332" s="33">
        <v>43082</v>
      </c>
      <c r="I332" s="75">
        <v>43008</v>
      </c>
      <c r="J332" s="33" t="s">
        <v>59</v>
      </c>
      <c r="K332" s="34" t="s">
        <v>98</v>
      </c>
      <c r="L332" s="32" t="s">
        <v>75</v>
      </c>
      <c r="M332" s="35" t="s">
        <v>55</v>
      </c>
      <c r="N332" s="34" t="s">
        <v>3144</v>
      </c>
      <c r="O332" s="34" t="s">
        <v>3070</v>
      </c>
      <c r="P332" s="32" t="s">
        <v>56</v>
      </c>
      <c r="Q332" s="34" t="s">
        <v>82</v>
      </c>
      <c r="R332" s="35" t="s">
        <v>85</v>
      </c>
      <c r="S332" s="34" t="s">
        <v>143</v>
      </c>
      <c r="T332" s="73">
        <v>20.059999999999999</v>
      </c>
      <c r="U332" s="34">
        <v>5</v>
      </c>
      <c r="V332" s="82">
        <v>1542.5</v>
      </c>
      <c r="W332" s="36" t="s">
        <v>57</v>
      </c>
      <c r="X332" s="83">
        <v>370200</v>
      </c>
      <c r="Y332" s="32" t="s">
        <v>96</v>
      </c>
      <c r="Z332" s="32" t="s">
        <v>58</v>
      </c>
      <c r="AA332" s="32" t="s">
        <v>643</v>
      </c>
      <c r="AB332" s="148" t="s">
        <v>179</v>
      </c>
      <c r="AC332" s="32"/>
      <c r="AD332" s="266"/>
      <c r="AE332" s="634"/>
      <c r="AF332" s="543"/>
      <c r="AG332" s="543"/>
      <c r="AH332" s="543"/>
      <c r="AI332" s="543"/>
      <c r="AJ332" s="543"/>
    </row>
    <row r="333" spans="1:36" s="100" customFormat="1" ht="38.25" x14ac:dyDescent="0.25">
      <c r="A333" s="534"/>
      <c r="B333" s="35">
        <v>33</v>
      </c>
      <c r="C333" s="34" t="s">
        <v>3145</v>
      </c>
      <c r="D333" s="34" t="s">
        <v>3146</v>
      </c>
      <c r="E333" s="38" t="s">
        <v>2250</v>
      </c>
      <c r="F333" s="41">
        <v>43144</v>
      </c>
      <c r="G333" s="77">
        <v>43010</v>
      </c>
      <c r="H333" s="77">
        <v>43074</v>
      </c>
      <c r="I333" s="75">
        <v>42978</v>
      </c>
      <c r="J333" s="35" t="s">
        <v>211</v>
      </c>
      <c r="K333" s="34" t="s">
        <v>98</v>
      </c>
      <c r="L333" s="34" t="s">
        <v>90</v>
      </c>
      <c r="M333" s="35" t="s">
        <v>1585</v>
      </c>
      <c r="N333" s="34" t="s">
        <v>3147</v>
      </c>
      <c r="O333" s="34" t="s">
        <v>3148</v>
      </c>
      <c r="P333" s="34" t="s">
        <v>65</v>
      </c>
      <c r="Q333" s="34" t="s">
        <v>82</v>
      </c>
      <c r="R333" s="35" t="s">
        <v>85</v>
      </c>
      <c r="S333" s="34" t="s">
        <v>143</v>
      </c>
      <c r="T333" s="74">
        <v>44.4</v>
      </c>
      <c r="U333" s="35">
        <v>5</v>
      </c>
      <c r="V333" s="55">
        <v>2929.77</v>
      </c>
      <c r="W333" s="35" t="s">
        <v>57</v>
      </c>
      <c r="X333" s="74">
        <v>681210</v>
      </c>
      <c r="Y333" s="34" t="s">
        <v>3149</v>
      </c>
      <c r="Z333" s="34" t="s">
        <v>58</v>
      </c>
      <c r="AA333" s="34" t="s">
        <v>86</v>
      </c>
      <c r="AB333" s="148" t="s">
        <v>179</v>
      </c>
      <c r="AC333" s="34"/>
      <c r="AD333" s="211" t="s">
        <v>3150</v>
      </c>
      <c r="AE333" s="634"/>
      <c r="AF333" s="543"/>
      <c r="AG333" s="543"/>
      <c r="AH333" s="543"/>
      <c r="AI333" s="543"/>
      <c r="AJ333" s="543"/>
    </row>
    <row r="334" spans="1:36" s="100" customFormat="1" ht="63.75" x14ac:dyDescent="0.25">
      <c r="A334" s="534"/>
      <c r="B334" s="35">
        <v>34</v>
      </c>
      <c r="C334" s="553" t="s">
        <v>3151</v>
      </c>
      <c r="D334" s="554" t="s">
        <v>3152</v>
      </c>
      <c r="E334" s="555" t="s">
        <v>3153</v>
      </c>
      <c r="F334" s="604">
        <v>43144</v>
      </c>
      <c r="G334" s="556" t="s">
        <v>1952</v>
      </c>
      <c r="H334" s="556" t="s">
        <v>3154</v>
      </c>
      <c r="I334" s="556" t="s">
        <v>2169</v>
      </c>
      <c r="J334" s="557" t="s">
        <v>211</v>
      </c>
      <c r="K334" s="552" t="s">
        <v>98</v>
      </c>
      <c r="L334" s="552" t="s">
        <v>92</v>
      </c>
      <c r="M334" s="552" t="s">
        <v>3155</v>
      </c>
      <c r="N334" s="552" t="s">
        <v>3156</v>
      </c>
      <c r="O334" s="552" t="s">
        <v>3157</v>
      </c>
      <c r="P334" s="558" t="s">
        <v>985</v>
      </c>
      <c r="Q334" s="552" t="s">
        <v>67</v>
      </c>
      <c r="R334" s="559" t="s">
        <v>154</v>
      </c>
      <c r="S334" s="559" t="s">
        <v>3158</v>
      </c>
      <c r="T334" s="560">
        <v>14.2</v>
      </c>
      <c r="U334" s="559">
        <v>6</v>
      </c>
      <c r="V334" s="561">
        <v>1137.5</v>
      </c>
      <c r="W334" s="552" t="s">
        <v>57</v>
      </c>
      <c r="X334" s="562" t="s">
        <v>3159</v>
      </c>
      <c r="Y334" s="552" t="s">
        <v>96</v>
      </c>
      <c r="Z334" s="552" t="s">
        <v>58</v>
      </c>
      <c r="AA334" s="552" t="s">
        <v>86</v>
      </c>
      <c r="AB334" s="606" t="s">
        <v>179</v>
      </c>
      <c r="AC334" s="563"/>
      <c r="AD334" s="694"/>
      <c r="AE334" s="634"/>
      <c r="AF334" s="543"/>
      <c r="AG334" s="543"/>
      <c r="AH334" s="543"/>
      <c r="AI334" s="543"/>
      <c r="AJ334" s="543"/>
    </row>
    <row r="335" spans="1:36" s="534" customFormat="1" ht="51" x14ac:dyDescent="0.25">
      <c r="B335" s="35">
        <v>35</v>
      </c>
      <c r="C335" s="32" t="s">
        <v>3160</v>
      </c>
      <c r="D335" s="79" t="s">
        <v>3161</v>
      </c>
      <c r="E335" s="33">
        <v>43089</v>
      </c>
      <c r="F335" s="41">
        <v>43144</v>
      </c>
      <c r="G335" s="77">
        <v>42832</v>
      </c>
      <c r="H335" s="77">
        <v>43070</v>
      </c>
      <c r="I335" s="77">
        <v>43008</v>
      </c>
      <c r="J335" s="38" t="s">
        <v>59</v>
      </c>
      <c r="K335" s="34" t="s">
        <v>98</v>
      </c>
      <c r="L335" s="34" t="s">
        <v>77</v>
      </c>
      <c r="M335" s="34" t="s">
        <v>55</v>
      </c>
      <c r="N335" s="34" t="s">
        <v>3162</v>
      </c>
      <c r="O335" s="34" t="s">
        <v>3163</v>
      </c>
      <c r="P335" s="34" t="s">
        <v>65</v>
      </c>
      <c r="Q335" s="34" t="s">
        <v>724</v>
      </c>
      <c r="R335" s="38" t="s">
        <v>3164</v>
      </c>
      <c r="S335" s="34" t="s">
        <v>757</v>
      </c>
      <c r="T335" s="48">
        <v>170.07</v>
      </c>
      <c r="U335" s="105">
        <v>6</v>
      </c>
      <c r="V335" s="48">
        <v>13761.43</v>
      </c>
      <c r="W335" s="34" t="s">
        <v>57</v>
      </c>
      <c r="X335" s="109">
        <v>2719650</v>
      </c>
      <c r="Y335" s="34" t="s">
        <v>96</v>
      </c>
      <c r="Z335" s="34" t="s">
        <v>58</v>
      </c>
      <c r="AA335" s="34" t="s">
        <v>86</v>
      </c>
      <c r="AB335" s="148" t="s">
        <v>179</v>
      </c>
      <c r="AC335" s="34"/>
      <c r="AD335" s="211"/>
      <c r="AE335" s="634"/>
      <c r="AF335" s="543"/>
      <c r="AG335" s="543"/>
      <c r="AH335" s="543"/>
      <c r="AI335" s="543"/>
      <c r="AJ335" s="543"/>
    </row>
    <row r="336" spans="1:36" s="534" customFormat="1" ht="51" x14ac:dyDescent="0.25">
      <c r="B336" s="35">
        <v>36</v>
      </c>
      <c r="C336" s="34" t="s">
        <v>2139</v>
      </c>
      <c r="D336" s="79" t="s">
        <v>3165</v>
      </c>
      <c r="E336" s="38" t="s">
        <v>2966</v>
      </c>
      <c r="F336" s="41">
        <v>43144</v>
      </c>
      <c r="G336" s="77">
        <v>43073</v>
      </c>
      <c r="H336" s="77">
        <v>43081</v>
      </c>
      <c r="I336" s="75">
        <v>43008</v>
      </c>
      <c r="J336" s="34"/>
      <c r="K336" s="34" t="s">
        <v>98</v>
      </c>
      <c r="L336" s="34" t="s">
        <v>81</v>
      </c>
      <c r="M336" s="34" t="s">
        <v>55</v>
      </c>
      <c r="N336" s="34" t="s">
        <v>3166</v>
      </c>
      <c r="O336" s="34" t="s">
        <v>3167</v>
      </c>
      <c r="P336" s="34" t="s">
        <v>3019</v>
      </c>
      <c r="Q336" s="34" t="s">
        <v>857</v>
      </c>
      <c r="R336" s="34" t="s">
        <v>154</v>
      </c>
      <c r="S336" s="34" t="s">
        <v>3168</v>
      </c>
      <c r="T336" s="55">
        <v>171.7</v>
      </c>
      <c r="U336" s="34">
        <v>6</v>
      </c>
      <c r="V336" s="55">
        <v>14043</v>
      </c>
      <c r="W336" s="34" t="s">
        <v>114</v>
      </c>
      <c r="X336" s="55">
        <v>2808600</v>
      </c>
      <c r="Y336" s="34" t="s">
        <v>96</v>
      </c>
      <c r="Z336" s="34" t="s">
        <v>58</v>
      </c>
      <c r="AA336" s="34" t="s">
        <v>86</v>
      </c>
      <c r="AB336" s="148" t="s">
        <v>179</v>
      </c>
      <c r="AC336" s="34"/>
      <c r="AD336" s="211"/>
      <c r="AE336" s="634"/>
      <c r="AF336" s="543"/>
      <c r="AG336" s="543"/>
      <c r="AH336" s="543"/>
      <c r="AI336" s="543"/>
      <c r="AJ336" s="543"/>
    </row>
    <row r="337" spans="1:36" s="170" customFormat="1" ht="38.25" x14ac:dyDescent="0.25">
      <c r="A337" s="591"/>
      <c r="B337" s="35">
        <v>37</v>
      </c>
      <c r="C337" s="549" t="s">
        <v>3169</v>
      </c>
      <c r="D337" s="564" t="s">
        <v>3170</v>
      </c>
      <c r="E337" s="564" t="s">
        <v>2984</v>
      </c>
      <c r="F337" s="605">
        <v>43144</v>
      </c>
      <c r="G337" s="565">
        <v>43069</v>
      </c>
      <c r="H337" s="565">
        <v>43096</v>
      </c>
      <c r="I337" s="565">
        <v>43039</v>
      </c>
      <c r="J337" s="566" t="s">
        <v>59</v>
      </c>
      <c r="K337" s="549" t="s">
        <v>98</v>
      </c>
      <c r="L337" s="567" t="s">
        <v>78</v>
      </c>
      <c r="M337" s="568" t="s">
        <v>3171</v>
      </c>
      <c r="N337" s="551" t="s">
        <v>3172</v>
      </c>
      <c r="O337" s="569" t="s">
        <v>3173</v>
      </c>
      <c r="P337" s="551" t="s">
        <v>195</v>
      </c>
      <c r="Q337" s="551" t="s">
        <v>226</v>
      </c>
      <c r="R337" s="570" t="s">
        <v>3174</v>
      </c>
      <c r="S337" s="551" t="s">
        <v>3175</v>
      </c>
      <c r="T337" s="571">
        <v>11</v>
      </c>
      <c r="U337" s="572">
        <v>7</v>
      </c>
      <c r="V337" s="573">
        <v>1880.77</v>
      </c>
      <c r="W337" s="569" t="s">
        <v>114</v>
      </c>
      <c r="X337" s="574">
        <v>345000</v>
      </c>
      <c r="Y337" s="551" t="s">
        <v>96</v>
      </c>
      <c r="Z337" s="551"/>
      <c r="AA337" s="551" t="s">
        <v>86</v>
      </c>
      <c r="AB337" s="607" t="s">
        <v>179</v>
      </c>
      <c r="AC337" s="569"/>
      <c r="AD337" s="695"/>
      <c r="AE337" s="667"/>
      <c r="AF337" s="544"/>
      <c r="AG337" s="544"/>
      <c r="AH337" s="544"/>
      <c r="AI337" s="544"/>
      <c r="AJ337" s="544"/>
    </row>
    <row r="338" spans="1:36" s="170" customFormat="1" ht="25.5" x14ac:dyDescent="0.25">
      <c r="A338" s="591"/>
      <c r="B338" s="35">
        <v>38</v>
      </c>
      <c r="C338" s="35" t="s">
        <v>3176</v>
      </c>
      <c r="D338" s="35" t="s">
        <v>3177</v>
      </c>
      <c r="E338" s="38" t="s">
        <v>2250</v>
      </c>
      <c r="F338" s="41">
        <v>43144</v>
      </c>
      <c r="G338" s="33">
        <v>43049</v>
      </c>
      <c r="H338" s="33">
        <v>43074</v>
      </c>
      <c r="I338" s="33">
        <v>43039</v>
      </c>
      <c r="J338" s="76" t="s">
        <v>59</v>
      </c>
      <c r="K338" s="34" t="s">
        <v>98</v>
      </c>
      <c r="L338" s="21" t="s">
        <v>78</v>
      </c>
      <c r="M338" s="175" t="s">
        <v>140</v>
      </c>
      <c r="N338" s="32" t="s">
        <v>3178</v>
      </c>
      <c r="O338" s="78" t="s">
        <v>3179</v>
      </c>
      <c r="P338" s="32" t="s">
        <v>195</v>
      </c>
      <c r="Q338" s="32" t="s">
        <v>176</v>
      </c>
      <c r="R338" s="464" t="s">
        <v>3180</v>
      </c>
      <c r="S338" s="32" t="s">
        <v>3181</v>
      </c>
      <c r="T338" s="139">
        <v>34.93</v>
      </c>
      <c r="U338" s="36">
        <v>8</v>
      </c>
      <c r="V338" s="101">
        <v>4638.7</v>
      </c>
      <c r="W338" s="78" t="s">
        <v>57</v>
      </c>
      <c r="X338" s="102">
        <v>695805</v>
      </c>
      <c r="Y338" s="32" t="s">
        <v>96</v>
      </c>
      <c r="Z338" s="32"/>
      <c r="AA338" s="32" t="s">
        <v>86</v>
      </c>
      <c r="AB338" s="148" t="s">
        <v>179</v>
      </c>
      <c r="AC338" s="78"/>
      <c r="AD338" s="263"/>
      <c r="AE338" s="667"/>
      <c r="AF338" s="544"/>
      <c r="AG338" s="544"/>
      <c r="AH338" s="544"/>
      <c r="AI338" s="544"/>
      <c r="AJ338" s="544"/>
    </row>
    <row r="339" spans="1:36" s="170" customFormat="1" ht="76.5" x14ac:dyDescent="0.25">
      <c r="A339" s="591"/>
      <c r="B339" s="35" t="s">
        <v>3182</v>
      </c>
      <c r="C339" s="35" t="s">
        <v>3183</v>
      </c>
      <c r="D339" s="575">
        <v>52810</v>
      </c>
      <c r="E339" s="38" t="s">
        <v>3184</v>
      </c>
      <c r="F339" s="41">
        <v>43144</v>
      </c>
      <c r="G339" s="33"/>
      <c r="H339" s="33">
        <v>43103</v>
      </c>
      <c r="I339" s="33">
        <v>43089</v>
      </c>
      <c r="J339" s="76" t="s">
        <v>59</v>
      </c>
      <c r="K339" s="34" t="s">
        <v>98</v>
      </c>
      <c r="L339" s="21" t="s">
        <v>90</v>
      </c>
      <c r="M339" s="175" t="s">
        <v>3185</v>
      </c>
      <c r="N339" s="32" t="s">
        <v>3186</v>
      </c>
      <c r="O339" s="78" t="s">
        <v>2884</v>
      </c>
      <c r="P339" s="32" t="s">
        <v>65</v>
      </c>
      <c r="Q339" s="32" t="s">
        <v>3187</v>
      </c>
      <c r="R339" s="464" t="s">
        <v>2885</v>
      </c>
      <c r="S339" s="32" t="s">
        <v>3188</v>
      </c>
      <c r="T339" s="139">
        <v>112.8</v>
      </c>
      <c r="U339" s="36">
        <v>8</v>
      </c>
      <c r="V339" s="101">
        <v>13273.66</v>
      </c>
      <c r="W339" s="78" t="s">
        <v>57</v>
      </c>
      <c r="X339" s="102">
        <v>1973290</v>
      </c>
      <c r="Y339" s="32" t="s">
        <v>96</v>
      </c>
      <c r="Z339" s="32"/>
      <c r="AA339" s="32" t="s">
        <v>86</v>
      </c>
      <c r="AB339" s="148" t="s">
        <v>179</v>
      </c>
      <c r="AC339" s="78"/>
      <c r="AD339" s="263"/>
      <c r="AE339" s="667"/>
      <c r="AF339" s="544"/>
      <c r="AG339" s="544"/>
      <c r="AH339" s="544"/>
      <c r="AI339" s="544"/>
      <c r="AJ339" s="544"/>
    </row>
    <row r="340" spans="1:36" s="170" customFormat="1" ht="89.25" x14ac:dyDescent="0.25">
      <c r="A340" s="591"/>
      <c r="B340" s="35">
        <v>39</v>
      </c>
      <c r="C340" s="34" t="s">
        <v>3189</v>
      </c>
      <c r="D340" s="38" t="s">
        <v>3190</v>
      </c>
      <c r="E340" s="38" t="s">
        <v>2893</v>
      </c>
      <c r="F340" s="41">
        <v>43144</v>
      </c>
      <c r="G340" s="33">
        <v>43039</v>
      </c>
      <c r="H340" s="33">
        <v>43091</v>
      </c>
      <c r="I340" s="33">
        <v>42978</v>
      </c>
      <c r="J340" s="76" t="s">
        <v>59</v>
      </c>
      <c r="K340" s="34" t="s">
        <v>98</v>
      </c>
      <c r="L340" s="21" t="s">
        <v>78</v>
      </c>
      <c r="M340" s="34" t="s">
        <v>3191</v>
      </c>
      <c r="N340" s="32" t="s">
        <v>3192</v>
      </c>
      <c r="O340" s="78" t="s">
        <v>3193</v>
      </c>
      <c r="P340" s="32" t="s">
        <v>195</v>
      </c>
      <c r="Q340" s="32" t="s">
        <v>2081</v>
      </c>
      <c r="R340" s="464" t="s">
        <v>1789</v>
      </c>
      <c r="S340" s="32" t="s">
        <v>3194</v>
      </c>
      <c r="T340" s="139">
        <v>56</v>
      </c>
      <c r="U340" s="36">
        <v>10</v>
      </c>
      <c r="V340" s="101">
        <v>8973.9699999999993</v>
      </c>
      <c r="W340" s="78" t="s">
        <v>57</v>
      </c>
      <c r="X340" s="102">
        <v>1023700</v>
      </c>
      <c r="Y340" s="32" t="s">
        <v>96</v>
      </c>
      <c r="Z340" s="32" t="s">
        <v>58</v>
      </c>
      <c r="AA340" s="32" t="s">
        <v>86</v>
      </c>
      <c r="AB340" s="148" t="s">
        <v>179</v>
      </c>
      <c r="AC340" s="78"/>
      <c r="AD340" s="263"/>
      <c r="AE340" s="667"/>
      <c r="AF340" s="544"/>
      <c r="AG340" s="544"/>
      <c r="AH340" s="544"/>
      <c r="AI340" s="544"/>
      <c r="AJ340" s="544"/>
    </row>
    <row r="341" spans="1:36" s="170" customFormat="1" ht="112.5" x14ac:dyDescent="0.25">
      <c r="A341" s="591"/>
      <c r="B341" s="35">
        <v>40</v>
      </c>
      <c r="C341" s="34" t="s">
        <v>3056</v>
      </c>
      <c r="D341" s="38" t="s">
        <v>3057</v>
      </c>
      <c r="E341" s="38" t="s">
        <v>3058</v>
      </c>
      <c r="F341" s="41">
        <v>43144</v>
      </c>
      <c r="G341" s="33">
        <v>43067</v>
      </c>
      <c r="H341" s="33">
        <v>43096</v>
      </c>
      <c r="I341" s="33">
        <v>43069</v>
      </c>
      <c r="J341" s="76" t="s">
        <v>59</v>
      </c>
      <c r="K341" s="34" t="s">
        <v>98</v>
      </c>
      <c r="L341" s="21" t="s">
        <v>78</v>
      </c>
      <c r="M341" s="175" t="s">
        <v>80</v>
      </c>
      <c r="N341" s="32" t="s">
        <v>3195</v>
      </c>
      <c r="O341" s="78" t="s">
        <v>3196</v>
      </c>
      <c r="P341" s="32" t="s">
        <v>195</v>
      </c>
      <c r="Q341" s="32" t="s">
        <v>267</v>
      </c>
      <c r="R341" s="464" t="s">
        <v>1069</v>
      </c>
      <c r="S341" s="32" t="s">
        <v>3197</v>
      </c>
      <c r="T341" s="139">
        <v>141.4</v>
      </c>
      <c r="U341" s="36">
        <v>10</v>
      </c>
      <c r="V341" s="101">
        <v>22299.16</v>
      </c>
      <c r="W341" s="78" t="s">
        <v>57</v>
      </c>
      <c r="X341" s="102">
        <v>2675900</v>
      </c>
      <c r="Y341" s="576" t="s">
        <v>2114</v>
      </c>
      <c r="Z341" s="32"/>
      <c r="AA341" s="32" t="s">
        <v>86</v>
      </c>
      <c r="AB341" s="148" t="s">
        <v>179</v>
      </c>
      <c r="AC341" s="78"/>
      <c r="AD341" s="263"/>
      <c r="AE341" s="667"/>
      <c r="AF341" s="544"/>
      <c r="AG341" s="544"/>
      <c r="AH341" s="544"/>
      <c r="AI341" s="544"/>
      <c r="AJ341" s="544"/>
    </row>
    <row r="342" spans="1:36" s="170" customFormat="1" ht="38.25" x14ac:dyDescent="0.25">
      <c r="A342" s="591"/>
      <c r="B342" s="35">
        <v>41</v>
      </c>
      <c r="C342" s="34" t="s">
        <v>3198</v>
      </c>
      <c r="D342" s="38" t="s">
        <v>3199</v>
      </c>
      <c r="E342" s="38" t="s">
        <v>3058</v>
      </c>
      <c r="F342" s="41">
        <v>43144</v>
      </c>
      <c r="G342" s="33">
        <v>43067</v>
      </c>
      <c r="H342" s="33">
        <v>43096</v>
      </c>
      <c r="I342" s="33">
        <v>42978</v>
      </c>
      <c r="J342" s="76" t="s">
        <v>59</v>
      </c>
      <c r="K342" s="34" t="s">
        <v>98</v>
      </c>
      <c r="L342" s="21" t="s">
        <v>78</v>
      </c>
      <c r="M342" s="175" t="s">
        <v>3200</v>
      </c>
      <c r="N342" s="32" t="s">
        <v>3201</v>
      </c>
      <c r="O342" s="78" t="s">
        <v>3202</v>
      </c>
      <c r="P342" s="32" t="s">
        <v>195</v>
      </c>
      <c r="Q342" s="32" t="s">
        <v>714</v>
      </c>
      <c r="R342" s="464" t="s">
        <v>3203</v>
      </c>
      <c r="S342" s="32" t="s">
        <v>3204</v>
      </c>
      <c r="T342" s="139">
        <v>20.7</v>
      </c>
      <c r="U342" s="36">
        <v>10</v>
      </c>
      <c r="V342" s="101">
        <v>3483.98</v>
      </c>
      <c r="W342" s="78" t="s">
        <v>57</v>
      </c>
      <c r="X342" s="102">
        <v>418078</v>
      </c>
      <c r="Y342" s="32" t="s">
        <v>96</v>
      </c>
      <c r="Z342" s="32"/>
      <c r="AA342" s="32" t="s">
        <v>86</v>
      </c>
      <c r="AB342" s="148" t="s">
        <v>179</v>
      </c>
      <c r="AC342" s="78"/>
      <c r="AD342" s="263"/>
      <c r="AE342" s="667"/>
      <c r="AF342" s="544"/>
      <c r="AG342" s="544"/>
      <c r="AH342" s="544"/>
      <c r="AI342" s="544"/>
      <c r="AJ342" s="544"/>
    </row>
    <row r="343" spans="1:36" s="538" customFormat="1" ht="102" x14ac:dyDescent="0.2">
      <c r="A343" s="719"/>
      <c r="B343" s="35">
        <v>42</v>
      </c>
      <c r="C343" s="34" t="s">
        <v>3205</v>
      </c>
      <c r="D343" s="38" t="s">
        <v>3206</v>
      </c>
      <c r="E343" s="38" t="s">
        <v>3058</v>
      </c>
      <c r="F343" s="41">
        <v>43144</v>
      </c>
      <c r="G343" s="33">
        <v>43061</v>
      </c>
      <c r="H343" s="33">
        <v>43096</v>
      </c>
      <c r="I343" s="33">
        <v>43039</v>
      </c>
      <c r="J343" s="76"/>
      <c r="K343" s="34" t="s">
        <v>98</v>
      </c>
      <c r="L343" s="21" t="s">
        <v>78</v>
      </c>
      <c r="M343" s="175" t="s">
        <v>3207</v>
      </c>
      <c r="N343" s="32" t="s">
        <v>3208</v>
      </c>
      <c r="O343" s="78" t="s">
        <v>3209</v>
      </c>
      <c r="P343" s="32" t="s">
        <v>195</v>
      </c>
      <c r="Q343" s="32" t="s">
        <v>67</v>
      </c>
      <c r="R343" s="464" t="s">
        <v>1789</v>
      </c>
      <c r="S343" s="32" t="s">
        <v>3210</v>
      </c>
      <c r="T343" s="139">
        <v>47.89</v>
      </c>
      <c r="U343" s="36">
        <v>10</v>
      </c>
      <c r="V343" s="101">
        <v>5108.5200000000004</v>
      </c>
      <c r="W343" s="78" t="s">
        <v>114</v>
      </c>
      <c r="X343" s="102">
        <v>963600</v>
      </c>
      <c r="Y343" s="32" t="s">
        <v>3211</v>
      </c>
      <c r="Z343" s="32" t="s">
        <v>58</v>
      </c>
      <c r="AA343" s="32" t="s">
        <v>86</v>
      </c>
      <c r="AB343" s="148" t="s">
        <v>182</v>
      </c>
      <c r="AC343" s="78" t="s">
        <v>3212</v>
      </c>
      <c r="AD343" s="696" t="s">
        <v>3213</v>
      </c>
      <c r="AE343" s="674"/>
      <c r="AF343" s="610"/>
      <c r="AG343" s="610"/>
      <c r="AH343" s="610"/>
      <c r="AI343" s="610"/>
      <c r="AJ343" s="610"/>
    </row>
    <row r="344" spans="1:36" s="170" customFormat="1" ht="153" x14ac:dyDescent="0.25">
      <c r="A344" s="591"/>
      <c r="B344" s="35">
        <v>43</v>
      </c>
      <c r="C344" s="32" t="s">
        <v>3214</v>
      </c>
      <c r="D344" s="79" t="s">
        <v>3215</v>
      </c>
      <c r="E344" s="33">
        <v>43130</v>
      </c>
      <c r="F344" s="41">
        <v>43144</v>
      </c>
      <c r="G344" s="77">
        <v>42920</v>
      </c>
      <c r="H344" s="77">
        <v>43004</v>
      </c>
      <c r="I344" s="77">
        <v>42916</v>
      </c>
      <c r="J344" s="77"/>
      <c r="K344" s="34" t="s">
        <v>98</v>
      </c>
      <c r="L344" s="34" t="s">
        <v>107</v>
      </c>
      <c r="M344" s="34" t="s">
        <v>108</v>
      </c>
      <c r="N344" s="34" t="s">
        <v>3216</v>
      </c>
      <c r="O344" s="34" t="s">
        <v>3217</v>
      </c>
      <c r="P344" s="32" t="s">
        <v>1115</v>
      </c>
      <c r="Q344" s="34" t="s">
        <v>693</v>
      </c>
      <c r="R344" s="38" t="s">
        <v>68</v>
      </c>
      <c r="S344" s="34" t="s">
        <v>69</v>
      </c>
      <c r="T344" s="73">
        <v>73.900000000000006</v>
      </c>
      <c r="U344" s="37">
        <v>13</v>
      </c>
      <c r="V344" s="133">
        <v>1259.3599999999999</v>
      </c>
      <c r="W344" s="34" t="s">
        <v>3218</v>
      </c>
      <c r="X344" s="104">
        <v>1641340</v>
      </c>
      <c r="Y344" s="32" t="s">
        <v>96</v>
      </c>
      <c r="Z344" s="21"/>
      <c r="AA344" s="34" t="s">
        <v>630</v>
      </c>
      <c r="AB344" s="140" t="s">
        <v>2933</v>
      </c>
      <c r="AC344" s="21" t="s">
        <v>3219</v>
      </c>
      <c r="AD344" s="211" t="s">
        <v>3220</v>
      </c>
      <c r="AE344" s="667"/>
      <c r="AF344" s="544"/>
      <c r="AG344" s="544"/>
      <c r="AH344" s="544"/>
      <c r="AI344" s="544"/>
      <c r="AJ344" s="544"/>
    </row>
    <row r="345" spans="1:36" s="100" customFormat="1" ht="76.5" x14ac:dyDescent="0.25">
      <c r="A345" s="591"/>
      <c r="B345" s="35">
        <v>44</v>
      </c>
      <c r="C345" s="32" t="s">
        <v>3221</v>
      </c>
      <c r="D345" s="79" t="s">
        <v>3222</v>
      </c>
      <c r="E345" s="33">
        <v>43111</v>
      </c>
      <c r="F345" s="41">
        <v>43144</v>
      </c>
      <c r="G345" s="77">
        <v>43027</v>
      </c>
      <c r="H345" s="77">
        <v>43089</v>
      </c>
      <c r="I345" s="77">
        <v>43039</v>
      </c>
      <c r="J345" s="77" t="s">
        <v>59</v>
      </c>
      <c r="K345" s="34" t="s">
        <v>98</v>
      </c>
      <c r="L345" s="34" t="s">
        <v>77</v>
      </c>
      <c r="M345" s="34" t="s">
        <v>83</v>
      </c>
      <c r="N345" s="34" t="s">
        <v>3223</v>
      </c>
      <c r="O345" s="34" t="s">
        <v>3224</v>
      </c>
      <c r="P345" s="34" t="s">
        <v>1211</v>
      </c>
      <c r="Q345" s="34" t="s">
        <v>612</v>
      </c>
      <c r="R345" s="38" t="s">
        <v>88</v>
      </c>
      <c r="S345" s="34" t="s">
        <v>3225</v>
      </c>
      <c r="T345" s="48">
        <v>27.24</v>
      </c>
      <c r="U345" s="34">
        <v>15</v>
      </c>
      <c r="V345" s="48">
        <v>361.68</v>
      </c>
      <c r="W345" s="34" t="s">
        <v>3226</v>
      </c>
      <c r="X345" s="83">
        <v>521400</v>
      </c>
      <c r="Y345" s="549" t="s">
        <v>96</v>
      </c>
      <c r="Z345" s="34" t="s">
        <v>58</v>
      </c>
      <c r="AA345" s="34" t="s">
        <v>86</v>
      </c>
      <c r="AB345" s="140" t="s">
        <v>179</v>
      </c>
      <c r="AC345" s="34"/>
      <c r="AD345" s="211"/>
      <c r="AE345" s="634"/>
      <c r="AF345" s="543"/>
      <c r="AG345" s="543"/>
      <c r="AH345" s="543"/>
      <c r="AI345" s="543"/>
      <c r="AJ345" s="543"/>
    </row>
    <row r="346" spans="1:36" s="100" customFormat="1" ht="140.25" x14ac:dyDescent="0.25">
      <c r="A346" s="591"/>
      <c r="B346" s="35">
        <v>45</v>
      </c>
      <c r="C346" s="32" t="s">
        <v>3227</v>
      </c>
      <c r="D346" s="79" t="s">
        <v>3228</v>
      </c>
      <c r="E346" s="33">
        <v>43111</v>
      </c>
      <c r="F346" s="41">
        <v>43144</v>
      </c>
      <c r="G346" s="77">
        <v>42985</v>
      </c>
      <c r="H346" s="77">
        <v>43084</v>
      </c>
      <c r="I346" s="77">
        <v>42978</v>
      </c>
      <c r="J346" s="77" t="s">
        <v>59</v>
      </c>
      <c r="K346" s="34" t="s">
        <v>98</v>
      </c>
      <c r="L346" s="34" t="s">
        <v>77</v>
      </c>
      <c r="M346" s="34" t="s">
        <v>83</v>
      </c>
      <c r="N346" s="34" t="s">
        <v>3229</v>
      </c>
      <c r="O346" s="34" t="s">
        <v>3230</v>
      </c>
      <c r="P346" s="34" t="s">
        <v>3231</v>
      </c>
      <c r="Q346" s="34" t="s">
        <v>3232</v>
      </c>
      <c r="R346" s="38" t="s">
        <v>88</v>
      </c>
      <c r="S346" s="34" t="s">
        <v>3225</v>
      </c>
      <c r="T346" s="48">
        <v>139.68</v>
      </c>
      <c r="U346" s="34">
        <v>15</v>
      </c>
      <c r="V346" s="48" t="s">
        <v>3233</v>
      </c>
      <c r="W346" s="34" t="s">
        <v>3234</v>
      </c>
      <c r="X346" s="83">
        <v>2480900</v>
      </c>
      <c r="Y346" s="549" t="s">
        <v>96</v>
      </c>
      <c r="Z346" s="34" t="s">
        <v>58</v>
      </c>
      <c r="AA346" s="34" t="s">
        <v>86</v>
      </c>
      <c r="AB346" s="140" t="s">
        <v>2283</v>
      </c>
      <c r="AC346" s="34" t="s">
        <v>3110</v>
      </c>
      <c r="AD346" s="211"/>
      <c r="AE346" s="634"/>
      <c r="AF346" s="543"/>
      <c r="AG346" s="543"/>
      <c r="AH346" s="543"/>
      <c r="AI346" s="543"/>
      <c r="AJ346" s="543"/>
    </row>
    <row r="347" spans="1:36" s="100" customFormat="1" ht="140.25" x14ac:dyDescent="0.25">
      <c r="A347" s="591"/>
      <c r="B347" s="35">
        <v>46</v>
      </c>
      <c r="C347" s="32" t="s">
        <v>3227</v>
      </c>
      <c r="D347" s="79" t="s">
        <v>3228</v>
      </c>
      <c r="E347" s="33">
        <v>43111</v>
      </c>
      <c r="F347" s="41">
        <v>43144</v>
      </c>
      <c r="G347" s="77">
        <v>42985</v>
      </c>
      <c r="H347" s="77">
        <v>43084</v>
      </c>
      <c r="I347" s="77">
        <v>42978</v>
      </c>
      <c r="J347" s="77" t="s">
        <v>59</v>
      </c>
      <c r="K347" s="34" t="s">
        <v>98</v>
      </c>
      <c r="L347" s="34" t="s">
        <v>77</v>
      </c>
      <c r="M347" s="34" t="s">
        <v>83</v>
      </c>
      <c r="N347" s="34" t="s">
        <v>3229</v>
      </c>
      <c r="O347" s="34" t="s">
        <v>3235</v>
      </c>
      <c r="P347" s="34" t="s">
        <v>3236</v>
      </c>
      <c r="Q347" s="34" t="s">
        <v>118</v>
      </c>
      <c r="R347" s="38" t="s">
        <v>88</v>
      </c>
      <c r="S347" s="514" t="s">
        <v>3237</v>
      </c>
      <c r="T347" s="48">
        <v>121</v>
      </c>
      <c r="U347" s="34">
        <v>15</v>
      </c>
      <c r="V347" s="48" t="s">
        <v>3238</v>
      </c>
      <c r="W347" s="34" t="s">
        <v>3239</v>
      </c>
      <c r="X347" s="83">
        <v>2150029</v>
      </c>
      <c r="Y347" s="34" t="s">
        <v>96</v>
      </c>
      <c r="Z347" s="34" t="s">
        <v>58</v>
      </c>
      <c r="AA347" s="34" t="s">
        <v>86</v>
      </c>
      <c r="AB347" s="140" t="s">
        <v>2283</v>
      </c>
      <c r="AC347" s="34" t="s">
        <v>3110</v>
      </c>
      <c r="AD347" s="211"/>
      <c r="AE347" s="634"/>
      <c r="AF347" s="543"/>
      <c r="AG347" s="543"/>
      <c r="AH347" s="543"/>
      <c r="AI347" s="543"/>
      <c r="AJ347" s="543"/>
    </row>
    <row r="348" spans="1:36" s="100" customFormat="1" ht="127.5" x14ac:dyDescent="0.25">
      <c r="A348" s="591"/>
      <c r="B348" s="35">
        <v>47</v>
      </c>
      <c r="C348" s="32" t="s">
        <v>3240</v>
      </c>
      <c r="D348" s="79" t="s">
        <v>3241</v>
      </c>
      <c r="E348" s="33">
        <v>43110</v>
      </c>
      <c r="F348" s="41">
        <v>43144</v>
      </c>
      <c r="G348" s="33">
        <v>43028</v>
      </c>
      <c r="H348" s="33">
        <v>43075</v>
      </c>
      <c r="I348" s="33">
        <v>43008</v>
      </c>
      <c r="J348" s="33" t="s">
        <v>59</v>
      </c>
      <c r="K348" s="34" t="s">
        <v>98</v>
      </c>
      <c r="L348" s="32" t="s">
        <v>75</v>
      </c>
      <c r="M348" s="32" t="s">
        <v>3242</v>
      </c>
      <c r="N348" s="552" t="s">
        <v>3243</v>
      </c>
      <c r="O348" s="553" t="s">
        <v>3244</v>
      </c>
      <c r="P348" s="32" t="s">
        <v>56</v>
      </c>
      <c r="Q348" s="34" t="s">
        <v>2557</v>
      </c>
      <c r="R348" s="552" t="s">
        <v>1288</v>
      </c>
      <c r="S348" s="32" t="s">
        <v>3245</v>
      </c>
      <c r="T348" s="577">
        <v>103.8</v>
      </c>
      <c r="U348" s="552">
        <v>15</v>
      </c>
      <c r="V348" s="578">
        <v>1166.0899999999999</v>
      </c>
      <c r="W348" s="36" t="s">
        <v>3246</v>
      </c>
      <c r="X348" s="579">
        <v>1696000</v>
      </c>
      <c r="Y348" s="551" t="s">
        <v>96</v>
      </c>
      <c r="Z348" s="32" t="s">
        <v>58</v>
      </c>
      <c r="AA348" s="32" t="s">
        <v>643</v>
      </c>
      <c r="AB348" s="140" t="s">
        <v>179</v>
      </c>
      <c r="AC348" s="32"/>
      <c r="AD348" s="266"/>
      <c r="AE348" s="634"/>
      <c r="AF348" s="543"/>
      <c r="AG348" s="543"/>
      <c r="AH348" s="543"/>
      <c r="AI348" s="543"/>
      <c r="AJ348" s="543"/>
    </row>
    <row r="349" spans="1:36" s="100" customFormat="1" ht="114.75" x14ac:dyDescent="0.25">
      <c r="A349" s="591"/>
      <c r="B349" s="35">
        <v>48</v>
      </c>
      <c r="C349" s="32" t="s">
        <v>3247</v>
      </c>
      <c r="D349" s="79" t="s">
        <v>3248</v>
      </c>
      <c r="E349" s="33">
        <v>43130</v>
      </c>
      <c r="F349" s="41">
        <v>43144</v>
      </c>
      <c r="G349" s="33">
        <v>43052</v>
      </c>
      <c r="H349" s="33">
        <v>43103</v>
      </c>
      <c r="I349" s="33">
        <v>43039</v>
      </c>
      <c r="J349" s="33" t="s">
        <v>59</v>
      </c>
      <c r="K349" s="34" t="s">
        <v>98</v>
      </c>
      <c r="L349" s="32" t="s">
        <v>75</v>
      </c>
      <c r="M349" s="32" t="s">
        <v>2303</v>
      </c>
      <c r="N349" s="32" t="s">
        <v>3249</v>
      </c>
      <c r="O349" s="32" t="s">
        <v>3250</v>
      </c>
      <c r="P349" s="32" t="s">
        <v>3251</v>
      </c>
      <c r="Q349" s="34" t="s">
        <v>3252</v>
      </c>
      <c r="R349" s="34" t="s">
        <v>1288</v>
      </c>
      <c r="S349" s="32" t="s">
        <v>3253</v>
      </c>
      <c r="T349" s="73">
        <v>100.5</v>
      </c>
      <c r="U349" s="34">
        <v>15</v>
      </c>
      <c r="V349" s="82">
        <v>1179.82</v>
      </c>
      <c r="W349" s="36" t="s">
        <v>3254</v>
      </c>
      <c r="X349" s="83">
        <v>1716000</v>
      </c>
      <c r="Y349" s="551" t="s">
        <v>96</v>
      </c>
      <c r="Z349" s="32" t="s">
        <v>58</v>
      </c>
      <c r="AA349" s="32" t="s">
        <v>86</v>
      </c>
      <c r="AB349" s="140" t="s">
        <v>179</v>
      </c>
      <c r="AC349" s="32"/>
      <c r="AD349" s="266"/>
      <c r="AE349" s="634"/>
      <c r="AF349" s="543"/>
      <c r="AG349" s="543"/>
      <c r="AH349" s="543"/>
      <c r="AI349" s="543"/>
      <c r="AJ349" s="543"/>
    </row>
    <row r="350" spans="1:36" s="100" customFormat="1" ht="96" customHeight="1" x14ac:dyDescent="0.25">
      <c r="A350" s="591"/>
      <c r="B350" s="35">
        <v>49</v>
      </c>
      <c r="C350" s="32" t="s">
        <v>3255</v>
      </c>
      <c r="D350" s="79" t="s">
        <v>3256</v>
      </c>
      <c r="E350" s="33">
        <v>43103</v>
      </c>
      <c r="F350" s="41">
        <v>43144</v>
      </c>
      <c r="G350" s="33">
        <v>43019</v>
      </c>
      <c r="H350" s="33">
        <v>43063</v>
      </c>
      <c r="I350" s="33">
        <v>42947</v>
      </c>
      <c r="J350" s="77" t="s">
        <v>59</v>
      </c>
      <c r="K350" s="34" t="s">
        <v>98</v>
      </c>
      <c r="L350" s="34" t="s">
        <v>73</v>
      </c>
      <c r="M350" s="34" t="s">
        <v>74</v>
      </c>
      <c r="N350" s="34" t="s">
        <v>3257</v>
      </c>
      <c r="O350" s="34" t="s">
        <v>3258</v>
      </c>
      <c r="P350" s="32" t="s">
        <v>3259</v>
      </c>
      <c r="Q350" s="34" t="s">
        <v>67</v>
      </c>
      <c r="R350" s="38" t="s">
        <v>63</v>
      </c>
      <c r="S350" s="34" t="s">
        <v>212</v>
      </c>
      <c r="T350" s="73">
        <v>54.2</v>
      </c>
      <c r="U350" s="37">
        <v>15</v>
      </c>
      <c r="V350" s="133">
        <v>1434.09</v>
      </c>
      <c r="W350" s="34" t="s">
        <v>3260</v>
      </c>
      <c r="X350" s="104">
        <v>1102400</v>
      </c>
      <c r="Y350" s="32" t="s">
        <v>96</v>
      </c>
      <c r="Z350" s="21"/>
      <c r="AA350" s="34" t="s">
        <v>86</v>
      </c>
      <c r="AB350" s="140" t="s">
        <v>179</v>
      </c>
      <c r="AC350" s="21"/>
      <c r="AD350" s="211"/>
      <c r="AE350" s="634"/>
      <c r="AF350" s="543"/>
      <c r="AG350" s="543"/>
      <c r="AH350" s="543"/>
      <c r="AI350" s="543"/>
      <c r="AJ350" s="543"/>
    </row>
    <row r="351" spans="1:36" s="100" customFormat="1" ht="96" customHeight="1" x14ac:dyDescent="0.25">
      <c r="A351" s="591"/>
      <c r="B351" s="35">
        <v>50</v>
      </c>
      <c r="C351" s="34" t="s">
        <v>3261</v>
      </c>
      <c r="D351" s="38" t="s">
        <v>3262</v>
      </c>
      <c r="E351" s="38" t="s">
        <v>2250</v>
      </c>
      <c r="F351" s="41">
        <v>43144</v>
      </c>
      <c r="G351" s="33">
        <v>43019</v>
      </c>
      <c r="H351" s="33">
        <v>43074</v>
      </c>
      <c r="I351" s="33">
        <v>43008</v>
      </c>
      <c r="J351" s="76"/>
      <c r="K351" s="34" t="s">
        <v>98</v>
      </c>
      <c r="L351" s="21" t="s">
        <v>78</v>
      </c>
      <c r="M351" s="175" t="s">
        <v>3263</v>
      </c>
      <c r="N351" s="32" t="s">
        <v>3264</v>
      </c>
      <c r="O351" s="78" t="s">
        <v>3265</v>
      </c>
      <c r="P351" s="32" t="s">
        <v>195</v>
      </c>
      <c r="Q351" s="32" t="s">
        <v>3266</v>
      </c>
      <c r="R351" s="464" t="s">
        <v>88</v>
      </c>
      <c r="S351" s="32" t="s">
        <v>3267</v>
      </c>
      <c r="T351" s="139">
        <v>60</v>
      </c>
      <c r="U351" s="36">
        <v>15</v>
      </c>
      <c r="V351" s="101">
        <v>8257.5</v>
      </c>
      <c r="W351" s="78" t="s">
        <v>57</v>
      </c>
      <c r="X351" s="102">
        <v>660600</v>
      </c>
      <c r="Y351" s="32" t="s">
        <v>96</v>
      </c>
      <c r="Z351" s="32"/>
      <c r="AA351" s="32" t="s">
        <v>86</v>
      </c>
      <c r="AB351" s="140" t="s">
        <v>179</v>
      </c>
      <c r="AC351" s="78"/>
      <c r="AD351" s="263"/>
      <c r="AE351" s="634"/>
      <c r="AF351" s="543"/>
      <c r="AG351" s="543"/>
      <c r="AH351" s="543"/>
      <c r="AI351" s="543"/>
      <c r="AJ351" s="543"/>
    </row>
    <row r="352" spans="1:36" s="100" customFormat="1" ht="95.25" customHeight="1" x14ac:dyDescent="0.25">
      <c r="A352" s="591"/>
      <c r="B352" s="35">
        <v>51</v>
      </c>
      <c r="C352" s="34" t="s">
        <v>3268</v>
      </c>
      <c r="D352" s="38" t="s">
        <v>3269</v>
      </c>
      <c r="E352" s="38" t="s">
        <v>2050</v>
      </c>
      <c r="F352" s="41">
        <v>43144</v>
      </c>
      <c r="G352" s="33">
        <v>42838</v>
      </c>
      <c r="H352" s="33">
        <v>42913</v>
      </c>
      <c r="I352" s="33">
        <v>42794</v>
      </c>
      <c r="J352" s="76" t="s">
        <v>59</v>
      </c>
      <c r="K352" s="34" t="s">
        <v>98</v>
      </c>
      <c r="L352" s="21" t="s">
        <v>78</v>
      </c>
      <c r="M352" s="175" t="s">
        <v>3270</v>
      </c>
      <c r="N352" s="32" t="s">
        <v>3271</v>
      </c>
      <c r="O352" s="78" t="s">
        <v>3272</v>
      </c>
      <c r="P352" s="32" t="s">
        <v>195</v>
      </c>
      <c r="Q352" s="32" t="s">
        <v>714</v>
      </c>
      <c r="R352" s="464" t="s">
        <v>88</v>
      </c>
      <c r="S352" s="32" t="s">
        <v>3273</v>
      </c>
      <c r="T352" s="139">
        <v>550</v>
      </c>
      <c r="U352" s="36">
        <v>15</v>
      </c>
      <c r="V352" s="101">
        <v>61045</v>
      </c>
      <c r="W352" s="78" t="s">
        <v>57</v>
      </c>
      <c r="X352" s="102">
        <v>4883600</v>
      </c>
      <c r="Y352" s="32" t="s">
        <v>96</v>
      </c>
      <c r="Z352" s="32"/>
      <c r="AA352" s="32" t="s">
        <v>86</v>
      </c>
      <c r="AB352" s="148" t="s">
        <v>182</v>
      </c>
      <c r="AC352" s="78" t="s">
        <v>3274</v>
      </c>
      <c r="AD352" s="263" t="s">
        <v>3275</v>
      </c>
      <c r="AE352" s="634"/>
      <c r="AF352" s="543"/>
      <c r="AG352" s="543"/>
      <c r="AH352" s="543"/>
      <c r="AI352" s="543"/>
      <c r="AJ352" s="543"/>
    </row>
    <row r="353" spans="1:36" s="100" customFormat="1" ht="38.25" x14ac:dyDescent="0.25">
      <c r="A353" s="591"/>
      <c r="B353" s="35">
        <v>52</v>
      </c>
      <c r="C353" s="34" t="s">
        <v>3276</v>
      </c>
      <c r="D353" s="38" t="s">
        <v>3277</v>
      </c>
      <c r="E353" s="38" t="s">
        <v>3278</v>
      </c>
      <c r="F353" s="41">
        <v>43144</v>
      </c>
      <c r="G353" s="33"/>
      <c r="H353" s="33">
        <v>43091</v>
      </c>
      <c r="I353" s="33">
        <v>43039</v>
      </c>
      <c r="J353" s="76" t="s">
        <v>59</v>
      </c>
      <c r="K353" s="34" t="s">
        <v>98</v>
      </c>
      <c r="L353" s="21" t="s">
        <v>78</v>
      </c>
      <c r="M353" s="175" t="s">
        <v>3279</v>
      </c>
      <c r="N353" s="32" t="s">
        <v>3280</v>
      </c>
      <c r="O353" s="78" t="s">
        <v>3281</v>
      </c>
      <c r="P353" s="32" t="s">
        <v>3282</v>
      </c>
      <c r="Q353" s="32" t="s">
        <v>805</v>
      </c>
      <c r="R353" s="464" t="s">
        <v>3283</v>
      </c>
      <c r="S353" s="32" t="s">
        <v>3284</v>
      </c>
      <c r="T353" s="139">
        <v>7.2</v>
      </c>
      <c r="U353" s="36">
        <v>15</v>
      </c>
      <c r="V353" s="101">
        <v>1535.13</v>
      </c>
      <c r="W353" s="78" t="s">
        <v>57</v>
      </c>
      <c r="X353" s="102">
        <v>122810</v>
      </c>
      <c r="Y353" s="551" t="s">
        <v>96</v>
      </c>
      <c r="Z353" s="32" t="s">
        <v>58</v>
      </c>
      <c r="AA353" s="32" t="s">
        <v>86</v>
      </c>
      <c r="AB353" s="148" t="s">
        <v>179</v>
      </c>
      <c r="AC353" s="78"/>
      <c r="AD353" s="263"/>
      <c r="AE353" s="634"/>
      <c r="AF353" s="543"/>
      <c r="AG353" s="543"/>
      <c r="AH353" s="543"/>
      <c r="AI353" s="543"/>
      <c r="AJ353" s="543"/>
    </row>
    <row r="354" spans="1:36" s="100" customFormat="1" ht="114.75" x14ac:dyDescent="0.25">
      <c r="A354" s="591"/>
      <c r="B354" s="35">
        <v>53</v>
      </c>
      <c r="C354" s="32" t="s">
        <v>2301</v>
      </c>
      <c r="D354" s="79" t="s">
        <v>2302</v>
      </c>
      <c r="E354" s="33">
        <v>43087</v>
      </c>
      <c r="F354" s="41">
        <v>43144</v>
      </c>
      <c r="G354" s="33">
        <v>42881</v>
      </c>
      <c r="H354" s="33">
        <v>42935</v>
      </c>
      <c r="I354" s="33">
        <v>42855</v>
      </c>
      <c r="J354" s="33" t="s">
        <v>59</v>
      </c>
      <c r="K354" s="34" t="s">
        <v>98</v>
      </c>
      <c r="L354" s="32" t="s">
        <v>75</v>
      </c>
      <c r="M354" s="32" t="s">
        <v>2303</v>
      </c>
      <c r="N354" s="32" t="s">
        <v>2304</v>
      </c>
      <c r="O354" s="32" t="s">
        <v>2305</v>
      </c>
      <c r="P354" s="32" t="s">
        <v>2306</v>
      </c>
      <c r="Q354" s="34" t="s">
        <v>2257</v>
      </c>
      <c r="R354" s="34" t="s">
        <v>1288</v>
      </c>
      <c r="S354" s="32" t="s">
        <v>2307</v>
      </c>
      <c r="T354" s="73">
        <v>39.299999999999997</v>
      </c>
      <c r="U354" s="34">
        <v>15</v>
      </c>
      <c r="V354" s="82">
        <v>1086.01</v>
      </c>
      <c r="W354" s="34" t="s">
        <v>2899</v>
      </c>
      <c r="X354" s="83">
        <v>677000</v>
      </c>
      <c r="Y354" s="551" t="s">
        <v>96</v>
      </c>
      <c r="Z354" s="32" t="s">
        <v>58</v>
      </c>
      <c r="AA354" s="32" t="s">
        <v>630</v>
      </c>
      <c r="AB354" s="148" t="s">
        <v>179</v>
      </c>
      <c r="AC354" s="34"/>
      <c r="AD354" s="211" t="s">
        <v>2900</v>
      </c>
      <c r="AE354" s="634"/>
      <c r="AF354" s="543"/>
      <c r="AG354" s="543"/>
      <c r="AH354" s="543"/>
      <c r="AI354" s="543"/>
      <c r="AJ354" s="543"/>
    </row>
    <row r="355" spans="1:36" s="100" customFormat="1" ht="51" x14ac:dyDescent="0.25">
      <c r="A355" s="591"/>
      <c r="B355" s="35">
        <v>54</v>
      </c>
      <c r="C355" s="32" t="s">
        <v>3074</v>
      </c>
      <c r="D355" s="79" t="s">
        <v>3075</v>
      </c>
      <c r="E355" s="33">
        <v>43130</v>
      </c>
      <c r="F355" s="41">
        <v>43144</v>
      </c>
      <c r="G355" s="77">
        <v>42944</v>
      </c>
      <c r="H355" s="77">
        <v>43096</v>
      </c>
      <c r="I355" s="77">
        <v>42978</v>
      </c>
      <c r="J355" s="77" t="s">
        <v>59</v>
      </c>
      <c r="K355" s="34" t="s">
        <v>98</v>
      </c>
      <c r="L355" s="34" t="s">
        <v>77</v>
      </c>
      <c r="M355" s="34" t="s">
        <v>3285</v>
      </c>
      <c r="N355" s="34" t="s">
        <v>3286</v>
      </c>
      <c r="O355" s="34" t="s">
        <v>3287</v>
      </c>
      <c r="P355" s="34" t="s">
        <v>3288</v>
      </c>
      <c r="Q355" s="34" t="s">
        <v>3289</v>
      </c>
      <c r="R355" s="38" t="s">
        <v>70</v>
      </c>
      <c r="S355" s="34" t="s">
        <v>3290</v>
      </c>
      <c r="T355" s="48">
        <v>7</v>
      </c>
      <c r="U355" s="34">
        <v>60</v>
      </c>
      <c r="V355" s="218">
        <v>6030.46</v>
      </c>
      <c r="W355" s="34" t="s">
        <v>57</v>
      </c>
      <c r="X355" s="83">
        <v>115800</v>
      </c>
      <c r="Y355" s="549" t="s">
        <v>96</v>
      </c>
      <c r="Z355" s="34" t="s">
        <v>58</v>
      </c>
      <c r="AA355" s="34" t="s">
        <v>86</v>
      </c>
      <c r="AB355" s="148" t="s">
        <v>179</v>
      </c>
      <c r="AC355" s="34"/>
      <c r="AD355" s="211"/>
      <c r="AE355" s="634"/>
      <c r="AF355" s="543"/>
      <c r="AG355" s="543"/>
      <c r="AH355" s="543"/>
      <c r="AI355" s="543"/>
      <c r="AJ355" s="543"/>
    </row>
    <row r="356" spans="1:36" s="100" customFormat="1" ht="76.5" x14ac:dyDescent="0.25">
      <c r="A356" s="534"/>
      <c r="B356" s="35">
        <v>55</v>
      </c>
      <c r="C356" s="34" t="s">
        <v>3291</v>
      </c>
      <c r="D356" s="38" t="s">
        <v>3292</v>
      </c>
      <c r="E356" s="38" t="s">
        <v>3058</v>
      </c>
      <c r="F356" s="41">
        <v>43144</v>
      </c>
      <c r="G356" s="33">
        <v>43013</v>
      </c>
      <c r="H356" s="33">
        <v>43096</v>
      </c>
      <c r="I356" s="33">
        <v>43008</v>
      </c>
      <c r="J356" s="76" t="s">
        <v>59</v>
      </c>
      <c r="K356" s="34" t="s">
        <v>98</v>
      </c>
      <c r="L356" s="21" t="s">
        <v>754</v>
      </c>
      <c r="M356" s="175" t="s">
        <v>3293</v>
      </c>
      <c r="N356" s="34" t="s">
        <v>3294</v>
      </c>
      <c r="O356" s="78" t="s">
        <v>3295</v>
      </c>
      <c r="P356" s="32" t="s">
        <v>2057</v>
      </c>
      <c r="Q356" s="32" t="s">
        <v>3296</v>
      </c>
      <c r="R356" s="79" t="s">
        <v>3297</v>
      </c>
      <c r="S356" s="34" t="s">
        <v>3298</v>
      </c>
      <c r="T356" s="139">
        <v>901.6</v>
      </c>
      <c r="U356" s="79" t="s">
        <v>3299</v>
      </c>
      <c r="V356" s="101">
        <v>75149.97</v>
      </c>
      <c r="W356" s="78" t="s">
        <v>57</v>
      </c>
      <c r="X356" s="102">
        <v>7295600</v>
      </c>
      <c r="Y356" s="32" t="s">
        <v>96</v>
      </c>
      <c r="Z356" s="32" t="s">
        <v>58</v>
      </c>
      <c r="AA356" s="32" t="s">
        <v>86</v>
      </c>
      <c r="AB356" s="148" t="s">
        <v>180</v>
      </c>
      <c r="AC356" s="78" t="s">
        <v>3300</v>
      </c>
      <c r="AD356" s="263"/>
      <c r="AE356" s="634"/>
      <c r="AF356" s="543"/>
      <c r="AG356" s="543"/>
      <c r="AH356" s="543"/>
      <c r="AI356" s="543"/>
      <c r="AJ356" s="543"/>
    </row>
    <row r="357" spans="1:36" s="100" customFormat="1" ht="115.5" customHeight="1" x14ac:dyDescent="0.25">
      <c r="A357" s="534"/>
      <c r="B357" s="35">
        <v>56</v>
      </c>
      <c r="C357" s="552" t="s">
        <v>3301</v>
      </c>
      <c r="D357" s="556" t="s">
        <v>3302</v>
      </c>
      <c r="E357" s="556" t="s">
        <v>2984</v>
      </c>
      <c r="F357" s="604">
        <v>43144</v>
      </c>
      <c r="G357" s="555">
        <v>43056</v>
      </c>
      <c r="H357" s="555">
        <v>43096</v>
      </c>
      <c r="I357" s="555">
        <v>42978</v>
      </c>
      <c r="J357" s="580" t="s">
        <v>59</v>
      </c>
      <c r="K357" s="552" t="s">
        <v>98</v>
      </c>
      <c r="L357" s="563" t="s">
        <v>78</v>
      </c>
      <c r="M357" s="581" t="s">
        <v>223</v>
      </c>
      <c r="N357" s="553" t="s">
        <v>3303</v>
      </c>
      <c r="O357" s="582" t="s">
        <v>3304</v>
      </c>
      <c r="P357" s="553" t="s">
        <v>195</v>
      </c>
      <c r="Q357" s="553" t="s">
        <v>226</v>
      </c>
      <c r="R357" s="583"/>
      <c r="S357" s="553" t="s">
        <v>3305</v>
      </c>
      <c r="T357" s="584">
        <v>198.5</v>
      </c>
      <c r="U357" s="585" t="s">
        <v>3306</v>
      </c>
      <c r="V357" s="586">
        <v>28189.26</v>
      </c>
      <c r="W357" s="582" t="s">
        <v>57</v>
      </c>
      <c r="X357" s="587">
        <v>4387200</v>
      </c>
      <c r="Y357" s="553" t="s">
        <v>3307</v>
      </c>
      <c r="Z357" s="553" t="s">
        <v>58</v>
      </c>
      <c r="AA357" s="553" t="s">
        <v>86</v>
      </c>
      <c r="AB357" s="606" t="s">
        <v>182</v>
      </c>
      <c r="AC357" s="582" t="s">
        <v>3212</v>
      </c>
      <c r="AD357" s="697"/>
      <c r="AE357" s="634"/>
      <c r="AF357" s="543"/>
      <c r="AG357" s="543"/>
      <c r="AH357" s="543"/>
      <c r="AI357" s="543"/>
      <c r="AJ357" s="543"/>
    </row>
    <row r="358" spans="1:36" s="534" customFormat="1" ht="63.75" x14ac:dyDescent="0.25">
      <c r="B358" s="35">
        <v>57</v>
      </c>
      <c r="C358" s="34" t="s">
        <v>3308</v>
      </c>
      <c r="D358" s="38" t="s">
        <v>3309</v>
      </c>
      <c r="E358" s="38" t="s">
        <v>3310</v>
      </c>
      <c r="F358" s="41">
        <v>43144</v>
      </c>
      <c r="G358" s="33">
        <v>43087</v>
      </c>
      <c r="H358" s="33" t="s">
        <v>59</v>
      </c>
      <c r="I358" s="33">
        <v>43039</v>
      </c>
      <c r="J358" s="76" t="s">
        <v>59</v>
      </c>
      <c r="K358" s="32" t="s">
        <v>123</v>
      </c>
      <c r="L358" s="21" t="s">
        <v>78</v>
      </c>
      <c r="M358" s="175" t="s">
        <v>3311</v>
      </c>
      <c r="N358" s="32" t="s">
        <v>3312</v>
      </c>
      <c r="O358" s="78" t="s">
        <v>3313</v>
      </c>
      <c r="P358" s="32" t="s">
        <v>195</v>
      </c>
      <c r="Q358" s="32" t="s">
        <v>3314</v>
      </c>
      <c r="R358" s="464" t="s">
        <v>662</v>
      </c>
      <c r="S358" s="32" t="s">
        <v>110</v>
      </c>
      <c r="T358" s="139">
        <v>28</v>
      </c>
      <c r="U358" s="36" t="s">
        <v>145</v>
      </c>
      <c r="V358" s="101">
        <v>0.08</v>
      </c>
      <c r="W358" s="78" t="s">
        <v>57</v>
      </c>
      <c r="X358" s="102" t="s">
        <v>3315</v>
      </c>
      <c r="Y358" s="32" t="s">
        <v>96</v>
      </c>
      <c r="Z358" s="32"/>
      <c r="AA358" s="34" t="s">
        <v>86</v>
      </c>
      <c r="AB358" s="148" t="s">
        <v>179</v>
      </c>
      <c r="AC358" s="78"/>
      <c r="AD358" s="263" t="s">
        <v>3316</v>
      </c>
      <c r="AE358" s="634"/>
      <c r="AF358" s="543"/>
      <c r="AG358" s="543"/>
      <c r="AH358" s="543"/>
      <c r="AI358" s="543"/>
      <c r="AJ358" s="543"/>
    </row>
    <row r="359" spans="1:36" s="100" customFormat="1" ht="396" customHeight="1" x14ac:dyDescent="0.25">
      <c r="A359" s="534"/>
      <c r="B359" s="35">
        <v>58</v>
      </c>
      <c r="C359" s="549" t="s">
        <v>3317</v>
      </c>
      <c r="D359" s="564" t="s">
        <v>3318</v>
      </c>
      <c r="E359" s="564" t="s">
        <v>2250</v>
      </c>
      <c r="F359" s="605">
        <v>43144</v>
      </c>
      <c r="G359" s="565">
        <v>43080</v>
      </c>
      <c r="H359" s="565" t="s">
        <v>59</v>
      </c>
      <c r="I359" s="565">
        <v>43039</v>
      </c>
      <c r="J359" s="566" t="s">
        <v>59</v>
      </c>
      <c r="K359" s="551" t="s">
        <v>123</v>
      </c>
      <c r="L359" s="567" t="s">
        <v>78</v>
      </c>
      <c r="M359" s="568" t="s">
        <v>198</v>
      </c>
      <c r="N359" s="549" t="s">
        <v>3319</v>
      </c>
      <c r="O359" s="569" t="s">
        <v>3320</v>
      </c>
      <c r="P359" s="551" t="s">
        <v>195</v>
      </c>
      <c r="Q359" s="551" t="s">
        <v>1984</v>
      </c>
      <c r="R359" s="570" t="s">
        <v>722</v>
      </c>
      <c r="S359" s="549" t="s">
        <v>3321</v>
      </c>
      <c r="T359" s="571">
        <v>351.3</v>
      </c>
      <c r="U359" s="572" t="s">
        <v>145</v>
      </c>
      <c r="V359" s="573">
        <v>0.08</v>
      </c>
      <c r="W359" s="569" t="s">
        <v>57</v>
      </c>
      <c r="X359" s="574">
        <v>740528.61</v>
      </c>
      <c r="Y359" s="551" t="s">
        <v>96</v>
      </c>
      <c r="Z359" s="551" t="s">
        <v>58</v>
      </c>
      <c r="AA359" s="549" t="s">
        <v>86</v>
      </c>
      <c r="AB359" s="607" t="s">
        <v>179</v>
      </c>
      <c r="AC359" s="569"/>
      <c r="AD359" s="695"/>
      <c r="AE359" s="634"/>
      <c r="AF359" s="543"/>
      <c r="AG359" s="543"/>
      <c r="AH359" s="543"/>
      <c r="AI359" s="543"/>
      <c r="AJ359" s="543"/>
    </row>
    <row r="360" spans="1:36" s="100" customFormat="1" ht="76.5" x14ac:dyDescent="0.25">
      <c r="A360" s="534"/>
      <c r="B360" s="35">
        <v>59</v>
      </c>
      <c r="C360" s="34" t="s">
        <v>3322</v>
      </c>
      <c r="D360" s="38" t="s">
        <v>3323</v>
      </c>
      <c r="E360" s="38" t="s">
        <v>2250</v>
      </c>
      <c r="F360" s="41">
        <v>43144</v>
      </c>
      <c r="G360" s="33">
        <v>43080</v>
      </c>
      <c r="H360" s="33" t="s">
        <v>59</v>
      </c>
      <c r="I360" s="33">
        <v>43039</v>
      </c>
      <c r="J360" s="76" t="s">
        <v>59</v>
      </c>
      <c r="K360" s="32" t="s">
        <v>123</v>
      </c>
      <c r="L360" s="21" t="s">
        <v>78</v>
      </c>
      <c r="M360" s="175" t="s">
        <v>198</v>
      </c>
      <c r="N360" s="34" t="s">
        <v>3324</v>
      </c>
      <c r="O360" s="78" t="s">
        <v>3872</v>
      </c>
      <c r="P360" s="32" t="s">
        <v>195</v>
      </c>
      <c r="Q360" s="32" t="s">
        <v>3325</v>
      </c>
      <c r="R360" s="464" t="s">
        <v>722</v>
      </c>
      <c r="S360" s="32" t="s">
        <v>3326</v>
      </c>
      <c r="T360" s="139">
        <v>546.20000000000005</v>
      </c>
      <c r="U360" s="36" t="s">
        <v>145</v>
      </c>
      <c r="V360" s="101">
        <v>0.08</v>
      </c>
      <c r="W360" s="78" t="s">
        <v>57</v>
      </c>
      <c r="X360" s="102">
        <v>615182.51</v>
      </c>
      <c r="Y360" s="32" t="s">
        <v>96</v>
      </c>
      <c r="Z360" s="32"/>
      <c r="AA360" s="32" t="s">
        <v>86</v>
      </c>
      <c r="AB360" s="148" t="s">
        <v>179</v>
      </c>
      <c r="AC360" s="78"/>
      <c r="AD360" s="263"/>
      <c r="AE360" s="634"/>
      <c r="AF360" s="543"/>
      <c r="AG360" s="543"/>
      <c r="AH360" s="543"/>
      <c r="AI360" s="543"/>
      <c r="AJ360" s="543"/>
    </row>
    <row r="361" spans="1:36" s="100" customFormat="1" ht="229.5" x14ac:dyDescent="0.25">
      <c r="A361" s="534"/>
      <c r="B361" s="35">
        <v>60</v>
      </c>
      <c r="C361" s="32" t="s">
        <v>3327</v>
      </c>
      <c r="D361" s="79" t="s">
        <v>3328</v>
      </c>
      <c r="E361" s="33">
        <v>43102</v>
      </c>
      <c r="F361" s="41">
        <v>43144</v>
      </c>
      <c r="G361" s="77">
        <v>43081</v>
      </c>
      <c r="H361" s="77" t="s">
        <v>59</v>
      </c>
      <c r="I361" s="77">
        <v>43039</v>
      </c>
      <c r="J361" s="76" t="s">
        <v>59</v>
      </c>
      <c r="K361" s="32" t="s">
        <v>123</v>
      </c>
      <c r="L361" s="34" t="s">
        <v>107</v>
      </c>
      <c r="M361" s="34" t="s">
        <v>3329</v>
      </c>
      <c r="N361" s="34" t="s">
        <v>3330</v>
      </c>
      <c r="O361" s="34" t="s">
        <v>3331</v>
      </c>
      <c r="P361" s="32" t="s">
        <v>65</v>
      </c>
      <c r="Q361" s="34" t="s">
        <v>3332</v>
      </c>
      <c r="R361" s="38" t="s">
        <v>216</v>
      </c>
      <c r="S361" s="34" t="s">
        <v>110</v>
      </c>
      <c r="T361" s="73">
        <v>157.19999999999999</v>
      </c>
      <c r="U361" s="37" t="s">
        <v>145</v>
      </c>
      <c r="V361" s="133">
        <v>0.08</v>
      </c>
      <c r="W361" s="34" t="s">
        <v>57</v>
      </c>
      <c r="X361" s="588">
        <v>110.17841</v>
      </c>
      <c r="Y361" s="32" t="s">
        <v>96</v>
      </c>
      <c r="Z361" s="21"/>
      <c r="AA361" s="34" t="s">
        <v>86</v>
      </c>
      <c r="AB361" s="140" t="s">
        <v>182</v>
      </c>
      <c r="AC361" s="21" t="s">
        <v>3333</v>
      </c>
      <c r="AD361" s="211" t="s">
        <v>3334</v>
      </c>
      <c r="AE361" s="634"/>
      <c r="AF361" s="543"/>
      <c r="AG361" s="543"/>
      <c r="AH361" s="543"/>
      <c r="AI361" s="543"/>
      <c r="AJ361" s="543"/>
    </row>
    <row r="362" spans="1:36" s="100" customFormat="1" ht="229.5" x14ac:dyDescent="0.25">
      <c r="A362" s="534"/>
      <c r="B362" s="35">
        <v>61</v>
      </c>
      <c r="C362" s="32" t="s">
        <v>3335</v>
      </c>
      <c r="D362" s="79" t="s">
        <v>3336</v>
      </c>
      <c r="E362" s="33">
        <v>43124</v>
      </c>
      <c r="F362" s="41">
        <v>43144</v>
      </c>
      <c r="G362" s="77">
        <v>43053</v>
      </c>
      <c r="H362" s="77" t="s">
        <v>59</v>
      </c>
      <c r="I362" s="77" t="s">
        <v>3337</v>
      </c>
      <c r="J362" s="77" t="s">
        <v>211</v>
      </c>
      <c r="K362" s="34" t="s">
        <v>123</v>
      </c>
      <c r="L362" s="34" t="s">
        <v>92</v>
      </c>
      <c r="M362" s="34" t="s">
        <v>55</v>
      </c>
      <c r="N362" s="34" t="s">
        <v>3338</v>
      </c>
      <c r="O362" s="34" t="s">
        <v>3339</v>
      </c>
      <c r="P362" s="34" t="s">
        <v>65</v>
      </c>
      <c r="Q362" s="34" t="s">
        <v>104</v>
      </c>
      <c r="R362" s="34" t="s">
        <v>662</v>
      </c>
      <c r="S362" s="34" t="s">
        <v>110</v>
      </c>
      <c r="T362" s="55">
        <v>144.6</v>
      </c>
      <c r="U362" s="91" t="s">
        <v>105</v>
      </c>
      <c r="V362" s="90">
        <v>0.08</v>
      </c>
      <c r="W362" s="36" t="s">
        <v>57</v>
      </c>
      <c r="X362" s="90">
        <v>22672.9</v>
      </c>
      <c r="Y362" s="32" t="s">
        <v>96</v>
      </c>
      <c r="Z362" s="34" t="s">
        <v>58</v>
      </c>
      <c r="AA362" s="32" t="s">
        <v>86</v>
      </c>
      <c r="AB362" s="140" t="s">
        <v>182</v>
      </c>
      <c r="AC362" s="21" t="s">
        <v>3333</v>
      </c>
      <c r="AD362" s="691" t="s">
        <v>3340</v>
      </c>
      <c r="AE362" s="634"/>
      <c r="AF362" s="543"/>
      <c r="AG362" s="543"/>
      <c r="AH362" s="543"/>
      <c r="AI362" s="543"/>
      <c r="AJ362" s="543"/>
    </row>
    <row r="363" spans="1:36" s="100" customFormat="1" ht="89.25" x14ac:dyDescent="0.25">
      <c r="A363" s="534"/>
      <c r="B363" s="35">
        <v>62</v>
      </c>
      <c r="C363" s="32" t="s">
        <v>3341</v>
      </c>
      <c r="D363" s="79" t="s">
        <v>3342</v>
      </c>
      <c r="E363" s="33">
        <v>43110</v>
      </c>
      <c r="F363" s="41">
        <v>43144</v>
      </c>
      <c r="G363" s="77">
        <v>43063</v>
      </c>
      <c r="H363" s="77" t="s">
        <v>59</v>
      </c>
      <c r="I363" s="77">
        <v>43096</v>
      </c>
      <c r="J363" s="77"/>
      <c r="K363" s="32" t="s">
        <v>123</v>
      </c>
      <c r="L363" s="34" t="s">
        <v>149</v>
      </c>
      <c r="M363" s="34" t="s">
        <v>152</v>
      </c>
      <c r="N363" s="34" t="s">
        <v>3343</v>
      </c>
      <c r="O363" s="34" t="s">
        <v>3344</v>
      </c>
      <c r="P363" s="32" t="s">
        <v>3345</v>
      </c>
      <c r="Q363" s="34" t="s">
        <v>3346</v>
      </c>
      <c r="R363" s="38" t="s">
        <v>722</v>
      </c>
      <c r="S363" s="34" t="s">
        <v>110</v>
      </c>
      <c r="T363" s="73">
        <v>62</v>
      </c>
      <c r="U363" s="37" t="s">
        <v>105</v>
      </c>
      <c r="V363" s="37">
        <v>0.08</v>
      </c>
      <c r="W363" s="34" t="s">
        <v>57</v>
      </c>
      <c r="X363" s="104">
        <v>5415.54</v>
      </c>
      <c r="Y363" s="32" t="s">
        <v>96</v>
      </c>
      <c r="Z363" s="21" t="s">
        <v>58</v>
      </c>
      <c r="AA363" s="34" t="s">
        <v>86</v>
      </c>
      <c r="AB363" s="140" t="s">
        <v>182</v>
      </c>
      <c r="AC363" s="21" t="s">
        <v>3347</v>
      </c>
      <c r="AD363" s="211"/>
      <c r="AE363" s="634"/>
      <c r="AF363" s="543"/>
      <c r="AG363" s="543"/>
      <c r="AH363" s="543"/>
      <c r="AI363" s="543"/>
      <c r="AJ363" s="543"/>
    </row>
    <row r="364" spans="1:36" s="100" customFormat="1" ht="76.5" x14ac:dyDescent="0.25">
      <c r="A364" s="534"/>
      <c r="B364" s="35">
        <v>63</v>
      </c>
      <c r="C364" s="34" t="s">
        <v>3348</v>
      </c>
      <c r="D364" s="38" t="s">
        <v>3349</v>
      </c>
      <c r="E364" s="38" t="s">
        <v>3058</v>
      </c>
      <c r="F364" s="41">
        <v>43144</v>
      </c>
      <c r="G364" s="33">
        <v>43111</v>
      </c>
      <c r="H364" s="33" t="s">
        <v>59</v>
      </c>
      <c r="I364" s="33">
        <v>43100</v>
      </c>
      <c r="J364" s="76" t="s">
        <v>59</v>
      </c>
      <c r="K364" s="32" t="s">
        <v>123</v>
      </c>
      <c r="L364" s="21" t="s">
        <v>78</v>
      </c>
      <c r="M364" s="175" t="s">
        <v>3350</v>
      </c>
      <c r="N364" s="32" t="s">
        <v>3351</v>
      </c>
      <c r="O364" s="78" t="s">
        <v>3352</v>
      </c>
      <c r="P364" s="32" t="s">
        <v>195</v>
      </c>
      <c r="Q364" s="32" t="s">
        <v>3353</v>
      </c>
      <c r="R364" s="464" t="s">
        <v>3354</v>
      </c>
      <c r="S364" s="32" t="s">
        <v>3355</v>
      </c>
      <c r="T364" s="139">
        <v>914.6</v>
      </c>
      <c r="U364" s="36" t="s">
        <v>3356</v>
      </c>
      <c r="V364" s="101">
        <v>0.08</v>
      </c>
      <c r="W364" s="78" t="s">
        <v>57</v>
      </c>
      <c r="X364" s="102">
        <v>1519775.46</v>
      </c>
      <c r="Y364" s="32" t="s">
        <v>96</v>
      </c>
      <c r="Z364" s="32" t="s">
        <v>58</v>
      </c>
      <c r="AA364" s="32" t="s">
        <v>86</v>
      </c>
      <c r="AB364" s="148" t="s">
        <v>179</v>
      </c>
      <c r="AC364" s="78"/>
      <c r="AD364" s="263"/>
      <c r="AE364" s="634"/>
      <c r="AF364" s="543"/>
      <c r="AG364" s="543"/>
      <c r="AH364" s="543"/>
      <c r="AI364" s="543"/>
      <c r="AJ364" s="543"/>
    </row>
    <row r="365" spans="1:36" s="100" customFormat="1" ht="102" x14ac:dyDescent="0.25">
      <c r="A365" s="534"/>
      <c r="B365" s="35">
        <v>64</v>
      </c>
      <c r="C365" s="34" t="s">
        <v>3357</v>
      </c>
      <c r="D365" s="38" t="s">
        <v>3358</v>
      </c>
      <c r="E365" s="38" t="s">
        <v>2141</v>
      </c>
      <c r="F365" s="41">
        <v>43144</v>
      </c>
      <c r="G365" s="33">
        <v>42788</v>
      </c>
      <c r="H365" s="33" t="s">
        <v>59</v>
      </c>
      <c r="I365" s="33">
        <v>42766</v>
      </c>
      <c r="J365" s="76" t="s">
        <v>59</v>
      </c>
      <c r="K365" s="32" t="s">
        <v>123</v>
      </c>
      <c r="L365" s="21" t="s">
        <v>78</v>
      </c>
      <c r="M365" s="175" t="s">
        <v>3359</v>
      </c>
      <c r="N365" s="32" t="s">
        <v>3360</v>
      </c>
      <c r="O365" s="78" t="s">
        <v>3361</v>
      </c>
      <c r="P365" s="32" t="s">
        <v>195</v>
      </c>
      <c r="Q365" s="32" t="s">
        <v>67</v>
      </c>
      <c r="R365" s="464" t="s">
        <v>631</v>
      </c>
      <c r="S365" s="32" t="s">
        <v>3362</v>
      </c>
      <c r="T365" s="139">
        <v>72.45</v>
      </c>
      <c r="U365" s="36" t="s">
        <v>1207</v>
      </c>
      <c r="V365" s="101">
        <v>6410.95</v>
      </c>
      <c r="W365" s="78" t="s">
        <v>57</v>
      </c>
      <c r="X365" s="102">
        <v>2425450</v>
      </c>
      <c r="Y365" s="32" t="s">
        <v>96</v>
      </c>
      <c r="Z365" s="32"/>
      <c r="AA365" s="32" t="s">
        <v>86</v>
      </c>
      <c r="AB365" s="148" t="s">
        <v>182</v>
      </c>
      <c r="AC365" s="78" t="s">
        <v>3363</v>
      </c>
      <c r="AD365" s="263" t="s">
        <v>3364</v>
      </c>
      <c r="AE365" s="634"/>
      <c r="AF365" s="543"/>
      <c r="AG365" s="543"/>
      <c r="AH365" s="543"/>
      <c r="AI365" s="543"/>
      <c r="AJ365" s="543"/>
    </row>
    <row r="366" spans="1:36" s="100" customFormat="1" ht="102" x14ac:dyDescent="0.25">
      <c r="A366" s="534"/>
      <c r="B366" s="35">
        <v>65</v>
      </c>
      <c r="C366" s="34" t="s">
        <v>3357</v>
      </c>
      <c r="D366" s="38" t="s">
        <v>3358</v>
      </c>
      <c r="E366" s="38" t="s">
        <v>2141</v>
      </c>
      <c r="F366" s="41">
        <v>43144</v>
      </c>
      <c r="G366" s="33">
        <v>42788</v>
      </c>
      <c r="H366" s="33" t="s">
        <v>59</v>
      </c>
      <c r="I366" s="33">
        <v>42766</v>
      </c>
      <c r="J366" s="76" t="s">
        <v>59</v>
      </c>
      <c r="K366" s="32" t="s">
        <v>123</v>
      </c>
      <c r="L366" s="21" t="s">
        <v>78</v>
      </c>
      <c r="M366" s="175" t="s">
        <v>3359</v>
      </c>
      <c r="N366" s="32" t="s">
        <v>3365</v>
      </c>
      <c r="O366" s="78" t="s">
        <v>3361</v>
      </c>
      <c r="P366" s="32" t="s">
        <v>195</v>
      </c>
      <c r="Q366" s="32" t="s">
        <v>67</v>
      </c>
      <c r="R366" s="464" t="s">
        <v>631</v>
      </c>
      <c r="S366" s="32" t="s">
        <v>3362</v>
      </c>
      <c r="T366" s="74">
        <v>17.649999999999999</v>
      </c>
      <c r="U366" s="35">
        <v>1</v>
      </c>
      <c r="V366" s="55">
        <v>494.09</v>
      </c>
      <c r="W366" s="35" t="s">
        <v>57</v>
      </c>
      <c r="X366" s="74">
        <v>592910</v>
      </c>
      <c r="Y366" s="34" t="s">
        <v>96</v>
      </c>
      <c r="Z366" s="34"/>
      <c r="AA366" s="32" t="s">
        <v>86</v>
      </c>
      <c r="AB366" s="148" t="s">
        <v>182</v>
      </c>
      <c r="AC366" s="78" t="s">
        <v>3363</v>
      </c>
      <c r="AD366" s="211" t="s">
        <v>3366</v>
      </c>
      <c r="AE366" s="634"/>
      <c r="AF366" s="543"/>
      <c r="AG366" s="543"/>
      <c r="AH366" s="543"/>
      <c r="AI366" s="543"/>
      <c r="AJ366" s="543"/>
    </row>
    <row r="367" spans="1:36" s="100" customFormat="1" ht="99" customHeight="1" x14ac:dyDescent="0.25">
      <c r="A367" s="534"/>
      <c r="B367" s="35">
        <v>66</v>
      </c>
      <c r="C367" s="34" t="s">
        <v>3357</v>
      </c>
      <c r="D367" s="38" t="s">
        <v>3358</v>
      </c>
      <c r="E367" s="38" t="s">
        <v>2141</v>
      </c>
      <c r="F367" s="41">
        <v>43144</v>
      </c>
      <c r="G367" s="33">
        <v>42788</v>
      </c>
      <c r="H367" s="33" t="s">
        <v>59</v>
      </c>
      <c r="I367" s="33">
        <v>42766</v>
      </c>
      <c r="J367" s="76" t="s">
        <v>59</v>
      </c>
      <c r="K367" s="32" t="s">
        <v>123</v>
      </c>
      <c r="L367" s="21" t="s">
        <v>78</v>
      </c>
      <c r="M367" s="175" t="s">
        <v>3359</v>
      </c>
      <c r="N367" s="32" t="s">
        <v>3367</v>
      </c>
      <c r="O367" s="78" t="s">
        <v>3361</v>
      </c>
      <c r="P367" s="32" t="s">
        <v>195</v>
      </c>
      <c r="Q367" s="32" t="s">
        <v>67</v>
      </c>
      <c r="R367" s="464" t="s">
        <v>631</v>
      </c>
      <c r="S367" s="32" t="s">
        <v>3362</v>
      </c>
      <c r="T367" s="74">
        <v>16.77</v>
      </c>
      <c r="U367" s="34">
        <v>1</v>
      </c>
      <c r="V367" s="55">
        <v>473.48</v>
      </c>
      <c r="W367" s="35" t="s">
        <v>57</v>
      </c>
      <c r="X367" s="74">
        <v>568180</v>
      </c>
      <c r="Y367" s="34" t="s">
        <v>96</v>
      </c>
      <c r="Z367" s="34"/>
      <c r="AA367" s="32" t="s">
        <v>86</v>
      </c>
      <c r="AB367" s="148" t="s">
        <v>182</v>
      </c>
      <c r="AC367" s="78" t="s">
        <v>3363</v>
      </c>
      <c r="AD367" s="211" t="s">
        <v>3366</v>
      </c>
      <c r="AE367" s="634"/>
      <c r="AF367" s="543"/>
      <c r="AG367" s="543"/>
      <c r="AH367" s="543"/>
      <c r="AI367" s="543"/>
      <c r="AJ367" s="543"/>
    </row>
    <row r="368" spans="1:36" s="100" customFormat="1" ht="102" x14ac:dyDescent="0.25">
      <c r="A368" s="534"/>
      <c r="B368" s="35">
        <v>67</v>
      </c>
      <c r="C368" s="34" t="s">
        <v>3357</v>
      </c>
      <c r="D368" s="38" t="s">
        <v>3358</v>
      </c>
      <c r="E368" s="38" t="s">
        <v>2141</v>
      </c>
      <c r="F368" s="41">
        <v>43144</v>
      </c>
      <c r="G368" s="33">
        <v>42789</v>
      </c>
      <c r="H368" s="33" t="s">
        <v>59</v>
      </c>
      <c r="I368" s="33">
        <v>42766</v>
      </c>
      <c r="J368" s="76" t="s">
        <v>59</v>
      </c>
      <c r="K368" s="32" t="s">
        <v>123</v>
      </c>
      <c r="L368" s="21" t="s">
        <v>78</v>
      </c>
      <c r="M368" s="175" t="s">
        <v>3359</v>
      </c>
      <c r="N368" s="32" t="s">
        <v>3368</v>
      </c>
      <c r="O368" s="78" t="s">
        <v>3361</v>
      </c>
      <c r="P368" s="32" t="s">
        <v>195</v>
      </c>
      <c r="Q368" s="32" t="s">
        <v>67</v>
      </c>
      <c r="R368" s="464" t="s">
        <v>631</v>
      </c>
      <c r="S368" s="32" t="s">
        <v>3362</v>
      </c>
      <c r="T368" s="74">
        <v>37.81</v>
      </c>
      <c r="U368" s="34" t="s">
        <v>76</v>
      </c>
      <c r="V368" s="55">
        <v>2554.16</v>
      </c>
      <c r="W368" s="35" t="s">
        <v>57</v>
      </c>
      <c r="X368" s="74">
        <v>1270140</v>
      </c>
      <c r="Y368" s="34" t="s">
        <v>96</v>
      </c>
      <c r="Z368" s="34"/>
      <c r="AA368" s="32" t="s">
        <v>86</v>
      </c>
      <c r="AB368" s="148" t="s">
        <v>182</v>
      </c>
      <c r="AC368" s="78" t="s">
        <v>3363</v>
      </c>
      <c r="AD368" s="211" t="s">
        <v>3369</v>
      </c>
      <c r="AE368" s="634"/>
      <c r="AF368" s="543"/>
      <c r="AG368" s="543"/>
      <c r="AH368" s="543"/>
      <c r="AI368" s="543"/>
      <c r="AJ368" s="543"/>
    </row>
    <row r="369" spans="1:36" s="100" customFormat="1" ht="102" x14ac:dyDescent="0.25">
      <c r="A369" s="534"/>
      <c r="B369" s="35">
        <v>68</v>
      </c>
      <c r="C369" s="34" t="s">
        <v>3357</v>
      </c>
      <c r="D369" s="38" t="s">
        <v>3358</v>
      </c>
      <c r="E369" s="38" t="s">
        <v>2141</v>
      </c>
      <c r="F369" s="41">
        <v>43144</v>
      </c>
      <c r="G369" s="33">
        <v>42788</v>
      </c>
      <c r="H369" s="33" t="s">
        <v>59</v>
      </c>
      <c r="I369" s="33">
        <v>42766</v>
      </c>
      <c r="J369" s="76" t="s">
        <v>59</v>
      </c>
      <c r="K369" s="32" t="s">
        <v>123</v>
      </c>
      <c r="L369" s="21" t="s">
        <v>78</v>
      </c>
      <c r="M369" s="175" t="s">
        <v>3359</v>
      </c>
      <c r="N369" s="32" t="s">
        <v>3370</v>
      </c>
      <c r="O369" s="78" t="s">
        <v>3361</v>
      </c>
      <c r="P369" s="32" t="s">
        <v>195</v>
      </c>
      <c r="Q369" s="32" t="s">
        <v>67</v>
      </c>
      <c r="R369" s="464" t="s">
        <v>631</v>
      </c>
      <c r="S369" s="32" t="s">
        <v>3362</v>
      </c>
      <c r="T369" s="74">
        <v>58.97</v>
      </c>
      <c r="U369" s="34" t="s">
        <v>76</v>
      </c>
      <c r="V369" s="55">
        <v>4898.26</v>
      </c>
      <c r="W369" s="35" t="s">
        <v>57</v>
      </c>
      <c r="X369" s="74">
        <v>1970780</v>
      </c>
      <c r="Y369" s="34" t="s">
        <v>96</v>
      </c>
      <c r="Z369" s="34"/>
      <c r="AA369" s="32" t="s">
        <v>86</v>
      </c>
      <c r="AB369" s="148" t="s">
        <v>182</v>
      </c>
      <c r="AC369" s="78" t="s">
        <v>3363</v>
      </c>
      <c r="AD369" s="211" t="s">
        <v>3371</v>
      </c>
      <c r="AE369" s="634"/>
      <c r="AF369" s="543"/>
      <c r="AG369" s="543"/>
      <c r="AH369" s="543"/>
      <c r="AI369" s="543"/>
      <c r="AJ369" s="543"/>
    </row>
    <row r="370" spans="1:36" s="100" customFormat="1" ht="102" x14ac:dyDescent="0.25">
      <c r="A370" s="534"/>
      <c r="B370" s="35">
        <v>69</v>
      </c>
      <c r="C370" s="34" t="s">
        <v>3357</v>
      </c>
      <c r="D370" s="38" t="s">
        <v>3358</v>
      </c>
      <c r="E370" s="38" t="s">
        <v>2141</v>
      </c>
      <c r="F370" s="41">
        <v>43144</v>
      </c>
      <c r="G370" s="33">
        <v>42789</v>
      </c>
      <c r="H370" s="33" t="s">
        <v>59</v>
      </c>
      <c r="I370" s="33">
        <v>42766</v>
      </c>
      <c r="J370" s="76" t="s">
        <v>59</v>
      </c>
      <c r="K370" s="32" t="s">
        <v>123</v>
      </c>
      <c r="L370" s="21" t="s">
        <v>78</v>
      </c>
      <c r="M370" s="175" t="s">
        <v>3359</v>
      </c>
      <c r="N370" s="32" t="s">
        <v>3372</v>
      </c>
      <c r="O370" s="78" t="s">
        <v>3361</v>
      </c>
      <c r="P370" s="32" t="s">
        <v>195</v>
      </c>
      <c r="Q370" s="32" t="s">
        <v>67</v>
      </c>
      <c r="R370" s="464" t="s">
        <v>631</v>
      </c>
      <c r="S370" s="32" t="s">
        <v>3362</v>
      </c>
      <c r="T370" s="74">
        <v>42.08</v>
      </c>
      <c r="U370" s="34" t="s">
        <v>76</v>
      </c>
      <c r="V370" s="55">
        <v>3032.3</v>
      </c>
      <c r="W370" s="35" t="s">
        <v>57</v>
      </c>
      <c r="X370" s="74">
        <v>1413580</v>
      </c>
      <c r="Y370" s="34" t="s">
        <v>96</v>
      </c>
      <c r="Z370" s="34"/>
      <c r="AA370" s="32" t="s">
        <v>86</v>
      </c>
      <c r="AB370" s="148" t="s">
        <v>182</v>
      </c>
      <c r="AC370" s="78" t="s">
        <v>3363</v>
      </c>
      <c r="AD370" s="211" t="s">
        <v>3373</v>
      </c>
      <c r="AE370" s="634"/>
      <c r="AF370" s="543"/>
      <c r="AG370" s="543"/>
      <c r="AH370" s="543"/>
      <c r="AI370" s="543"/>
      <c r="AJ370" s="543"/>
    </row>
    <row r="371" spans="1:36" s="170" customFormat="1" ht="102" x14ac:dyDescent="0.25">
      <c r="A371" s="591"/>
      <c r="B371" s="35">
        <v>70</v>
      </c>
      <c r="C371" s="34" t="s">
        <v>3357</v>
      </c>
      <c r="D371" s="38" t="s">
        <v>3358</v>
      </c>
      <c r="E371" s="38" t="s">
        <v>2141</v>
      </c>
      <c r="F371" s="41">
        <v>43144</v>
      </c>
      <c r="G371" s="33">
        <v>42788</v>
      </c>
      <c r="H371" s="33" t="s">
        <v>59</v>
      </c>
      <c r="I371" s="33">
        <v>42766</v>
      </c>
      <c r="J371" s="76" t="s">
        <v>59</v>
      </c>
      <c r="K371" s="32" t="s">
        <v>123</v>
      </c>
      <c r="L371" s="21" t="s">
        <v>78</v>
      </c>
      <c r="M371" s="175" t="s">
        <v>3359</v>
      </c>
      <c r="N371" s="32" t="s">
        <v>3374</v>
      </c>
      <c r="O371" s="78" t="s">
        <v>3361</v>
      </c>
      <c r="P371" s="32" t="s">
        <v>195</v>
      </c>
      <c r="Q371" s="32" t="s">
        <v>67</v>
      </c>
      <c r="R371" s="464" t="s">
        <v>631</v>
      </c>
      <c r="S371" s="32" t="s">
        <v>3362</v>
      </c>
      <c r="T371" s="74">
        <v>26.31</v>
      </c>
      <c r="U371" s="34" t="s">
        <v>76</v>
      </c>
      <c r="V371" s="55">
        <v>1302.26</v>
      </c>
      <c r="W371" s="35" t="s">
        <v>57</v>
      </c>
      <c r="X371" s="74">
        <v>908820</v>
      </c>
      <c r="Y371" s="34" t="s">
        <v>96</v>
      </c>
      <c r="Z371" s="34"/>
      <c r="AA371" s="32" t="s">
        <v>86</v>
      </c>
      <c r="AB371" s="148" t="s">
        <v>182</v>
      </c>
      <c r="AC371" s="78" t="s">
        <v>3363</v>
      </c>
      <c r="AD371" s="211" t="s">
        <v>3375</v>
      </c>
      <c r="AE371" s="667"/>
      <c r="AF371" s="544"/>
      <c r="AG371" s="544"/>
      <c r="AH371" s="544"/>
      <c r="AI371" s="544"/>
      <c r="AJ371" s="544"/>
    </row>
    <row r="372" spans="1:36" s="170" customFormat="1" ht="102" x14ac:dyDescent="0.25">
      <c r="A372" s="591"/>
      <c r="B372" s="35">
        <v>71</v>
      </c>
      <c r="C372" s="34" t="s">
        <v>3357</v>
      </c>
      <c r="D372" s="38" t="s">
        <v>3358</v>
      </c>
      <c r="E372" s="38" t="s">
        <v>2141</v>
      </c>
      <c r="F372" s="41">
        <v>43144</v>
      </c>
      <c r="G372" s="33">
        <v>42788</v>
      </c>
      <c r="H372" s="33" t="s">
        <v>59</v>
      </c>
      <c r="I372" s="33">
        <v>42766</v>
      </c>
      <c r="J372" s="76" t="s">
        <v>59</v>
      </c>
      <c r="K372" s="32" t="s">
        <v>123</v>
      </c>
      <c r="L372" s="21" t="s">
        <v>78</v>
      </c>
      <c r="M372" s="175" t="s">
        <v>3359</v>
      </c>
      <c r="N372" s="32" t="s">
        <v>3376</v>
      </c>
      <c r="O372" s="78" t="s">
        <v>3361</v>
      </c>
      <c r="P372" s="32" t="s">
        <v>195</v>
      </c>
      <c r="Q372" s="32" t="s">
        <v>67</v>
      </c>
      <c r="R372" s="464" t="s">
        <v>631</v>
      </c>
      <c r="S372" s="32" t="s">
        <v>3362</v>
      </c>
      <c r="T372" s="74">
        <v>20.93</v>
      </c>
      <c r="U372" s="34" t="s">
        <v>76</v>
      </c>
      <c r="V372" s="55">
        <v>660.03</v>
      </c>
      <c r="W372" s="35" t="s">
        <v>57</v>
      </c>
      <c r="X372" s="74">
        <v>698880</v>
      </c>
      <c r="Y372" s="34" t="s">
        <v>96</v>
      </c>
      <c r="Z372" s="34"/>
      <c r="AA372" s="32" t="s">
        <v>86</v>
      </c>
      <c r="AB372" s="148" t="s">
        <v>182</v>
      </c>
      <c r="AC372" s="78" t="s">
        <v>3363</v>
      </c>
      <c r="AD372" s="211" t="s">
        <v>3377</v>
      </c>
      <c r="AE372" s="667"/>
      <c r="AF372" s="544"/>
      <c r="AG372" s="544"/>
      <c r="AH372" s="544"/>
      <c r="AI372" s="544"/>
      <c r="AJ372" s="544"/>
    </row>
    <row r="373" spans="1:36" s="170" customFormat="1" ht="102" x14ac:dyDescent="0.25">
      <c r="A373" s="591"/>
      <c r="B373" s="35">
        <v>72</v>
      </c>
      <c r="C373" s="34" t="s">
        <v>3357</v>
      </c>
      <c r="D373" s="38" t="s">
        <v>3358</v>
      </c>
      <c r="E373" s="38" t="s">
        <v>2141</v>
      </c>
      <c r="F373" s="41">
        <v>43144</v>
      </c>
      <c r="G373" s="33">
        <v>42789</v>
      </c>
      <c r="H373" s="33" t="s">
        <v>59</v>
      </c>
      <c r="I373" s="33">
        <v>42766</v>
      </c>
      <c r="J373" s="76" t="s">
        <v>59</v>
      </c>
      <c r="K373" s="32" t="s">
        <v>123</v>
      </c>
      <c r="L373" s="21" t="s">
        <v>78</v>
      </c>
      <c r="M373" s="175" t="s">
        <v>3359</v>
      </c>
      <c r="N373" s="32" t="s">
        <v>3378</v>
      </c>
      <c r="O373" s="78" t="s">
        <v>3361</v>
      </c>
      <c r="P373" s="32" t="s">
        <v>195</v>
      </c>
      <c r="Q373" s="32" t="s">
        <v>67</v>
      </c>
      <c r="R373" s="464" t="s">
        <v>631</v>
      </c>
      <c r="S373" s="32" t="s">
        <v>3362</v>
      </c>
      <c r="T373" s="74">
        <v>33.03</v>
      </c>
      <c r="U373" s="34" t="s">
        <v>76</v>
      </c>
      <c r="V373" s="55">
        <v>2024.11</v>
      </c>
      <c r="W373" s="35" t="s">
        <v>57</v>
      </c>
      <c r="X373" s="74">
        <v>1112420</v>
      </c>
      <c r="Y373" s="34" t="s">
        <v>96</v>
      </c>
      <c r="Z373" s="34"/>
      <c r="AA373" s="32" t="s">
        <v>86</v>
      </c>
      <c r="AB373" s="148" t="s">
        <v>182</v>
      </c>
      <c r="AC373" s="78" t="s">
        <v>3363</v>
      </c>
      <c r="AD373" s="211" t="s">
        <v>3379</v>
      </c>
      <c r="AE373" s="667"/>
      <c r="AF373" s="544"/>
      <c r="AG373" s="544"/>
      <c r="AH373" s="544"/>
      <c r="AI373" s="544"/>
      <c r="AJ373" s="544"/>
    </row>
    <row r="374" spans="1:36" s="100" customFormat="1" ht="127.5" x14ac:dyDescent="0.25">
      <c r="A374" s="534"/>
      <c r="B374" s="35">
        <v>73</v>
      </c>
      <c r="C374" s="487" t="s">
        <v>3380</v>
      </c>
      <c r="D374" s="38" t="s">
        <v>3381</v>
      </c>
      <c r="E374" s="77">
        <v>43087</v>
      </c>
      <c r="F374" s="41">
        <v>43144</v>
      </c>
      <c r="G374" s="33">
        <v>42941</v>
      </c>
      <c r="H374" s="33" t="s">
        <v>59</v>
      </c>
      <c r="I374" s="33">
        <v>42886</v>
      </c>
      <c r="J374" s="76" t="s">
        <v>59</v>
      </c>
      <c r="K374" s="32" t="s">
        <v>123</v>
      </c>
      <c r="L374" s="21" t="s">
        <v>78</v>
      </c>
      <c r="M374" s="175" t="s">
        <v>80</v>
      </c>
      <c r="N374" s="32" t="s">
        <v>3382</v>
      </c>
      <c r="O374" s="78" t="s">
        <v>3383</v>
      </c>
      <c r="P374" s="32" t="s">
        <v>195</v>
      </c>
      <c r="Q374" s="32" t="s">
        <v>636</v>
      </c>
      <c r="R374" s="464" t="s">
        <v>631</v>
      </c>
      <c r="S374" s="32" t="s">
        <v>1904</v>
      </c>
      <c r="T374" s="139">
        <v>37.6</v>
      </c>
      <c r="U374" s="36" t="s">
        <v>1207</v>
      </c>
      <c r="V374" s="101">
        <v>1250.82</v>
      </c>
      <c r="W374" s="78" t="s">
        <v>57</v>
      </c>
      <c r="X374" s="102">
        <v>624300</v>
      </c>
      <c r="Y374" s="32" t="s">
        <v>96</v>
      </c>
      <c r="Z374" s="32"/>
      <c r="AA374" s="32" t="s">
        <v>86</v>
      </c>
      <c r="AB374" s="148" t="s">
        <v>179</v>
      </c>
      <c r="AC374" s="78"/>
      <c r="AD374" s="263" t="s">
        <v>3384</v>
      </c>
      <c r="AE374" s="634"/>
      <c r="AF374" s="543"/>
      <c r="AG374" s="543"/>
      <c r="AH374" s="543"/>
      <c r="AI374" s="543"/>
      <c r="AJ374" s="543"/>
    </row>
    <row r="375" spans="1:36" s="100" customFormat="1" ht="159" customHeight="1" x14ac:dyDescent="0.25">
      <c r="A375" s="534"/>
      <c r="B375" s="35">
        <v>74</v>
      </c>
      <c r="C375" s="34" t="s">
        <v>3385</v>
      </c>
      <c r="D375" s="79" t="s">
        <v>3386</v>
      </c>
      <c r="E375" s="38" t="s">
        <v>3050</v>
      </c>
      <c r="F375" s="41">
        <v>43144</v>
      </c>
      <c r="G375" s="34" t="s">
        <v>59</v>
      </c>
      <c r="H375" s="77">
        <v>42879</v>
      </c>
      <c r="I375" s="75">
        <v>42582</v>
      </c>
      <c r="J375" s="75">
        <v>42937</v>
      </c>
      <c r="K375" s="34" t="s">
        <v>102</v>
      </c>
      <c r="L375" s="34" t="s">
        <v>81</v>
      </c>
      <c r="M375" s="34" t="s">
        <v>280</v>
      </c>
      <c r="N375" s="34" t="s">
        <v>3387</v>
      </c>
      <c r="O375" s="34" t="s">
        <v>3388</v>
      </c>
      <c r="P375" s="34" t="s">
        <v>65</v>
      </c>
      <c r="Q375" s="34" t="s">
        <v>93</v>
      </c>
      <c r="R375" s="35">
        <v>29</v>
      </c>
      <c r="S375" s="34" t="s">
        <v>3389</v>
      </c>
      <c r="T375" s="74">
        <v>194.7</v>
      </c>
      <c r="U375" s="35">
        <v>0.01</v>
      </c>
      <c r="V375" s="55">
        <v>3685.5</v>
      </c>
      <c r="W375" s="35" t="s">
        <v>57</v>
      </c>
      <c r="X375" s="74">
        <v>4422600</v>
      </c>
      <c r="Y375" s="34" t="s">
        <v>3390</v>
      </c>
      <c r="Z375" s="34" t="s">
        <v>58</v>
      </c>
      <c r="AA375" s="34" t="s">
        <v>86</v>
      </c>
      <c r="AB375" s="140" t="s">
        <v>179</v>
      </c>
      <c r="AC375" s="34" t="s">
        <v>3391</v>
      </c>
      <c r="AD375" s="211" t="s">
        <v>3392</v>
      </c>
      <c r="AE375" s="634"/>
      <c r="AF375" s="543"/>
      <c r="AG375" s="543"/>
      <c r="AH375" s="543"/>
      <c r="AI375" s="543"/>
      <c r="AJ375" s="543"/>
    </row>
    <row r="376" spans="1:36" s="100" customFormat="1" ht="102" x14ac:dyDescent="0.25">
      <c r="A376" s="534"/>
      <c r="B376" s="35">
        <v>75</v>
      </c>
      <c r="C376" s="34" t="s">
        <v>3393</v>
      </c>
      <c r="D376" s="38" t="s">
        <v>3394</v>
      </c>
      <c r="E376" s="38" t="s">
        <v>3058</v>
      </c>
      <c r="F376" s="41">
        <v>43144</v>
      </c>
      <c r="G376" s="33">
        <v>43102</v>
      </c>
      <c r="H376" s="33" t="s">
        <v>59</v>
      </c>
      <c r="I376" s="33">
        <v>42886</v>
      </c>
      <c r="J376" s="76">
        <v>43060</v>
      </c>
      <c r="K376" s="32" t="s">
        <v>184</v>
      </c>
      <c r="L376" s="21" t="s">
        <v>78</v>
      </c>
      <c r="M376" s="175" t="s">
        <v>223</v>
      </c>
      <c r="N376" s="32" t="s">
        <v>3395</v>
      </c>
      <c r="O376" s="78" t="s">
        <v>3396</v>
      </c>
      <c r="P376" s="32" t="s">
        <v>195</v>
      </c>
      <c r="Q376" s="32" t="s">
        <v>226</v>
      </c>
      <c r="R376" s="464" t="s">
        <v>1789</v>
      </c>
      <c r="S376" s="32" t="s">
        <v>3397</v>
      </c>
      <c r="T376" s="139">
        <v>153.1</v>
      </c>
      <c r="U376" s="36">
        <v>10</v>
      </c>
      <c r="V376" s="101">
        <v>20439.55</v>
      </c>
      <c r="W376" s="78" t="s">
        <v>57</v>
      </c>
      <c r="X376" s="102">
        <v>3283610</v>
      </c>
      <c r="Y376" s="32" t="s">
        <v>3398</v>
      </c>
      <c r="Z376" s="32"/>
      <c r="AA376" s="32" t="s">
        <v>86</v>
      </c>
      <c r="AB376" s="148" t="s">
        <v>182</v>
      </c>
      <c r="AC376" s="78" t="s">
        <v>3212</v>
      </c>
      <c r="AD376" s="263" t="s">
        <v>3399</v>
      </c>
      <c r="AE376" s="634"/>
      <c r="AF376" s="543"/>
      <c r="AG376" s="543"/>
      <c r="AH376" s="543"/>
      <c r="AI376" s="543"/>
      <c r="AJ376" s="543"/>
    </row>
    <row r="377" spans="1:36" s="170" customFormat="1" ht="51" x14ac:dyDescent="0.25">
      <c r="A377" s="591"/>
      <c r="B377" s="35">
        <v>76</v>
      </c>
      <c r="C377" s="32" t="s">
        <v>3400</v>
      </c>
      <c r="D377" s="79" t="s">
        <v>3401</v>
      </c>
      <c r="E377" s="33">
        <v>43130</v>
      </c>
      <c r="F377" s="41">
        <v>43144</v>
      </c>
      <c r="G377" s="33">
        <v>43112</v>
      </c>
      <c r="H377" s="33" t="s">
        <v>59</v>
      </c>
      <c r="I377" s="33">
        <v>42155</v>
      </c>
      <c r="J377" s="33"/>
      <c r="K377" s="34" t="s">
        <v>106</v>
      </c>
      <c r="L377" s="32" t="s">
        <v>75</v>
      </c>
      <c r="M377" s="32" t="s">
        <v>3402</v>
      </c>
      <c r="N377" s="32" t="s">
        <v>3403</v>
      </c>
      <c r="O377" s="32" t="s">
        <v>3404</v>
      </c>
      <c r="P377" s="32" t="s">
        <v>115</v>
      </c>
      <c r="Q377" s="34" t="s">
        <v>3405</v>
      </c>
      <c r="R377" s="34" t="s">
        <v>146</v>
      </c>
      <c r="S377" s="32" t="s">
        <v>3406</v>
      </c>
      <c r="T377" s="73">
        <v>3504.1</v>
      </c>
      <c r="U377" s="34" t="s">
        <v>145</v>
      </c>
      <c r="V377" s="82">
        <v>0.08</v>
      </c>
      <c r="W377" s="36" t="s">
        <v>57</v>
      </c>
      <c r="X377" s="83">
        <v>186966.79</v>
      </c>
      <c r="Y377" s="32" t="s">
        <v>3407</v>
      </c>
      <c r="Z377" s="32" t="s">
        <v>58</v>
      </c>
      <c r="AA377" s="32" t="s">
        <v>86</v>
      </c>
      <c r="AB377" s="140" t="s">
        <v>179</v>
      </c>
      <c r="AC377" s="32"/>
      <c r="AD377" s="266" t="s">
        <v>3408</v>
      </c>
      <c r="AE377" s="667"/>
      <c r="AF377" s="544"/>
      <c r="AG377" s="544"/>
      <c r="AH377" s="544"/>
      <c r="AI377" s="544"/>
      <c r="AJ377" s="544"/>
    </row>
    <row r="378" spans="1:36" s="170" customFormat="1" ht="89.25" x14ac:dyDescent="0.25">
      <c r="A378" s="591"/>
      <c r="B378" s="35">
        <v>77</v>
      </c>
      <c r="C378" s="32" t="s">
        <v>3409</v>
      </c>
      <c r="D378" s="79" t="s">
        <v>3410</v>
      </c>
      <c r="E378" s="33">
        <v>43130</v>
      </c>
      <c r="F378" s="41">
        <v>43144</v>
      </c>
      <c r="G378" s="77">
        <v>43095</v>
      </c>
      <c r="H378" s="77" t="s">
        <v>59</v>
      </c>
      <c r="I378" s="77">
        <v>42855</v>
      </c>
      <c r="J378" s="77">
        <v>43087</v>
      </c>
      <c r="K378" s="34" t="s">
        <v>106</v>
      </c>
      <c r="L378" s="34" t="s">
        <v>84</v>
      </c>
      <c r="M378" s="34" t="s">
        <v>55</v>
      </c>
      <c r="N378" s="99" t="s">
        <v>3411</v>
      </c>
      <c r="O378" s="99" t="s">
        <v>3412</v>
      </c>
      <c r="P378" s="32" t="s">
        <v>65</v>
      </c>
      <c r="Q378" s="32" t="s">
        <v>3413</v>
      </c>
      <c r="R378" s="38" t="s">
        <v>3414</v>
      </c>
      <c r="S378" s="34" t="s">
        <v>3415</v>
      </c>
      <c r="T378" s="73">
        <v>517.29999999999995</v>
      </c>
      <c r="U378" s="37" t="s">
        <v>145</v>
      </c>
      <c r="V378" s="133">
        <v>0.08</v>
      </c>
      <c r="W378" s="34" t="s">
        <v>57</v>
      </c>
      <c r="X378" s="104">
        <v>12404.61</v>
      </c>
      <c r="Y378" s="34" t="s">
        <v>96</v>
      </c>
      <c r="Z378" s="34" t="s">
        <v>66</v>
      </c>
      <c r="AA378" s="32" t="s">
        <v>86</v>
      </c>
      <c r="AB378" s="140" t="s">
        <v>179</v>
      </c>
      <c r="AC378" s="21"/>
      <c r="AD378" s="211" t="s">
        <v>3416</v>
      </c>
      <c r="AE378" s="667"/>
      <c r="AF378" s="544"/>
      <c r="AG378" s="544"/>
      <c r="AH378" s="544"/>
      <c r="AI378" s="544"/>
      <c r="AJ378" s="544"/>
    </row>
    <row r="379" spans="1:36" s="100" customFormat="1" ht="76.5" x14ac:dyDescent="0.25">
      <c r="A379" s="534"/>
      <c r="B379" s="35">
        <v>78</v>
      </c>
      <c r="C379" s="553" t="s">
        <v>3417</v>
      </c>
      <c r="D379" s="554" t="s">
        <v>3418</v>
      </c>
      <c r="E379" s="555">
        <v>43103</v>
      </c>
      <c r="F379" s="604">
        <v>43144</v>
      </c>
      <c r="G379" s="557">
        <v>42909</v>
      </c>
      <c r="H379" s="557" t="s">
        <v>59</v>
      </c>
      <c r="I379" s="557">
        <v>43008</v>
      </c>
      <c r="J379" s="556" t="s">
        <v>3419</v>
      </c>
      <c r="K379" s="552" t="s">
        <v>106</v>
      </c>
      <c r="L379" s="552" t="s">
        <v>77</v>
      </c>
      <c r="M379" s="552" t="s">
        <v>55</v>
      </c>
      <c r="N379" s="552" t="s">
        <v>3420</v>
      </c>
      <c r="O379" s="552" t="s">
        <v>3421</v>
      </c>
      <c r="P379" s="552" t="s">
        <v>65</v>
      </c>
      <c r="Q379" s="552" t="s">
        <v>82</v>
      </c>
      <c r="R379" s="556" t="s">
        <v>631</v>
      </c>
      <c r="S379" s="552" t="s">
        <v>62</v>
      </c>
      <c r="T379" s="560">
        <v>23.7</v>
      </c>
      <c r="U379" s="589" t="s">
        <v>76</v>
      </c>
      <c r="V379" s="560">
        <v>531.59</v>
      </c>
      <c r="W379" s="552" t="s">
        <v>57</v>
      </c>
      <c r="X379" s="590">
        <v>425500</v>
      </c>
      <c r="Y379" s="557" t="s">
        <v>723</v>
      </c>
      <c r="Z379" s="552" t="s">
        <v>58</v>
      </c>
      <c r="AA379" s="552" t="s">
        <v>86</v>
      </c>
      <c r="AB379" s="608" t="s">
        <v>179</v>
      </c>
      <c r="AC379" s="563"/>
      <c r="AD379" s="694" t="s">
        <v>3422</v>
      </c>
      <c r="AE379" s="634"/>
      <c r="AF379" s="543"/>
      <c r="AG379" s="543"/>
      <c r="AH379" s="543"/>
      <c r="AI379" s="543"/>
      <c r="AJ379" s="543"/>
    </row>
    <row r="380" spans="1:36" s="534" customFormat="1" ht="76.5" x14ac:dyDescent="0.25">
      <c r="A380" s="591"/>
      <c r="B380" s="35">
        <v>79</v>
      </c>
      <c r="C380" s="32" t="s">
        <v>3417</v>
      </c>
      <c r="D380" s="79" t="s">
        <v>3418</v>
      </c>
      <c r="E380" s="33">
        <v>43103</v>
      </c>
      <c r="F380" s="41">
        <v>43144</v>
      </c>
      <c r="G380" s="77">
        <v>42909</v>
      </c>
      <c r="H380" s="77" t="s">
        <v>59</v>
      </c>
      <c r="I380" s="77">
        <v>43008</v>
      </c>
      <c r="J380" s="38" t="s">
        <v>3419</v>
      </c>
      <c r="K380" s="34" t="s">
        <v>60</v>
      </c>
      <c r="L380" s="34" t="s">
        <v>77</v>
      </c>
      <c r="M380" s="34" t="s">
        <v>55</v>
      </c>
      <c r="N380" s="34" t="s">
        <v>3420</v>
      </c>
      <c r="O380" s="34" t="s">
        <v>3421</v>
      </c>
      <c r="P380" s="34" t="s">
        <v>65</v>
      </c>
      <c r="Q380" s="34" t="s">
        <v>82</v>
      </c>
      <c r="R380" s="38" t="s">
        <v>631</v>
      </c>
      <c r="S380" s="34" t="s">
        <v>62</v>
      </c>
      <c r="T380" s="48">
        <v>20</v>
      </c>
      <c r="U380" s="37">
        <v>1</v>
      </c>
      <c r="V380" s="48">
        <v>299.23</v>
      </c>
      <c r="W380" s="34" t="s">
        <v>57</v>
      </c>
      <c r="X380" s="109">
        <v>359071.73</v>
      </c>
      <c r="Y380" s="77" t="s">
        <v>723</v>
      </c>
      <c r="Z380" s="34" t="s">
        <v>58</v>
      </c>
      <c r="AA380" s="34" t="s">
        <v>86</v>
      </c>
      <c r="AB380" s="608" t="s">
        <v>179</v>
      </c>
      <c r="AC380" s="21"/>
      <c r="AD380" s="211"/>
      <c r="AE380" s="634"/>
      <c r="AF380" s="543"/>
      <c r="AG380" s="543"/>
      <c r="AH380" s="543"/>
      <c r="AI380" s="543"/>
      <c r="AJ380" s="543"/>
    </row>
    <row r="381" spans="1:36" s="534" customFormat="1" ht="102" x14ac:dyDescent="0.25">
      <c r="A381" s="591"/>
      <c r="B381" s="35">
        <v>80</v>
      </c>
      <c r="C381" s="32" t="s">
        <v>3423</v>
      </c>
      <c r="D381" s="79" t="s">
        <v>3424</v>
      </c>
      <c r="E381" s="33">
        <v>43129</v>
      </c>
      <c r="F381" s="41">
        <v>43144</v>
      </c>
      <c r="G381" s="77">
        <v>42784</v>
      </c>
      <c r="H381" s="77" t="s">
        <v>59</v>
      </c>
      <c r="I381" s="77">
        <v>42978</v>
      </c>
      <c r="J381" s="77">
        <v>41892</v>
      </c>
      <c r="K381" s="34" t="s">
        <v>3425</v>
      </c>
      <c r="L381" s="34" t="s">
        <v>84</v>
      </c>
      <c r="M381" s="34" t="s">
        <v>55</v>
      </c>
      <c r="N381" s="34" t="s">
        <v>3426</v>
      </c>
      <c r="O381" s="34" t="s">
        <v>3427</v>
      </c>
      <c r="P381" s="32" t="s">
        <v>65</v>
      </c>
      <c r="Q381" s="32" t="s">
        <v>3428</v>
      </c>
      <c r="R381" s="38" t="s">
        <v>1140</v>
      </c>
      <c r="S381" s="34" t="s">
        <v>125</v>
      </c>
      <c r="T381" s="73">
        <v>1510.6</v>
      </c>
      <c r="U381" s="37">
        <v>0.01</v>
      </c>
      <c r="V381" s="133">
        <v>253.21</v>
      </c>
      <c r="W381" s="34" t="s">
        <v>57</v>
      </c>
      <c r="X381" s="104">
        <v>30385590</v>
      </c>
      <c r="Y381" s="34" t="s">
        <v>96</v>
      </c>
      <c r="Z381" s="34" t="s">
        <v>66</v>
      </c>
      <c r="AA381" s="32" t="s">
        <v>86</v>
      </c>
      <c r="AB381" s="140" t="s">
        <v>2283</v>
      </c>
      <c r="AC381" s="21" t="s">
        <v>3429</v>
      </c>
      <c r="AD381" s="211" t="s">
        <v>3430</v>
      </c>
      <c r="AE381" s="634"/>
      <c r="AF381" s="543"/>
      <c r="AG381" s="543"/>
      <c r="AH381" s="543"/>
      <c r="AI381" s="543"/>
      <c r="AJ381" s="543"/>
    </row>
    <row r="382" spans="1:36" s="100" customFormat="1" ht="127.5" x14ac:dyDescent="0.25">
      <c r="A382" s="534"/>
      <c r="B382" s="35">
        <v>81</v>
      </c>
      <c r="C382" s="551" t="s">
        <v>3431</v>
      </c>
      <c r="D382" s="592" t="s">
        <v>3432</v>
      </c>
      <c r="E382" s="565">
        <v>43116</v>
      </c>
      <c r="F382" s="605">
        <v>43144</v>
      </c>
      <c r="G382" s="593">
        <v>42784</v>
      </c>
      <c r="H382" s="593" t="s">
        <v>59</v>
      </c>
      <c r="I382" s="593">
        <v>42978</v>
      </c>
      <c r="J382" s="593">
        <v>41892</v>
      </c>
      <c r="K382" s="549" t="s">
        <v>106</v>
      </c>
      <c r="L382" s="549" t="s">
        <v>84</v>
      </c>
      <c r="M382" s="549" t="s">
        <v>55</v>
      </c>
      <c r="N382" s="549" t="s">
        <v>3426</v>
      </c>
      <c r="O382" s="549" t="s">
        <v>3427</v>
      </c>
      <c r="P382" s="551" t="s">
        <v>65</v>
      </c>
      <c r="Q382" s="551" t="s">
        <v>3428</v>
      </c>
      <c r="R382" s="564" t="s">
        <v>1140</v>
      </c>
      <c r="S382" s="549" t="s">
        <v>125</v>
      </c>
      <c r="T382" s="594">
        <v>1510.6</v>
      </c>
      <c r="U382" s="37">
        <v>0.01</v>
      </c>
      <c r="V382" s="133">
        <v>253.21</v>
      </c>
      <c r="W382" s="549" t="s">
        <v>57</v>
      </c>
      <c r="X382" s="595">
        <v>30385590</v>
      </c>
      <c r="Y382" s="549" t="s">
        <v>96</v>
      </c>
      <c r="Z382" s="549" t="s">
        <v>66</v>
      </c>
      <c r="AA382" s="551" t="s">
        <v>86</v>
      </c>
      <c r="AB382" s="609" t="s">
        <v>179</v>
      </c>
      <c r="AC382" s="567"/>
      <c r="AD382" s="698" t="s">
        <v>3433</v>
      </c>
      <c r="AE382" s="634"/>
      <c r="AF382" s="543"/>
      <c r="AG382" s="543"/>
      <c r="AH382" s="543"/>
      <c r="AI382" s="543"/>
      <c r="AJ382" s="543"/>
    </row>
    <row r="383" spans="1:36" s="100" customFormat="1" ht="102" x14ac:dyDescent="0.25">
      <c r="A383" s="534"/>
      <c r="B383" s="35">
        <v>82</v>
      </c>
      <c r="C383" s="32" t="s">
        <v>3431</v>
      </c>
      <c r="D383" s="79" t="s">
        <v>3432</v>
      </c>
      <c r="E383" s="33">
        <v>43116</v>
      </c>
      <c r="F383" s="41">
        <v>43144</v>
      </c>
      <c r="G383" s="77">
        <v>42784</v>
      </c>
      <c r="H383" s="77" t="s">
        <v>59</v>
      </c>
      <c r="I383" s="77">
        <v>42978</v>
      </c>
      <c r="J383" s="77">
        <v>41892</v>
      </c>
      <c r="K383" s="34" t="s">
        <v>60</v>
      </c>
      <c r="L383" s="34" t="s">
        <v>84</v>
      </c>
      <c r="M383" s="34" t="s">
        <v>55</v>
      </c>
      <c r="N383" s="34" t="s">
        <v>3426</v>
      </c>
      <c r="O383" s="34" t="s">
        <v>3427</v>
      </c>
      <c r="P383" s="32" t="s">
        <v>65</v>
      </c>
      <c r="Q383" s="32" t="s">
        <v>3428</v>
      </c>
      <c r="R383" s="38" t="s">
        <v>1140</v>
      </c>
      <c r="S383" s="34" t="s">
        <v>125</v>
      </c>
      <c r="T383" s="73">
        <v>1510.6</v>
      </c>
      <c r="U383" s="37">
        <v>0.01</v>
      </c>
      <c r="V383" s="133">
        <v>253.21</v>
      </c>
      <c r="W383" s="34" t="s">
        <v>57</v>
      </c>
      <c r="X383" s="104">
        <v>30385590</v>
      </c>
      <c r="Y383" s="34" t="s">
        <v>96</v>
      </c>
      <c r="Z383" s="34" t="s">
        <v>66</v>
      </c>
      <c r="AA383" s="32" t="s">
        <v>86</v>
      </c>
      <c r="AB383" s="140" t="s">
        <v>179</v>
      </c>
      <c r="AC383" s="21"/>
      <c r="AD383" s="211"/>
      <c r="AE383" s="634"/>
      <c r="AF383" s="543"/>
      <c r="AG383" s="543"/>
      <c r="AH383" s="543"/>
      <c r="AI383" s="543"/>
      <c r="AJ383" s="543"/>
    </row>
    <row r="384" spans="1:36" s="100" customFormat="1" ht="127.5" x14ac:dyDescent="0.25">
      <c r="A384" s="534"/>
      <c r="B384" s="35">
        <v>83</v>
      </c>
      <c r="C384" s="32" t="s">
        <v>3434</v>
      </c>
      <c r="D384" s="79" t="s">
        <v>3435</v>
      </c>
      <c r="E384" s="33">
        <v>43103</v>
      </c>
      <c r="F384" s="41">
        <v>43144</v>
      </c>
      <c r="G384" s="33">
        <v>43056</v>
      </c>
      <c r="H384" s="77" t="s">
        <v>59</v>
      </c>
      <c r="I384" s="77">
        <v>43008</v>
      </c>
      <c r="J384" s="77">
        <v>41599</v>
      </c>
      <c r="K384" s="21" t="s">
        <v>142</v>
      </c>
      <c r="L384" s="34" t="s">
        <v>73</v>
      </c>
      <c r="M384" s="34" t="s">
        <v>55</v>
      </c>
      <c r="N384" s="34" t="s">
        <v>3436</v>
      </c>
      <c r="O384" s="34" t="s">
        <v>3437</v>
      </c>
      <c r="P384" s="32" t="s">
        <v>56</v>
      </c>
      <c r="Q384" s="34" t="s">
        <v>3026</v>
      </c>
      <c r="R384" s="38" t="s">
        <v>3438</v>
      </c>
      <c r="S384" s="34" t="s">
        <v>3439</v>
      </c>
      <c r="T384" s="73">
        <v>30</v>
      </c>
      <c r="U384" s="37" t="s">
        <v>3440</v>
      </c>
      <c r="V384" s="133">
        <v>4303.46</v>
      </c>
      <c r="W384" s="34" t="s">
        <v>114</v>
      </c>
      <c r="X384" s="104">
        <v>684900</v>
      </c>
      <c r="Y384" s="32" t="s">
        <v>96</v>
      </c>
      <c r="Z384" s="21"/>
      <c r="AA384" s="34" t="s">
        <v>86</v>
      </c>
      <c r="AB384" s="140" t="s">
        <v>2283</v>
      </c>
      <c r="AC384" s="21" t="s">
        <v>3441</v>
      </c>
      <c r="AD384" s="211" t="s">
        <v>3442</v>
      </c>
      <c r="AE384" s="634"/>
      <c r="AF384" s="543"/>
      <c r="AG384" s="543"/>
      <c r="AH384" s="543"/>
      <c r="AI384" s="543"/>
      <c r="AJ384" s="543"/>
    </row>
    <row r="385" spans="1:36" s="100" customFormat="1" ht="151.5" customHeight="1" x14ac:dyDescent="0.25">
      <c r="A385" s="534"/>
      <c r="B385" s="35">
        <v>84</v>
      </c>
      <c r="C385" s="32" t="s">
        <v>3434</v>
      </c>
      <c r="D385" s="79" t="s">
        <v>3435</v>
      </c>
      <c r="E385" s="33">
        <v>43103</v>
      </c>
      <c r="F385" s="41">
        <v>43144</v>
      </c>
      <c r="G385" s="33">
        <v>43056</v>
      </c>
      <c r="H385" s="77" t="s">
        <v>59</v>
      </c>
      <c r="I385" s="77">
        <v>43008</v>
      </c>
      <c r="J385" s="77">
        <v>41599</v>
      </c>
      <c r="K385" s="34" t="s">
        <v>60</v>
      </c>
      <c r="L385" s="34" t="s">
        <v>73</v>
      </c>
      <c r="M385" s="34" t="s">
        <v>55</v>
      </c>
      <c r="N385" s="34" t="s">
        <v>3436</v>
      </c>
      <c r="O385" s="34" t="s">
        <v>3437</v>
      </c>
      <c r="P385" s="32" t="s">
        <v>56</v>
      </c>
      <c r="Q385" s="34" t="s">
        <v>3026</v>
      </c>
      <c r="R385" s="38" t="s">
        <v>3443</v>
      </c>
      <c r="S385" s="34" t="s">
        <v>3444</v>
      </c>
      <c r="T385" s="73">
        <v>30</v>
      </c>
      <c r="U385" s="37" t="s">
        <v>3440</v>
      </c>
      <c r="V385" s="133">
        <v>4303.46</v>
      </c>
      <c r="W385" s="34" t="s">
        <v>114</v>
      </c>
      <c r="X385" s="104">
        <v>684900</v>
      </c>
      <c r="Y385" s="32" t="s">
        <v>96</v>
      </c>
      <c r="Z385" s="21"/>
      <c r="AA385" s="34" t="s">
        <v>86</v>
      </c>
      <c r="AB385" s="140" t="s">
        <v>179</v>
      </c>
      <c r="AC385" s="21"/>
      <c r="AD385" s="211"/>
      <c r="AE385" s="634"/>
      <c r="AF385" s="543"/>
      <c r="AG385" s="543"/>
      <c r="AH385" s="543"/>
      <c r="AI385" s="543"/>
      <c r="AJ385" s="543"/>
    </row>
    <row r="386" spans="1:36" s="100" customFormat="1" ht="89.25" x14ac:dyDescent="0.25">
      <c r="A386" s="534"/>
      <c r="B386" s="35">
        <v>85</v>
      </c>
      <c r="C386" s="34" t="s">
        <v>3445</v>
      </c>
      <c r="D386" s="38" t="s">
        <v>3446</v>
      </c>
      <c r="E386" s="38" t="s">
        <v>3278</v>
      </c>
      <c r="F386" s="41">
        <v>43144</v>
      </c>
      <c r="G386" s="33">
        <v>43118</v>
      </c>
      <c r="H386" s="33" t="s">
        <v>59</v>
      </c>
      <c r="I386" s="33">
        <v>42704</v>
      </c>
      <c r="J386" s="76">
        <v>42786</v>
      </c>
      <c r="K386" s="34" t="s">
        <v>106</v>
      </c>
      <c r="L386" s="21" t="s">
        <v>78</v>
      </c>
      <c r="M386" s="175" t="s">
        <v>198</v>
      </c>
      <c r="N386" s="32" t="s">
        <v>3447</v>
      </c>
      <c r="O386" s="78" t="s">
        <v>3448</v>
      </c>
      <c r="P386" s="32" t="s">
        <v>195</v>
      </c>
      <c r="Q386" s="32" t="s">
        <v>3449</v>
      </c>
      <c r="R386" s="464" t="s">
        <v>631</v>
      </c>
      <c r="S386" s="32" t="s">
        <v>3450</v>
      </c>
      <c r="T386" s="139">
        <v>32.700000000000003</v>
      </c>
      <c r="U386" s="36" t="s">
        <v>1207</v>
      </c>
      <c r="V386" s="101">
        <v>2076.23</v>
      </c>
      <c r="W386" s="78" t="s">
        <v>114</v>
      </c>
      <c r="X386" s="102">
        <v>1789410</v>
      </c>
      <c r="Y386" s="32" t="s">
        <v>3451</v>
      </c>
      <c r="Z386" s="32" t="s">
        <v>58</v>
      </c>
      <c r="AA386" s="32" t="s">
        <v>86</v>
      </c>
      <c r="AB386" s="140" t="s">
        <v>179</v>
      </c>
      <c r="AC386" s="78"/>
      <c r="AD386" s="211" t="s">
        <v>3452</v>
      </c>
      <c r="AE386" s="634"/>
      <c r="AF386" s="543"/>
      <c r="AG386" s="543"/>
      <c r="AH386" s="543"/>
      <c r="AI386" s="543"/>
      <c r="AJ386" s="543"/>
    </row>
    <row r="387" spans="1:36" s="100" customFormat="1" ht="63.75" x14ac:dyDescent="0.25">
      <c r="A387" s="534"/>
      <c r="B387" s="35">
        <v>86</v>
      </c>
      <c r="C387" s="34" t="s">
        <v>3453</v>
      </c>
      <c r="D387" s="79" t="s">
        <v>3454</v>
      </c>
      <c r="E387" s="38" t="s">
        <v>3050</v>
      </c>
      <c r="F387" s="41">
        <v>43144</v>
      </c>
      <c r="G387" s="77">
        <v>42986</v>
      </c>
      <c r="H387" s="77" t="s">
        <v>59</v>
      </c>
      <c r="I387" s="77">
        <v>42978</v>
      </c>
      <c r="J387" s="77">
        <v>42104</v>
      </c>
      <c r="K387" s="34" t="s">
        <v>106</v>
      </c>
      <c r="L387" s="34" t="s">
        <v>81</v>
      </c>
      <c r="M387" s="34" t="s">
        <v>55</v>
      </c>
      <c r="N387" s="34" t="s">
        <v>3455</v>
      </c>
      <c r="O387" s="34" t="s">
        <v>3456</v>
      </c>
      <c r="P387" s="34" t="s">
        <v>65</v>
      </c>
      <c r="Q387" s="34" t="s">
        <v>94</v>
      </c>
      <c r="R387" s="38" t="s">
        <v>668</v>
      </c>
      <c r="S387" s="34" t="s">
        <v>3457</v>
      </c>
      <c r="T387" s="48">
        <v>82.5</v>
      </c>
      <c r="U387" s="34">
        <v>5</v>
      </c>
      <c r="V387" s="55">
        <v>6084.87</v>
      </c>
      <c r="W387" s="34" t="s">
        <v>57</v>
      </c>
      <c r="X387" s="491">
        <v>1403527.4</v>
      </c>
      <c r="Y387" s="34" t="s">
        <v>96</v>
      </c>
      <c r="Z387" s="34"/>
      <c r="AA387" s="34" t="s">
        <v>86</v>
      </c>
      <c r="AB387" s="140" t="s">
        <v>179</v>
      </c>
      <c r="AC387" s="34"/>
      <c r="AD387" s="211" t="s">
        <v>3458</v>
      </c>
      <c r="AE387" s="634"/>
      <c r="AF387" s="543"/>
      <c r="AG387" s="543"/>
      <c r="AH387" s="543"/>
      <c r="AI387" s="543"/>
      <c r="AJ387" s="543"/>
    </row>
    <row r="388" spans="1:36" s="100" customFormat="1" ht="63.75" x14ac:dyDescent="0.25">
      <c r="A388" s="534"/>
      <c r="B388" s="35">
        <v>87</v>
      </c>
      <c r="C388" s="34" t="s">
        <v>3453</v>
      </c>
      <c r="D388" s="79" t="s">
        <v>3454</v>
      </c>
      <c r="E388" s="38" t="s">
        <v>3050</v>
      </c>
      <c r="F388" s="41">
        <v>43144</v>
      </c>
      <c r="G388" s="77">
        <v>42986</v>
      </c>
      <c r="H388" s="77" t="s">
        <v>59</v>
      </c>
      <c r="I388" s="77">
        <v>42978</v>
      </c>
      <c r="J388" s="77">
        <v>42104</v>
      </c>
      <c r="K388" s="34" t="s">
        <v>60</v>
      </c>
      <c r="L388" s="34" t="s">
        <v>81</v>
      </c>
      <c r="M388" s="34" t="s">
        <v>55</v>
      </c>
      <c r="N388" s="34" t="s">
        <v>3455</v>
      </c>
      <c r="O388" s="34" t="s">
        <v>3456</v>
      </c>
      <c r="P388" s="34" t="s">
        <v>65</v>
      </c>
      <c r="Q388" s="34" t="s">
        <v>94</v>
      </c>
      <c r="R388" s="38" t="s">
        <v>668</v>
      </c>
      <c r="S388" s="514" t="s">
        <v>3457</v>
      </c>
      <c r="T388" s="48">
        <v>67.099999999999994</v>
      </c>
      <c r="U388" s="34">
        <v>5</v>
      </c>
      <c r="V388" s="55">
        <v>5646.4</v>
      </c>
      <c r="W388" s="34" t="s">
        <v>57</v>
      </c>
      <c r="X388" s="491">
        <v>1141535.29</v>
      </c>
      <c r="Y388" s="34" t="s">
        <v>96</v>
      </c>
      <c r="Z388" s="34"/>
      <c r="AA388" s="34" t="s">
        <v>86</v>
      </c>
      <c r="AB388" s="140" t="s">
        <v>179</v>
      </c>
      <c r="AC388" s="34"/>
      <c r="AD388" s="211"/>
      <c r="AE388" s="634"/>
      <c r="AF388" s="543"/>
      <c r="AG388" s="543"/>
      <c r="AH388" s="543"/>
      <c r="AI388" s="543"/>
      <c r="AJ388" s="543"/>
    </row>
    <row r="389" spans="1:36" s="100" customFormat="1" ht="38.25" x14ac:dyDescent="0.25">
      <c r="A389" s="534"/>
      <c r="B389" s="35">
        <v>88</v>
      </c>
      <c r="C389" s="34" t="s">
        <v>3459</v>
      </c>
      <c r="D389" s="38" t="s">
        <v>3460</v>
      </c>
      <c r="E389" s="38" t="s">
        <v>3058</v>
      </c>
      <c r="F389" s="41">
        <v>43144</v>
      </c>
      <c r="G389" s="33">
        <v>43070</v>
      </c>
      <c r="H389" s="33" t="s">
        <v>59</v>
      </c>
      <c r="I389" s="33">
        <v>42278</v>
      </c>
      <c r="J389" s="76">
        <v>42284</v>
      </c>
      <c r="K389" s="34" t="s">
        <v>106</v>
      </c>
      <c r="L389" s="21" t="s">
        <v>78</v>
      </c>
      <c r="M389" s="175" t="s">
        <v>3293</v>
      </c>
      <c r="N389" s="32" t="s">
        <v>3461</v>
      </c>
      <c r="O389" s="78" t="s">
        <v>3873</v>
      </c>
      <c r="P389" s="32" t="s">
        <v>2057</v>
      </c>
      <c r="Q389" s="32" t="s">
        <v>649</v>
      </c>
      <c r="R389" s="464" t="s">
        <v>668</v>
      </c>
      <c r="S389" s="32" t="s">
        <v>3462</v>
      </c>
      <c r="T389" s="139">
        <v>506.4</v>
      </c>
      <c r="U389" s="36">
        <v>5</v>
      </c>
      <c r="V389" s="101">
        <v>28274.19</v>
      </c>
      <c r="W389" s="78" t="s">
        <v>57</v>
      </c>
      <c r="X389" s="102">
        <v>2787800</v>
      </c>
      <c r="Y389" s="33">
        <v>43378</v>
      </c>
      <c r="Z389" s="32"/>
      <c r="AA389" s="32" t="s">
        <v>86</v>
      </c>
      <c r="AB389" s="140" t="s">
        <v>179</v>
      </c>
      <c r="AC389" s="78"/>
      <c r="AD389" s="263" t="s">
        <v>3463</v>
      </c>
      <c r="AE389" s="634"/>
      <c r="AF389" s="543"/>
      <c r="AG389" s="543"/>
      <c r="AH389" s="543"/>
      <c r="AI389" s="543"/>
      <c r="AJ389" s="543"/>
    </row>
    <row r="390" spans="1:36" s="100" customFormat="1" ht="144.75" x14ac:dyDescent="0.25">
      <c r="A390" s="534"/>
      <c r="B390" s="35">
        <v>89</v>
      </c>
      <c r="C390" s="32" t="s">
        <v>3464</v>
      </c>
      <c r="D390" s="79" t="s">
        <v>3465</v>
      </c>
      <c r="E390" s="33">
        <v>43110</v>
      </c>
      <c r="F390" s="41">
        <v>43144</v>
      </c>
      <c r="G390" s="77" t="s">
        <v>3466</v>
      </c>
      <c r="H390" s="77" t="s">
        <v>59</v>
      </c>
      <c r="I390" s="77">
        <v>42916</v>
      </c>
      <c r="J390" s="77">
        <v>40079</v>
      </c>
      <c r="K390" s="21" t="s">
        <v>142</v>
      </c>
      <c r="L390" s="34" t="s">
        <v>107</v>
      </c>
      <c r="M390" s="34" t="s">
        <v>3329</v>
      </c>
      <c r="N390" s="34" t="s">
        <v>3467</v>
      </c>
      <c r="O390" s="34" t="s">
        <v>3468</v>
      </c>
      <c r="P390" s="32" t="s">
        <v>65</v>
      </c>
      <c r="Q390" s="34" t="s">
        <v>693</v>
      </c>
      <c r="R390" s="38" t="s">
        <v>85</v>
      </c>
      <c r="S390" s="34" t="s">
        <v>143</v>
      </c>
      <c r="T390" s="73">
        <v>8</v>
      </c>
      <c r="U390" s="37">
        <v>5</v>
      </c>
      <c r="V390" s="133">
        <v>731.56</v>
      </c>
      <c r="W390" s="34" t="s">
        <v>57</v>
      </c>
      <c r="X390" s="104">
        <v>168400</v>
      </c>
      <c r="Y390" s="33">
        <v>43221</v>
      </c>
      <c r="Z390" s="21"/>
      <c r="AA390" s="34" t="s">
        <v>86</v>
      </c>
      <c r="AB390" s="140" t="s">
        <v>2283</v>
      </c>
      <c r="AC390" s="21" t="s">
        <v>3469</v>
      </c>
      <c r="AD390" s="211" t="s">
        <v>3470</v>
      </c>
      <c r="AE390" s="634"/>
      <c r="AF390" s="543"/>
      <c r="AG390" s="543"/>
      <c r="AH390" s="543"/>
      <c r="AI390" s="543"/>
      <c r="AJ390" s="543"/>
    </row>
    <row r="391" spans="1:36" s="100" customFormat="1" ht="76.5" x14ac:dyDescent="0.25">
      <c r="A391" s="534"/>
      <c r="B391" s="35">
        <v>90</v>
      </c>
      <c r="C391" s="32" t="s">
        <v>3464</v>
      </c>
      <c r="D391" s="79" t="s">
        <v>3465</v>
      </c>
      <c r="E391" s="33">
        <v>43110</v>
      </c>
      <c r="F391" s="41">
        <v>43144</v>
      </c>
      <c r="G391" s="77" t="s">
        <v>3466</v>
      </c>
      <c r="H391" s="77" t="s">
        <v>59</v>
      </c>
      <c r="I391" s="77">
        <v>42916</v>
      </c>
      <c r="J391" s="77">
        <v>40079</v>
      </c>
      <c r="K391" s="34" t="s">
        <v>60</v>
      </c>
      <c r="L391" s="34" t="s">
        <v>107</v>
      </c>
      <c r="M391" s="34" t="s">
        <v>3329</v>
      </c>
      <c r="N391" s="514" t="s">
        <v>3467</v>
      </c>
      <c r="O391" s="34" t="s">
        <v>3468</v>
      </c>
      <c r="P391" s="32" t="s">
        <v>65</v>
      </c>
      <c r="Q391" s="34" t="s">
        <v>693</v>
      </c>
      <c r="R391" s="38" t="s">
        <v>85</v>
      </c>
      <c r="S391" s="34" t="s">
        <v>143</v>
      </c>
      <c r="T391" s="73">
        <v>8</v>
      </c>
      <c r="U391" s="37">
        <v>5</v>
      </c>
      <c r="V391" s="133">
        <v>731.56</v>
      </c>
      <c r="W391" s="34" t="s">
        <v>57</v>
      </c>
      <c r="X391" s="104">
        <v>168400</v>
      </c>
      <c r="Y391" s="33">
        <v>43221</v>
      </c>
      <c r="Z391" s="21"/>
      <c r="AA391" s="34" t="s">
        <v>86</v>
      </c>
      <c r="AB391" s="140" t="s">
        <v>2283</v>
      </c>
      <c r="AC391" s="21" t="s">
        <v>3469</v>
      </c>
      <c r="AD391" s="211" t="s">
        <v>3471</v>
      </c>
      <c r="AE391" s="634"/>
      <c r="AF391" s="543"/>
      <c r="AG391" s="543"/>
      <c r="AH391" s="543"/>
      <c r="AI391" s="543"/>
      <c r="AJ391" s="543"/>
    </row>
    <row r="392" spans="1:36" s="100" customFormat="1" ht="216.75" x14ac:dyDescent="0.25">
      <c r="A392" s="534"/>
      <c r="B392" s="35">
        <v>91</v>
      </c>
      <c r="C392" s="32" t="s">
        <v>3472</v>
      </c>
      <c r="D392" s="79" t="s">
        <v>3473</v>
      </c>
      <c r="E392" s="33">
        <v>43105</v>
      </c>
      <c r="F392" s="41">
        <v>43144</v>
      </c>
      <c r="G392" s="77">
        <v>42956</v>
      </c>
      <c r="H392" s="77" t="s">
        <v>59</v>
      </c>
      <c r="I392" s="77">
        <v>42582</v>
      </c>
      <c r="J392" s="77">
        <v>42706</v>
      </c>
      <c r="K392" s="32" t="s">
        <v>2041</v>
      </c>
      <c r="L392" s="34" t="s">
        <v>149</v>
      </c>
      <c r="M392" s="596" t="s">
        <v>55</v>
      </c>
      <c r="N392" s="34" t="s">
        <v>3474</v>
      </c>
      <c r="O392" s="34" t="s">
        <v>3475</v>
      </c>
      <c r="P392" s="32" t="s">
        <v>65</v>
      </c>
      <c r="Q392" s="34" t="s">
        <v>3476</v>
      </c>
      <c r="R392" s="79" t="s">
        <v>113</v>
      </c>
      <c r="S392" s="34" t="s">
        <v>125</v>
      </c>
      <c r="T392" s="73">
        <v>199.7</v>
      </c>
      <c r="U392" s="37">
        <v>3</v>
      </c>
      <c r="V392" s="133">
        <v>7701</v>
      </c>
      <c r="W392" s="34" t="s">
        <v>57</v>
      </c>
      <c r="X392" s="104">
        <v>3080400</v>
      </c>
      <c r="Y392" s="33" t="s">
        <v>3477</v>
      </c>
      <c r="Z392" s="32" t="s">
        <v>58</v>
      </c>
      <c r="AA392" s="32" t="s">
        <v>86</v>
      </c>
      <c r="AB392" s="140" t="s">
        <v>179</v>
      </c>
      <c r="AC392" s="21"/>
      <c r="AD392" s="211" t="s">
        <v>3478</v>
      </c>
      <c r="AE392" s="634"/>
      <c r="AF392" s="543"/>
      <c r="AG392" s="543"/>
      <c r="AH392" s="543"/>
      <c r="AI392" s="543"/>
      <c r="AJ392" s="543"/>
    </row>
    <row r="393" spans="1:36" s="100" customFormat="1" ht="38.25" x14ac:dyDescent="0.25">
      <c r="A393" s="534"/>
      <c r="B393" s="35">
        <v>92</v>
      </c>
      <c r="C393" s="32" t="s">
        <v>3417</v>
      </c>
      <c r="D393" s="79" t="s">
        <v>3418</v>
      </c>
      <c r="E393" s="33">
        <v>43103</v>
      </c>
      <c r="F393" s="41">
        <v>43144</v>
      </c>
      <c r="G393" s="77">
        <v>43012</v>
      </c>
      <c r="H393" s="77" t="s">
        <v>59</v>
      </c>
      <c r="I393" s="77">
        <v>43008</v>
      </c>
      <c r="J393" s="38" t="s">
        <v>3479</v>
      </c>
      <c r="K393" s="34" t="s">
        <v>60</v>
      </c>
      <c r="L393" s="34" t="s">
        <v>77</v>
      </c>
      <c r="M393" s="34" t="s">
        <v>55</v>
      </c>
      <c r="N393" s="34" t="s">
        <v>3480</v>
      </c>
      <c r="O393" s="34" t="s">
        <v>3481</v>
      </c>
      <c r="P393" s="34" t="s">
        <v>65</v>
      </c>
      <c r="Q393" s="34" t="s">
        <v>82</v>
      </c>
      <c r="R393" s="38" t="s">
        <v>721</v>
      </c>
      <c r="S393" s="38" t="s">
        <v>291</v>
      </c>
      <c r="T393" s="48">
        <v>661.4</v>
      </c>
      <c r="U393" s="37">
        <v>40</v>
      </c>
      <c r="V393" s="48">
        <v>343454.19</v>
      </c>
      <c r="W393" s="34" t="s">
        <v>57</v>
      </c>
      <c r="X393" s="109">
        <v>10091700</v>
      </c>
      <c r="Y393" s="593" t="s">
        <v>723</v>
      </c>
      <c r="Z393" s="34" t="s">
        <v>58</v>
      </c>
      <c r="AA393" s="34" t="s">
        <v>86</v>
      </c>
      <c r="AB393" s="140" t="s">
        <v>179</v>
      </c>
      <c r="AC393" s="21"/>
      <c r="AD393" s="211"/>
      <c r="AE393" s="634"/>
      <c r="AF393" s="543"/>
      <c r="AG393" s="543"/>
      <c r="AH393" s="543"/>
      <c r="AI393" s="543"/>
      <c r="AJ393" s="543"/>
    </row>
    <row r="394" spans="1:36" s="100" customFormat="1" ht="89.25" x14ac:dyDescent="0.25">
      <c r="A394" s="534"/>
      <c r="B394" s="35">
        <v>93</v>
      </c>
      <c r="C394" s="32" t="s">
        <v>3417</v>
      </c>
      <c r="D394" s="79" t="s">
        <v>3418</v>
      </c>
      <c r="E394" s="33">
        <v>43103</v>
      </c>
      <c r="F394" s="41">
        <v>43144</v>
      </c>
      <c r="G394" s="77">
        <v>43012</v>
      </c>
      <c r="H394" s="77" t="s">
        <v>59</v>
      </c>
      <c r="I394" s="77">
        <v>41943</v>
      </c>
      <c r="J394" s="38" t="s">
        <v>3479</v>
      </c>
      <c r="K394" s="34" t="s">
        <v>106</v>
      </c>
      <c r="L394" s="34" t="s">
        <v>77</v>
      </c>
      <c r="M394" s="34" t="s">
        <v>55</v>
      </c>
      <c r="N394" s="34" t="s">
        <v>3480</v>
      </c>
      <c r="O394" s="34" t="s">
        <v>3481</v>
      </c>
      <c r="P394" s="34" t="s">
        <v>65</v>
      </c>
      <c r="Q394" s="34" t="s">
        <v>82</v>
      </c>
      <c r="R394" s="38" t="s">
        <v>721</v>
      </c>
      <c r="S394" s="38" t="s">
        <v>291</v>
      </c>
      <c r="T394" s="48">
        <v>620.5</v>
      </c>
      <c r="U394" s="37">
        <v>40</v>
      </c>
      <c r="V394" s="48">
        <v>343454.19</v>
      </c>
      <c r="W394" s="34" t="s">
        <v>57</v>
      </c>
      <c r="X394" s="109">
        <v>6657015.5800000001</v>
      </c>
      <c r="Y394" s="77" t="s">
        <v>723</v>
      </c>
      <c r="Z394" s="34" t="s">
        <v>58</v>
      </c>
      <c r="AA394" s="34" t="s">
        <v>86</v>
      </c>
      <c r="AB394" s="140" t="s">
        <v>179</v>
      </c>
      <c r="AC394" s="21"/>
      <c r="AD394" s="211" t="s">
        <v>3482</v>
      </c>
      <c r="AE394" s="634"/>
      <c r="AF394" s="543"/>
      <c r="AG394" s="543"/>
      <c r="AH394" s="543"/>
      <c r="AI394" s="543"/>
      <c r="AJ394" s="543"/>
    </row>
    <row r="395" spans="1:36" s="100" customFormat="1" ht="127.5" x14ac:dyDescent="0.25">
      <c r="A395" s="534"/>
      <c r="B395" s="35">
        <v>94</v>
      </c>
      <c r="C395" s="32" t="s">
        <v>3483</v>
      </c>
      <c r="D395" s="79" t="s">
        <v>3484</v>
      </c>
      <c r="E395" s="33">
        <v>43130</v>
      </c>
      <c r="F395" s="41">
        <v>43144</v>
      </c>
      <c r="G395" s="77">
        <v>43109</v>
      </c>
      <c r="H395" s="77" t="s">
        <v>59</v>
      </c>
      <c r="I395" s="77">
        <v>41698</v>
      </c>
      <c r="J395" s="77">
        <v>42123</v>
      </c>
      <c r="K395" s="34" t="s">
        <v>106</v>
      </c>
      <c r="L395" s="34" t="s">
        <v>84</v>
      </c>
      <c r="M395" s="34" t="s">
        <v>3485</v>
      </c>
      <c r="N395" s="34" t="s">
        <v>3486</v>
      </c>
      <c r="O395" s="34" t="s">
        <v>3487</v>
      </c>
      <c r="P395" s="32" t="s">
        <v>115</v>
      </c>
      <c r="Q395" s="32" t="s">
        <v>3488</v>
      </c>
      <c r="R395" s="38" t="s">
        <v>120</v>
      </c>
      <c r="S395" s="34" t="s">
        <v>121</v>
      </c>
      <c r="T395" s="35">
        <v>9.1999999999999993</v>
      </c>
      <c r="U395" s="37">
        <v>8</v>
      </c>
      <c r="V395" s="73">
        <v>142.1</v>
      </c>
      <c r="W395" s="34" t="s">
        <v>57</v>
      </c>
      <c r="X395" s="104">
        <v>229992</v>
      </c>
      <c r="Y395" s="34" t="s">
        <v>96</v>
      </c>
      <c r="Z395" s="34" t="s">
        <v>66</v>
      </c>
      <c r="AA395" s="32" t="s">
        <v>86</v>
      </c>
      <c r="AB395" s="140" t="s">
        <v>179</v>
      </c>
      <c r="AC395" s="21"/>
      <c r="AD395" s="211" t="s">
        <v>3489</v>
      </c>
      <c r="AE395" s="634"/>
      <c r="AF395" s="543"/>
      <c r="AG395" s="543"/>
      <c r="AH395" s="543"/>
      <c r="AI395" s="543"/>
      <c r="AJ395" s="543"/>
    </row>
    <row r="396" spans="1:36" s="100" customFormat="1" ht="114.75" x14ac:dyDescent="0.25">
      <c r="A396" s="534"/>
      <c r="B396" s="35">
        <v>95</v>
      </c>
      <c r="C396" s="32" t="s">
        <v>3483</v>
      </c>
      <c r="D396" s="79" t="s">
        <v>3484</v>
      </c>
      <c r="E396" s="33">
        <v>43130</v>
      </c>
      <c r="F396" s="41">
        <v>43144</v>
      </c>
      <c r="G396" s="77">
        <v>43095</v>
      </c>
      <c r="H396" s="77" t="s">
        <v>59</v>
      </c>
      <c r="I396" s="77">
        <v>42460</v>
      </c>
      <c r="J396" s="77">
        <v>42592</v>
      </c>
      <c r="K396" s="34" t="s">
        <v>106</v>
      </c>
      <c r="L396" s="34" t="s">
        <v>84</v>
      </c>
      <c r="M396" s="34" t="s">
        <v>3485</v>
      </c>
      <c r="N396" s="34" t="s">
        <v>3490</v>
      </c>
      <c r="O396" s="34" t="s">
        <v>3487</v>
      </c>
      <c r="P396" s="32" t="s">
        <v>115</v>
      </c>
      <c r="Q396" s="32" t="s">
        <v>3488</v>
      </c>
      <c r="R396" s="597" t="s">
        <v>3203</v>
      </c>
      <c r="S396" s="34" t="s">
        <v>3491</v>
      </c>
      <c r="T396" s="35">
        <v>28.3</v>
      </c>
      <c r="U396" s="37">
        <v>10</v>
      </c>
      <c r="V396" s="73">
        <v>8093.64</v>
      </c>
      <c r="W396" s="34" t="s">
        <v>57</v>
      </c>
      <c r="X396" s="104">
        <v>1049000</v>
      </c>
      <c r="Y396" s="34" t="s">
        <v>96</v>
      </c>
      <c r="Z396" s="34" t="s">
        <v>66</v>
      </c>
      <c r="AA396" s="32" t="s">
        <v>86</v>
      </c>
      <c r="AB396" s="140" t="s">
        <v>179</v>
      </c>
      <c r="AC396" s="21"/>
      <c r="AD396" s="211" t="s">
        <v>3492</v>
      </c>
      <c r="AE396" s="634"/>
      <c r="AF396" s="543"/>
      <c r="AG396" s="543"/>
      <c r="AH396" s="543"/>
      <c r="AI396" s="543"/>
      <c r="AJ396" s="543"/>
    </row>
    <row r="397" spans="1:36" s="100" customFormat="1" ht="165.75" x14ac:dyDescent="0.25">
      <c r="A397" s="534"/>
      <c r="B397" s="35">
        <v>96</v>
      </c>
      <c r="C397" s="32" t="s">
        <v>3483</v>
      </c>
      <c r="D397" s="79" t="s">
        <v>3484</v>
      </c>
      <c r="E397" s="33">
        <v>43130</v>
      </c>
      <c r="F397" s="41">
        <v>43144</v>
      </c>
      <c r="G397" s="77">
        <v>43104</v>
      </c>
      <c r="H397" s="77" t="s">
        <v>59</v>
      </c>
      <c r="I397" s="77">
        <v>42429</v>
      </c>
      <c r="J397" s="77">
        <v>42536</v>
      </c>
      <c r="K397" s="34" t="s">
        <v>106</v>
      </c>
      <c r="L397" s="34" t="s">
        <v>84</v>
      </c>
      <c r="M397" s="34" t="s">
        <v>3485</v>
      </c>
      <c r="N397" s="34" t="s">
        <v>3493</v>
      </c>
      <c r="O397" s="34" t="s">
        <v>3487</v>
      </c>
      <c r="P397" s="32" t="s">
        <v>115</v>
      </c>
      <c r="Q397" s="32" t="s">
        <v>3488</v>
      </c>
      <c r="R397" s="38" t="s">
        <v>120</v>
      </c>
      <c r="S397" s="34" t="s">
        <v>121</v>
      </c>
      <c r="T397" s="35">
        <v>9.1999999999999993</v>
      </c>
      <c r="U397" s="37">
        <v>8</v>
      </c>
      <c r="V397" s="73">
        <v>99.01</v>
      </c>
      <c r="W397" s="34" t="s">
        <v>57</v>
      </c>
      <c r="X397" s="104">
        <v>330170</v>
      </c>
      <c r="Y397" s="34" t="s">
        <v>96</v>
      </c>
      <c r="Z397" s="34" t="s">
        <v>66</v>
      </c>
      <c r="AA397" s="32" t="s">
        <v>86</v>
      </c>
      <c r="AB397" s="140" t="s">
        <v>179</v>
      </c>
      <c r="AC397" s="21"/>
      <c r="AD397" s="211" t="s">
        <v>3494</v>
      </c>
      <c r="AE397" s="634"/>
      <c r="AF397" s="543"/>
      <c r="AG397" s="543"/>
      <c r="AH397" s="543"/>
      <c r="AI397" s="543"/>
      <c r="AJ397" s="543"/>
    </row>
    <row r="398" spans="1:36" s="100" customFormat="1" ht="114.75" x14ac:dyDescent="0.25">
      <c r="A398" s="534"/>
      <c r="B398" s="35">
        <v>97</v>
      </c>
      <c r="C398" s="32" t="s">
        <v>3483</v>
      </c>
      <c r="D398" s="79" t="s">
        <v>3484</v>
      </c>
      <c r="E398" s="33">
        <v>43130</v>
      </c>
      <c r="F398" s="41">
        <v>43144</v>
      </c>
      <c r="G398" s="77">
        <v>43090</v>
      </c>
      <c r="H398" s="77" t="s">
        <v>59</v>
      </c>
      <c r="I398" s="77">
        <v>42521</v>
      </c>
      <c r="J398" s="77">
        <v>42621</v>
      </c>
      <c r="K398" s="34" t="s">
        <v>106</v>
      </c>
      <c r="L398" s="34" t="s">
        <v>84</v>
      </c>
      <c r="M398" s="34" t="s">
        <v>3485</v>
      </c>
      <c r="N398" s="34" t="s">
        <v>3495</v>
      </c>
      <c r="O398" s="34" t="s">
        <v>3487</v>
      </c>
      <c r="P398" s="32" t="s">
        <v>115</v>
      </c>
      <c r="Q398" s="32" t="s">
        <v>3496</v>
      </c>
      <c r="R398" s="38" t="s">
        <v>3203</v>
      </c>
      <c r="S398" s="514" t="s">
        <v>3497</v>
      </c>
      <c r="T398" s="35">
        <v>14.9</v>
      </c>
      <c r="U398" s="37">
        <v>10</v>
      </c>
      <c r="V398" s="73">
        <v>3609.21</v>
      </c>
      <c r="W398" s="34" t="s">
        <v>57</v>
      </c>
      <c r="X398" s="104">
        <v>390000</v>
      </c>
      <c r="Y398" s="34" t="s">
        <v>96</v>
      </c>
      <c r="Z398" s="34" t="s">
        <v>66</v>
      </c>
      <c r="AA398" s="32" t="s">
        <v>86</v>
      </c>
      <c r="AB398" s="140" t="s">
        <v>179</v>
      </c>
      <c r="AC398" s="21"/>
      <c r="AD398" s="211" t="s">
        <v>3498</v>
      </c>
      <c r="AE398" s="634"/>
      <c r="AF398" s="543"/>
      <c r="AG398" s="543"/>
      <c r="AH398" s="543"/>
      <c r="AI398" s="543"/>
      <c r="AJ398" s="543"/>
    </row>
    <row r="399" spans="1:36" s="100" customFormat="1" ht="76.5" x14ac:dyDescent="0.25">
      <c r="A399" s="534"/>
      <c r="B399" s="35">
        <v>98</v>
      </c>
      <c r="C399" s="34" t="s">
        <v>3499</v>
      </c>
      <c r="D399" s="34" t="s">
        <v>3500</v>
      </c>
      <c r="E399" s="38" t="s">
        <v>2984</v>
      </c>
      <c r="F399" s="41">
        <v>43144</v>
      </c>
      <c r="G399" s="77">
        <v>42965</v>
      </c>
      <c r="H399" s="34" t="s">
        <v>59</v>
      </c>
      <c r="I399" s="75">
        <v>42825</v>
      </c>
      <c r="J399" s="75">
        <v>41739</v>
      </c>
      <c r="K399" s="21" t="s">
        <v>142</v>
      </c>
      <c r="L399" s="34" t="s">
        <v>122</v>
      </c>
      <c r="M399" s="34" t="s">
        <v>1678</v>
      </c>
      <c r="N399" s="34" t="s">
        <v>3501</v>
      </c>
      <c r="O399" s="34" t="s">
        <v>3502</v>
      </c>
      <c r="P399" s="35" t="s">
        <v>195</v>
      </c>
      <c r="Q399" s="34" t="s">
        <v>3503</v>
      </c>
      <c r="R399" s="184" t="s">
        <v>1274</v>
      </c>
      <c r="S399" s="35" t="s">
        <v>175</v>
      </c>
      <c r="T399" s="74">
        <v>135.4</v>
      </c>
      <c r="U399" s="35">
        <v>8</v>
      </c>
      <c r="V399" s="55">
        <v>15514.55</v>
      </c>
      <c r="W399" s="35" t="s">
        <v>57</v>
      </c>
      <c r="X399" s="74">
        <v>2259400</v>
      </c>
      <c r="Y399" s="34" t="s">
        <v>96</v>
      </c>
      <c r="Z399" s="34"/>
      <c r="AA399" s="34" t="s">
        <v>86</v>
      </c>
      <c r="AB399" s="140" t="s">
        <v>179</v>
      </c>
      <c r="AC399" s="34"/>
      <c r="AD399" s="211" t="s">
        <v>3504</v>
      </c>
      <c r="AE399" s="634"/>
      <c r="AF399" s="543"/>
      <c r="AG399" s="543"/>
      <c r="AH399" s="543"/>
      <c r="AI399" s="543"/>
      <c r="AJ399" s="543"/>
    </row>
    <row r="400" spans="1:36" s="100" customFormat="1" ht="127.5" x14ac:dyDescent="0.25">
      <c r="A400" s="534"/>
      <c r="B400" s="35">
        <v>99</v>
      </c>
      <c r="C400" s="32" t="s">
        <v>3505</v>
      </c>
      <c r="D400" s="79" t="s">
        <v>3506</v>
      </c>
      <c r="E400" s="33">
        <v>43110</v>
      </c>
      <c r="F400" s="41">
        <v>43144</v>
      </c>
      <c r="G400" s="77">
        <v>42831</v>
      </c>
      <c r="H400" s="77" t="s">
        <v>59</v>
      </c>
      <c r="I400" s="77">
        <v>43008</v>
      </c>
      <c r="J400" s="77">
        <v>41177</v>
      </c>
      <c r="K400" s="21" t="s">
        <v>142</v>
      </c>
      <c r="L400" s="34" t="s">
        <v>107</v>
      </c>
      <c r="M400" s="34" t="s">
        <v>3329</v>
      </c>
      <c r="N400" s="34" t="s">
        <v>3507</v>
      </c>
      <c r="O400" s="34" t="s">
        <v>3508</v>
      </c>
      <c r="P400" s="32" t="s">
        <v>65</v>
      </c>
      <c r="Q400" s="34" t="s">
        <v>1584</v>
      </c>
      <c r="R400" s="38" t="s">
        <v>120</v>
      </c>
      <c r="S400" s="34" t="s">
        <v>121</v>
      </c>
      <c r="T400" s="73">
        <v>12.4</v>
      </c>
      <c r="U400" s="37">
        <v>8</v>
      </c>
      <c r="V400" s="133">
        <v>2247.7800000000002</v>
      </c>
      <c r="W400" s="34" t="s">
        <v>57</v>
      </c>
      <c r="X400" s="104">
        <v>330200</v>
      </c>
      <c r="Y400" s="32" t="s">
        <v>96</v>
      </c>
      <c r="Z400" s="21"/>
      <c r="AA400" s="34" t="s">
        <v>86</v>
      </c>
      <c r="AB400" s="140" t="s">
        <v>182</v>
      </c>
      <c r="AC400" s="21" t="s">
        <v>3509</v>
      </c>
      <c r="AD400" s="211" t="s">
        <v>3510</v>
      </c>
      <c r="AE400" s="634"/>
      <c r="AF400" s="543"/>
      <c r="AG400" s="543"/>
      <c r="AH400" s="543"/>
      <c r="AI400" s="543"/>
      <c r="AJ400" s="543"/>
    </row>
    <row r="401" spans="1:36" s="100" customFormat="1" ht="63.75" x14ac:dyDescent="0.25">
      <c r="A401" s="534"/>
      <c r="B401" s="35">
        <v>100</v>
      </c>
      <c r="C401" s="32" t="s">
        <v>3505</v>
      </c>
      <c r="D401" s="79" t="s">
        <v>3506</v>
      </c>
      <c r="E401" s="33">
        <v>43110</v>
      </c>
      <c r="F401" s="41">
        <v>43144</v>
      </c>
      <c r="G401" s="77">
        <v>42831</v>
      </c>
      <c r="H401" s="77" t="s">
        <v>59</v>
      </c>
      <c r="I401" s="77">
        <v>43008</v>
      </c>
      <c r="J401" s="77">
        <v>41177</v>
      </c>
      <c r="K401" s="34" t="s">
        <v>60</v>
      </c>
      <c r="L401" s="34" t="s">
        <v>107</v>
      </c>
      <c r="M401" s="34" t="s">
        <v>3329</v>
      </c>
      <c r="N401" s="34" t="s">
        <v>3507</v>
      </c>
      <c r="O401" s="34" t="s">
        <v>3511</v>
      </c>
      <c r="P401" s="32" t="s">
        <v>65</v>
      </c>
      <c r="Q401" s="34" t="s">
        <v>1584</v>
      </c>
      <c r="R401" s="38" t="s">
        <v>120</v>
      </c>
      <c r="S401" s="34" t="s">
        <v>121</v>
      </c>
      <c r="T401" s="73">
        <v>12.4</v>
      </c>
      <c r="U401" s="37">
        <v>8</v>
      </c>
      <c r="V401" s="133">
        <v>2247.7800000000002</v>
      </c>
      <c r="W401" s="34" t="s">
        <v>57</v>
      </c>
      <c r="X401" s="104">
        <v>330200</v>
      </c>
      <c r="Y401" s="32" t="s">
        <v>96</v>
      </c>
      <c r="Z401" s="21"/>
      <c r="AA401" s="34" t="s">
        <v>86</v>
      </c>
      <c r="AB401" s="140" t="s">
        <v>182</v>
      </c>
      <c r="AC401" s="21" t="s">
        <v>3509</v>
      </c>
      <c r="AD401" s="211"/>
      <c r="AE401" s="634"/>
      <c r="AF401" s="543"/>
      <c r="AG401" s="543"/>
      <c r="AH401" s="543"/>
      <c r="AI401" s="543"/>
      <c r="AJ401" s="543"/>
    </row>
    <row r="402" spans="1:36" s="100" customFormat="1" ht="110.25" x14ac:dyDescent="0.25">
      <c r="A402" s="534"/>
      <c r="B402" s="35">
        <v>101</v>
      </c>
      <c r="C402" s="34" t="s">
        <v>3512</v>
      </c>
      <c r="D402" s="38" t="s">
        <v>3513</v>
      </c>
      <c r="E402" s="38" t="s">
        <v>3514</v>
      </c>
      <c r="F402" s="41">
        <v>43144</v>
      </c>
      <c r="G402" s="33">
        <v>43070</v>
      </c>
      <c r="H402" s="33" t="s">
        <v>59</v>
      </c>
      <c r="I402" s="33">
        <v>42247</v>
      </c>
      <c r="J402" s="76">
        <v>42404</v>
      </c>
      <c r="K402" s="34" t="s">
        <v>106</v>
      </c>
      <c r="L402" s="21" t="s">
        <v>78</v>
      </c>
      <c r="M402" s="175" t="s">
        <v>3515</v>
      </c>
      <c r="N402" s="32" t="s">
        <v>3516</v>
      </c>
      <c r="O402" s="78" t="s">
        <v>3517</v>
      </c>
      <c r="P402" s="32" t="s">
        <v>195</v>
      </c>
      <c r="Q402" s="32" t="s">
        <v>3518</v>
      </c>
      <c r="R402" s="464" t="s">
        <v>2885</v>
      </c>
      <c r="S402" s="32" t="s">
        <v>3519</v>
      </c>
      <c r="T402" s="139">
        <v>261.2</v>
      </c>
      <c r="U402" s="36">
        <v>8</v>
      </c>
      <c r="V402" s="101">
        <v>13037.74</v>
      </c>
      <c r="W402" s="78" t="s">
        <v>57</v>
      </c>
      <c r="X402" s="102">
        <v>1271600</v>
      </c>
      <c r="Y402" s="32" t="s">
        <v>3520</v>
      </c>
      <c r="Z402" s="32" t="s">
        <v>58</v>
      </c>
      <c r="AA402" s="32" t="s">
        <v>86</v>
      </c>
      <c r="AB402" s="140" t="s">
        <v>182</v>
      </c>
      <c r="AC402" s="21" t="s">
        <v>3509</v>
      </c>
      <c r="AD402" s="692" t="s">
        <v>3521</v>
      </c>
      <c r="AE402" s="634"/>
      <c r="AF402" s="543"/>
      <c r="AG402" s="543"/>
      <c r="AH402" s="543"/>
      <c r="AI402" s="543"/>
      <c r="AJ402" s="543"/>
    </row>
    <row r="403" spans="1:36" s="100" customFormat="1" ht="89.25" x14ac:dyDescent="0.25">
      <c r="A403" s="534"/>
      <c r="B403" s="35">
        <v>102</v>
      </c>
      <c r="C403" s="34" t="s">
        <v>3522</v>
      </c>
      <c r="D403" s="38" t="s">
        <v>3523</v>
      </c>
      <c r="E403" s="38" t="s">
        <v>3524</v>
      </c>
      <c r="F403" s="41">
        <v>43144</v>
      </c>
      <c r="G403" s="33">
        <v>43112</v>
      </c>
      <c r="H403" s="33" t="s">
        <v>59</v>
      </c>
      <c r="I403" s="33">
        <v>43069</v>
      </c>
      <c r="J403" s="76">
        <v>40662</v>
      </c>
      <c r="K403" s="21" t="s">
        <v>142</v>
      </c>
      <c r="L403" s="21" t="s">
        <v>78</v>
      </c>
      <c r="M403" s="175" t="s">
        <v>80</v>
      </c>
      <c r="N403" s="32" t="s">
        <v>3525</v>
      </c>
      <c r="O403" s="78" t="s">
        <v>3526</v>
      </c>
      <c r="P403" s="32" t="s">
        <v>195</v>
      </c>
      <c r="Q403" s="32" t="s">
        <v>714</v>
      </c>
      <c r="R403" s="464" t="s">
        <v>3527</v>
      </c>
      <c r="S403" s="32" t="s">
        <v>175</v>
      </c>
      <c r="T403" s="139">
        <v>234</v>
      </c>
      <c r="U403" s="36">
        <v>8</v>
      </c>
      <c r="V403" s="101">
        <v>28864</v>
      </c>
      <c r="W403" s="78" t="s">
        <v>57</v>
      </c>
      <c r="X403" s="102">
        <v>4329600</v>
      </c>
      <c r="Y403" s="32" t="s">
        <v>96</v>
      </c>
      <c r="Z403" s="32"/>
      <c r="AA403" s="32" t="s">
        <v>86</v>
      </c>
      <c r="AB403" s="148" t="s">
        <v>179</v>
      </c>
      <c r="AC403" s="78"/>
      <c r="AD403" s="263" t="s">
        <v>3528</v>
      </c>
      <c r="AE403" s="634"/>
      <c r="AF403" s="543"/>
      <c r="AG403" s="543"/>
      <c r="AH403" s="543"/>
      <c r="AI403" s="543"/>
      <c r="AJ403" s="543"/>
    </row>
    <row r="404" spans="1:36" s="100" customFormat="1" ht="63.75" x14ac:dyDescent="0.25">
      <c r="A404" s="534"/>
      <c r="B404" s="35">
        <v>103</v>
      </c>
      <c r="C404" s="34" t="s">
        <v>3529</v>
      </c>
      <c r="D404" s="38" t="s">
        <v>3530</v>
      </c>
      <c r="E404" s="38" t="s">
        <v>2250</v>
      </c>
      <c r="F404" s="41">
        <v>43144</v>
      </c>
      <c r="G404" s="33">
        <v>43068</v>
      </c>
      <c r="H404" s="33"/>
      <c r="I404" s="33">
        <v>43039</v>
      </c>
      <c r="J404" s="76">
        <v>43094</v>
      </c>
      <c r="K404" s="34" t="s">
        <v>60</v>
      </c>
      <c r="L404" s="21" t="s">
        <v>78</v>
      </c>
      <c r="M404" s="175" t="s">
        <v>3531</v>
      </c>
      <c r="N404" s="32" t="s">
        <v>3532</v>
      </c>
      <c r="O404" s="78" t="s">
        <v>3533</v>
      </c>
      <c r="P404" s="32" t="s">
        <v>195</v>
      </c>
      <c r="Q404" s="32" t="s">
        <v>67</v>
      </c>
      <c r="R404" s="464" t="s">
        <v>1789</v>
      </c>
      <c r="S404" s="32" t="s">
        <v>3534</v>
      </c>
      <c r="T404" s="139">
        <v>95.9</v>
      </c>
      <c r="U404" s="36">
        <v>10</v>
      </c>
      <c r="V404" s="101">
        <v>15008.33</v>
      </c>
      <c r="W404" s="78" t="s">
        <v>114</v>
      </c>
      <c r="X404" s="102">
        <v>1801000</v>
      </c>
      <c r="Y404" s="32" t="s">
        <v>96</v>
      </c>
      <c r="Z404" s="32"/>
      <c r="AA404" s="32" t="s">
        <v>86</v>
      </c>
      <c r="AB404" s="140" t="s">
        <v>182</v>
      </c>
      <c r="AC404" s="21" t="s">
        <v>3509</v>
      </c>
      <c r="AD404" s="263"/>
      <c r="AE404" s="634"/>
      <c r="AF404" s="543"/>
      <c r="AG404" s="543"/>
      <c r="AH404" s="543"/>
      <c r="AI404" s="543"/>
      <c r="AJ404" s="543"/>
    </row>
    <row r="405" spans="1:36" s="100" customFormat="1" ht="63.75" x14ac:dyDescent="0.25">
      <c r="A405" s="534"/>
      <c r="B405" s="35">
        <v>104</v>
      </c>
      <c r="C405" s="34" t="s">
        <v>3529</v>
      </c>
      <c r="D405" s="38" t="s">
        <v>3530</v>
      </c>
      <c r="E405" s="38" t="s">
        <v>2250</v>
      </c>
      <c r="F405" s="41">
        <v>43144</v>
      </c>
      <c r="G405" s="33">
        <v>43068</v>
      </c>
      <c r="H405" s="33"/>
      <c r="I405" s="33">
        <v>43039</v>
      </c>
      <c r="J405" s="76">
        <v>43094</v>
      </c>
      <c r="K405" s="34" t="s">
        <v>106</v>
      </c>
      <c r="L405" s="21" t="s">
        <v>78</v>
      </c>
      <c r="M405" s="175" t="s">
        <v>3531</v>
      </c>
      <c r="N405" s="32" t="s">
        <v>3532</v>
      </c>
      <c r="O405" s="78" t="s">
        <v>3533</v>
      </c>
      <c r="P405" s="32" t="s">
        <v>195</v>
      </c>
      <c r="Q405" s="32" t="s">
        <v>67</v>
      </c>
      <c r="R405" s="464" t="s">
        <v>1789</v>
      </c>
      <c r="S405" s="32" t="s">
        <v>3534</v>
      </c>
      <c r="T405" s="139">
        <v>95.9</v>
      </c>
      <c r="U405" s="36">
        <v>10</v>
      </c>
      <c r="V405" s="101">
        <v>15008.33</v>
      </c>
      <c r="W405" s="78" t="s">
        <v>114</v>
      </c>
      <c r="X405" s="102">
        <v>1801000</v>
      </c>
      <c r="Y405" s="32" t="s">
        <v>96</v>
      </c>
      <c r="Z405" s="32"/>
      <c r="AA405" s="32" t="s">
        <v>86</v>
      </c>
      <c r="AB405" s="140" t="s">
        <v>182</v>
      </c>
      <c r="AC405" s="21" t="s">
        <v>3509</v>
      </c>
      <c r="AD405" s="263" t="s">
        <v>3535</v>
      </c>
      <c r="AE405" s="634"/>
      <c r="AF405" s="543"/>
      <c r="AG405" s="543"/>
      <c r="AH405" s="543"/>
      <c r="AI405" s="543"/>
      <c r="AJ405" s="543"/>
    </row>
    <row r="406" spans="1:36" s="100" customFormat="1" ht="89.25" x14ac:dyDescent="0.25">
      <c r="A406" s="534"/>
      <c r="B406" s="35">
        <v>105</v>
      </c>
      <c r="C406" s="34" t="s">
        <v>3536</v>
      </c>
      <c r="D406" s="34" t="s">
        <v>3537</v>
      </c>
      <c r="E406" s="38" t="s">
        <v>3093</v>
      </c>
      <c r="F406" s="41">
        <v>43144</v>
      </c>
      <c r="G406" s="77">
        <v>43109</v>
      </c>
      <c r="H406" s="34" t="s">
        <v>59</v>
      </c>
      <c r="I406" s="75">
        <v>42551</v>
      </c>
      <c r="J406" s="75">
        <v>42818</v>
      </c>
      <c r="K406" s="34" t="s">
        <v>3538</v>
      </c>
      <c r="L406" s="34" t="s">
        <v>90</v>
      </c>
      <c r="M406" s="34" t="s">
        <v>91</v>
      </c>
      <c r="N406" s="34" t="s">
        <v>374</v>
      </c>
      <c r="O406" s="34" t="s">
        <v>3539</v>
      </c>
      <c r="P406" s="34" t="s">
        <v>3540</v>
      </c>
      <c r="Q406" s="34" t="s">
        <v>82</v>
      </c>
      <c r="R406" s="35" t="s">
        <v>68</v>
      </c>
      <c r="S406" s="35" t="s">
        <v>69</v>
      </c>
      <c r="T406" s="74">
        <v>51.5</v>
      </c>
      <c r="U406" s="35">
        <v>10</v>
      </c>
      <c r="V406" s="55">
        <v>943.54</v>
      </c>
      <c r="W406" s="34" t="s">
        <v>3541</v>
      </c>
      <c r="X406" s="74">
        <v>905580</v>
      </c>
      <c r="Y406" s="77">
        <v>43738</v>
      </c>
      <c r="Z406" s="34" t="s">
        <v>58</v>
      </c>
      <c r="AA406" s="34" t="s">
        <v>86</v>
      </c>
      <c r="AB406" s="140" t="s">
        <v>182</v>
      </c>
      <c r="AC406" s="21" t="s">
        <v>3509</v>
      </c>
      <c r="AD406" s="211" t="s">
        <v>3542</v>
      </c>
      <c r="AE406" s="634"/>
      <c r="AF406" s="543"/>
      <c r="AG406" s="543"/>
      <c r="AH406" s="543"/>
      <c r="AI406" s="543"/>
      <c r="AJ406" s="543"/>
    </row>
    <row r="407" spans="1:36" s="100" customFormat="1" ht="38.25" x14ac:dyDescent="0.25">
      <c r="A407" s="534"/>
      <c r="B407" s="35">
        <v>106</v>
      </c>
      <c r="C407" s="34" t="s">
        <v>3543</v>
      </c>
      <c r="D407" s="38" t="s">
        <v>3544</v>
      </c>
      <c r="E407" s="38" t="s">
        <v>3545</v>
      </c>
      <c r="F407" s="41">
        <v>43144</v>
      </c>
      <c r="G407" s="33">
        <v>43096</v>
      </c>
      <c r="H407" s="33" t="s">
        <v>59</v>
      </c>
      <c r="I407" s="33">
        <v>42369</v>
      </c>
      <c r="J407" s="76">
        <v>42543</v>
      </c>
      <c r="K407" s="21" t="s">
        <v>142</v>
      </c>
      <c r="L407" s="21" t="s">
        <v>78</v>
      </c>
      <c r="M407" s="175" t="s">
        <v>3546</v>
      </c>
      <c r="N407" s="32" t="s">
        <v>3874</v>
      </c>
      <c r="O407" s="78" t="s">
        <v>3875</v>
      </c>
      <c r="P407" s="32" t="s">
        <v>195</v>
      </c>
      <c r="Q407" s="32" t="s">
        <v>714</v>
      </c>
      <c r="R407" s="464" t="s">
        <v>1063</v>
      </c>
      <c r="S407" s="32" t="s">
        <v>124</v>
      </c>
      <c r="T407" s="139">
        <v>32.6</v>
      </c>
      <c r="U407" s="36">
        <v>12</v>
      </c>
      <c r="V407" s="101">
        <v>15289.91</v>
      </c>
      <c r="W407" s="78" t="s">
        <v>114</v>
      </c>
      <c r="X407" s="102">
        <v>713200</v>
      </c>
      <c r="Y407" s="33">
        <v>43636</v>
      </c>
      <c r="Z407" s="32"/>
      <c r="AA407" s="32" t="s">
        <v>86</v>
      </c>
      <c r="AB407" s="148" t="s">
        <v>179</v>
      </c>
      <c r="AC407" s="598"/>
      <c r="AD407" s="263" t="s">
        <v>3547</v>
      </c>
      <c r="AE407" s="634"/>
      <c r="AF407" s="543"/>
      <c r="AG407" s="543"/>
      <c r="AH407" s="543"/>
      <c r="AI407" s="543"/>
      <c r="AJ407" s="543"/>
    </row>
    <row r="408" spans="1:36" s="100" customFormat="1" ht="89.25" x14ac:dyDescent="0.25">
      <c r="A408" s="534"/>
      <c r="B408" s="35">
        <v>107</v>
      </c>
      <c r="C408" s="32" t="s">
        <v>3548</v>
      </c>
      <c r="D408" s="79" t="s">
        <v>3549</v>
      </c>
      <c r="E408" s="33">
        <v>43130</v>
      </c>
      <c r="F408" s="41">
        <v>43144</v>
      </c>
      <c r="G408" s="77">
        <v>43095</v>
      </c>
      <c r="H408" s="77" t="s">
        <v>59</v>
      </c>
      <c r="I408" s="77">
        <v>42978</v>
      </c>
      <c r="J408" s="77">
        <v>42009</v>
      </c>
      <c r="K408" s="34" t="s">
        <v>60</v>
      </c>
      <c r="L408" s="34" t="s">
        <v>84</v>
      </c>
      <c r="M408" s="34" t="s">
        <v>3485</v>
      </c>
      <c r="N408" s="34" t="s">
        <v>3550</v>
      </c>
      <c r="O408" s="34" t="s">
        <v>3551</v>
      </c>
      <c r="P408" s="32" t="s">
        <v>115</v>
      </c>
      <c r="Q408" s="32" t="s">
        <v>3552</v>
      </c>
      <c r="R408" s="38" t="s">
        <v>111</v>
      </c>
      <c r="S408" s="34" t="s">
        <v>112</v>
      </c>
      <c r="T408" s="35">
        <v>57.9</v>
      </c>
      <c r="U408" s="37">
        <v>15</v>
      </c>
      <c r="V408" s="73">
        <v>23589.439999999999</v>
      </c>
      <c r="W408" s="34" t="s">
        <v>57</v>
      </c>
      <c r="X408" s="104">
        <v>1813700</v>
      </c>
      <c r="Y408" s="34" t="s">
        <v>96</v>
      </c>
      <c r="Z408" s="34" t="s">
        <v>66</v>
      </c>
      <c r="AA408" s="32" t="s">
        <v>86</v>
      </c>
      <c r="AB408" s="140" t="s">
        <v>182</v>
      </c>
      <c r="AC408" s="21" t="s">
        <v>3509</v>
      </c>
      <c r="AD408" s="211"/>
      <c r="AE408" s="634"/>
      <c r="AF408" s="543"/>
      <c r="AG408" s="543"/>
      <c r="AH408" s="543"/>
      <c r="AI408" s="543"/>
      <c r="AJ408" s="543"/>
    </row>
    <row r="409" spans="1:36" s="100" customFormat="1" ht="89.25" x14ac:dyDescent="0.25">
      <c r="A409" s="534"/>
      <c r="B409" s="35">
        <v>108</v>
      </c>
      <c r="C409" s="32" t="s">
        <v>3548</v>
      </c>
      <c r="D409" s="79" t="s">
        <v>3549</v>
      </c>
      <c r="E409" s="33">
        <v>43130</v>
      </c>
      <c r="F409" s="41">
        <v>43144</v>
      </c>
      <c r="G409" s="77">
        <v>43095</v>
      </c>
      <c r="H409" s="77" t="s">
        <v>59</v>
      </c>
      <c r="I409" s="77">
        <v>42978</v>
      </c>
      <c r="J409" s="77">
        <v>42009</v>
      </c>
      <c r="K409" s="34" t="s">
        <v>106</v>
      </c>
      <c r="L409" s="34" t="s">
        <v>84</v>
      </c>
      <c r="M409" s="34" t="s">
        <v>3485</v>
      </c>
      <c r="N409" s="34" t="s">
        <v>3550</v>
      </c>
      <c r="O409" s="34" t="s">
        <v>3551</v>
      </c>
      <c r="P409" s="32" t="s">
        <v>115</v>
      </c>
      <c r="Q409" s="32" t="s">
        <v>3552</v>
      </c>
      <c r="R409" s="38" t="s">
        <v>111</v>
      </c>
      <c r="S409" s="34" t="s">
        <v>112</v>
      </c>
      <c r="T409" s="35">
        <v>57.9</v>
      </c>
      <c r="U409" s="37">
        <v>15</v>
      </c>
      <c r="V409" s="73">
        <v>23589.439999999999</v>
      </c>
      <c r="W409" s="34" t="s">
        <v>57</v>
      </c>
      <c r="X409" s="104">
        <v>1813700</v>
      </c>
      <c r="Y409" s="34" t="s">
        <v>96</v>
      </c>
      <c r="Z409" s="34" t="s">
        <v>66</v>
      </c>
      <c r="AA409" s="32" t="s">
        <v>86</v>
      </c>
      <c r="AB409" s="140" t="s">
        <v>182</v>
      </c>
      <c r="AC409" s="21" t="s">
        <v>3509</v>
      </c>
      <c r="AD409" s="699" t="s">
        <v>3553</v>
      </c>
      <c r="AE409" s="634"/>
      <c r="AF409" s="543"/>
      <c r="AG409" s="543"/>
      <c r="AH409" s="543"/>
      <c r="AI409" s="543"/>
      <c r="AJ409" s="543"/>
    </row>
    <row r="410" spans="1:36" s="460" customFormat="1" ht="63.75" x14ac:dyDescent="0.25">
      <c r="A410" s="718"/>
      <c r="B410" s="35">
        <v>109</v>
      </c>
      <c r="C410" s="34" t="s">
        <v>3554</v>
      </c>
      <c r="D410" s="38" t="s">
        <v>3555</v>
      </c>
      <c r="E410" s="38" t="s">
        <v>3556</v>
      </c>
      <c r="F410" s="41">
        <v>43144</v>
      </c>
      <c r="G410" s="33">
        <v>43115</v>
      </c>
      <c r="H410" s="33" t="s">
        <v>59</v>
      </c>
      <c r="I410" s="33">
        <v>42460</v>
      </c>
      <c r="J410" s="76" t="s">
        <v>59</v>
      </c>
      <c r="K410" s="34" t="s">
        <v>106</v>
      </c>
      <c r="L410" s="21" t="s">
        <v>78</v>
      </c>
      <c r="M410" s="175" t="s">
        <v>3557</v>
      </c>
      <c r="N410" s="599" t="s">
        <v>3558</v>
      </c>
      <c r="O410" s="78" t="s">
        <v>3559</v>
      </c>
      <c r="P410" s="32" t="s">
        <v>195</v>
      </c>
      <c r="Q410" s="32" t="s">
        <v>714</v>
      </c>
      <c r="R410" s="464" t="s">
        <v>88</v>
      </c>
      <c r="S410" s="32" t="s">
        <v>3560</v>
      </c>
      <c r="T410" s="139">
        <v>152</v>
      </c>
      <c r="U410" s="36">
        <v>15</v>
      </c>
      <c r="V410" s="101">
        <v>17498.86</v>
      </c>
      <c r="W410" s="78" t="s">
        <v>57</v>
      </c>
      <c r="X410" s="102">
        <v>4550000</v>
      </c>
      <c r="Y410" s="32" t="s">
        <v>3561</v>
      </c>
      <c r="Z410" s="32"/>
      <c r="AA410" s="32" t="s">
        <v>86</v>
      </c>
      <c r="AB410" s="140" t="s">
        <v>182</v>
      </c>
      <c r="AC410" s="21" t="s">
        <v>3509</v>
      </c>
      <c r="AD410" s="263" t="s">
        <v>3562</v>
      </c>
      <c r="AE410" s="670"/>
      <c r="AF410" s="35"/>
      <c r="AG410" s="35"/>
      <c r="AH410" s="35"/>
      <c r="AI410" s="35"/>
      <c r="AJ410" s="35"/>
    </row>
    <row r="411" spans="1:36" s="100" customFormat="1" ht="178.5" x14ac:dyDescent="0.25">
      <c r="A411" s="534"/>
      <c r="B411" s="35">
        <v>110</v>
      </c>
      <c r="C411" s="32" t="s">
        <v>3563</v>
      </c>
      <c r="D411" s="79" t="s">
        <v>3564</v>
      </c>
      <c r="E411" s="33">
        <v>43111</v>
      </c>
      <c r="F411" s="41">
        <v>43144</v>
      </c>
      <c r="G411" s="77">
        <v>43097</v>
      </c>
      <c r="H411" s="77" t="s">
        <v>59</v>
      </c>
      <c r="I411" s="77" t="s">
        <v>3565</v>
      </c>
      <c r="J411" s="77">
        <v>41260</v>
      </c>
      <c r="K411" s="34" t="s">
        <v>106</v>
      </c>
      <c r="L411" s="34" t="s">
        <v>107</v>
      </c>
      <c r="M411" s="34" t="s">
        <v>3009</v>
      </c>
      <c r="N411" s="34" t="s">
        <v>3566</v>
      </c>
      <c r="O411" s="34" t="s">
        <v>3567</v>
      </c>
      <c r="P411" s="32" t="s">
        <v>65</v>
      </c>
      <c r="Q411" s="34" t="s">
        <v>693</v>
      </c>
      <c r="R411" s="38" t="s">
        <v>88</v>
      </c>
      <c r="S411" s="34" t="s">
        <v>3568</v>
      </c>
      <c r="T411" s="73">
        <v>145.80000000000001</v>
      </c>
      <c r="U411" s="37">
        <v>15</v>
      </c>
      <c r="V411" s="133">
        <v>25180.87</v>
      </c>
      <c r="W411" s="34" t="s">
        <v>57</v>
      </c>
      <c r="X411" s="104">
        <v>1934200</v>
      </c>
      <c r="Y411" s="551" t="s">
        <v>96</v>
      </c>
      <c r="Z411" s="21"/>
      <c r="AA411" s="34" t="s">
        <v>86</v>
      </c>
      <c r="AB411" s="140" t="s">
        <v>179</v>
      </c>
      <c r="AC411" s="21"/>
      <c r="AD411" s="211" t="s">
        <v>3569</v>
      </c>
      <c r="AE411" s="634"/>
      <c r="AF411" s="543"/>
      <c r="AG411" s="543"/>
      <c r="AH411" s="543"/>
      <c r="AI411" s="543"/>
      <c r="AJ411" s="543"/>
    </row>
    <row r="412" spans="1:36" s="100" customFormat="1" ht="216.75" x14ac:dyDescent="0.25">
      <c r="A412" s="534"/>
      <c r="B412" s="35">
        <v>111</v>
      </c>
      <c r="C412" s="32" t="s">
        <v>3570</v>
      </c>
      <c r="D412" s="79" t="s">
        <v>3571</v>
      </c>
      <c r="E412" s="33">
        <v>43103</v>
      </c>
      <c r="F412" s="41">
        <v>43144</v>
      </c>
      <c r="G412" s="77">
        <v>42766</v>
      </c>
      <c r="H412" s="77" t="s">
        <v>59</v>
      </c>
      <c r="I412" s="77">
        <v>42735</v>
      </c>
      <c r="J412" s="38" t="s">
        <v>3572</v>
      </c>
      <c r="K412" s="34" t="s">
        <v>106</v>
      </c>
      <c r="L412" s="34" t="s">
        <v>77</v>
      </c>
      <c r="M412" s="34" t="s">
        <v>55</v>
      </c>
      <c r="N412" s="34" t="s">
        <v>3573</v>
      </c>
      <c r="O412" s="34" t="s">
        <v>3574</v>
      </c>
      <c r="P412" s="34" t="s">
        <v>65</v>
      </c>
      <c r="Q412" s="34" t="s">
        <v>82</v>
      </c>
      <c r="R412" s="38" t="s">
        <v>3575</v>
      </c>
      <c r="S412" s="34" t="s">
        <v>3576</v>
      </c>
      <c r="T412" s="48">
        <v>160</v>
      </c>
      <c r="U412" s="91" t="s">
        <v>3577</v>
      </c>
      <c r="V412" s="48">
        <v>24217</v>
      </c>
      <c r="W412" s="34" t="s">
        <v>57</v>
      </c>
      <c r="X412" s="109">
        <v>2676835.2000000002</v>
      </c>
      <c r="Y412" s="593" t="s">
        <v>723</v>
      </c>
      <c r="Z412" s="34" t="s">
        <v>58</v>
      </c>
      <c r="AA412" s="34" t="s">
        <v>86</v>
      </c>
      <c r="AB412" s="140" t="s">
        <v>182</v>
      </c>
      <c r="AC412" s="21" t="s">
        <v>3509</v>
      </c>
      <c r="AD412" s="211" t="s">
        <v>3578</v>
      </c>
      <c r="AE412" s="634"/>
      <c r="AF412" s="543"/>
      <c r="AG412" s="543"/>
      <c r="AH412" s="543"/>
      <c r="AI412" s="543"/>
      <c r="AJ412" s="543"/>
    </row>
    <row r="413" spans="1:36" s="100" customFormat="1" ht="102" x14ac:dyDescent="0.25">
      <c r="A413" s="534"/>
      <c r="B413" s="35">
        <v>112</v>
      </c>
      <c r="C413" s="32" t="s">
        <v>3570</v>
      </c>
      <c r="D413" s="79" t="s">
        <v>3571</v>
      </c>
      <c r="E413" s="33">
        <v>43103</v>
      </c>
      <c r="F413" s="41">
        <v>43144</v>
      </c>
      <c r="G413" s="77">
        <v>42766</v>
      </c>
      <c r="H413" s="77" t="s">
        <v>59</v>
      </c>
      <c r="I413" s="77">
        <v>42735</v>
      </c>
      <c r="J413" s="38" t="s">
        <v>3572</v>
      </c>
      <c r="K413" s="34" t="s">
        <v>60</v>
      </c>
      <c r="L413" s="34" t="s">
        <v>77</v>
      </c>
      <c r="M413" s="34" t="s">
        <v>55</v>
      </c>
      <c r="N413" s="34" t="s">
        <v>3573</v>
      </c>
      <c r="O413" s="34" t="s">
        <v>3574</v>
      </c>
      <c r="P413" s="34" t="s">
        <v>65</v>
      </c>
      <c r="Q413" s="34" t="s">
        <v>82</v>
      </c>
      <c r="R413" s="38" t="s">
        <v>3579</v>
      </c>
      <c r="S413" s="34" t="s">
        <v>3576</v>
      </c>
      <c r="T413" s="48">
        <v>160</v>
      </c>
      <c r="U413" s="91" t="s">
        <v>3580</v>
      </c>
      <c r="V413" s="48">
        <v>24217</v>
      </c>
      <c r="W413" s="34" t="s">
        <v>57</v>
      </c>
      <c r="X413" s="109">
        <v>2676835.2000000002</v>
      </c>
      <c r="Y413" s="593" t="s">
        <v>723</v>
      </c>
      <c r="Z413" s="34" t="s">
        <v>58</v>
      </c>
      <c r="AA413" s="34" t="s">
        <v>86</v>
      </c>
      <c r="AB413" s="140" t="s">
        <v>182</v>
      </c>
      <c r="AC413" s="21" t="s">
        <v>3509</v>
      </c>
      <c r="AD413" s="211"/>
      <c r="AE413" s="634"/>
      <c r="AF413" s="543"/>
      <c r="AG413" s="543"/>
      <c r="AH413" s="543"/>
      <c r="AI413" s="543"/>
      <c r="AJ413" s="543"/>
    </row>
    <row r="414" spans="1:36" s="100" customFormat="1" ht="191.25" x14ac:dyDescent="0.25">
      <c r="A414" s="534"/>
      <c r="B414" s="35">
        <v>113</v>
      </c>
      <c r="C414" s="32" t="s">
        <v>3570</v>
      </c>
      <c r="D414" s="79" t="s">
        <v>3571</v>
      </c>
      <c r="E414" s="33">
        <v>43103</v>
      </c>
      <c r="F414" s="41">
        <v>43144</v>
      </c>
      <c r="G414" s="77">
        <v>42766</v>
      </c>
      <c r="H414" s="77" t="s">
        <v>59</v>
      </c>
      <c r="I414" s="77">
        <v>42735</v>
      </c>
      <c r="J414" s="38" t="s">
        <v>3572</v>
      </c>
      <c r="K414" s="21" t="s">
        <v>142</v>
      </c>
      <c r="L414" s="34" t="s">
        <v>77</v>
      </c>
      <c r="M414" s="34" t="s">
        <v>55</v>
      </c>
      <c r="N414" s="34" t="s">
        <v>3573</v>
      </c>
      <c r="O414" s="34" t="s">
        <v>3574</v>
      </c>
      <c r="P414" s="34" t="s">
        <v>65</v>
      </c>
      <c r="Q414" s="34" t="s">
        <v>82</v>
      </c>
      <c r="R414" s="38" t="s">
        <v>3575</v>
      </c>
      <c r="S414" s="34" t="s">
        <v>3576</v>
      </c>
      <c r="T414" s="48">
        <v>160</v>
      </c>
      <c r="U414" s="91" t="s">
        <v>3580</v>
      </c>
      <c r="V414" s="48">
        <v>24217</v>
      </c>
      <c r="W414" s="34" t="s">
        <v>57</v>
      </c>
      <c r="X414" s="109">
        <v>2676835.2000000002</v>
      </c>
      <c r="Y414" s="77" t="s">
        <v>723</v>
      </c>
      <c r="Z414" s="34" t="s">
        <v>58</v>
      </c>
      <c r="AA414" s="34" t="s">
        <v>86</v>
      </c>
      <c r="AB414" s="140" t="s">
        <v>182</v>
      </c>
      <c r="AC414" s="21" t="s">
        <v>3509</v>
      </c>
      <c r="AD414" s="211" t="s">
        <v>3581</v>
      </c>
      <c r="AE414" s="634"/>
      <c r="AF414" s="543"/>
      <c r="AG414" s="543"/>
      <c r="AH414" s="543"/>
      <c r="AI414" s="543"/>
      <c r="AJ414" s="543"/>
    </row>
    <row r="415" spans="1:36" s="100" customFormat="1" ht="102" x14ac:dyDescent="0.25">
      <c r="A415" s="534"/>
      <c r="B415" s="35">
        <v>114</v>
      </c>
      <c r="C415" s="32" t="s">
        <v>3582</v>
      </c>
      <c r="D415" s="79" t="s">
        <v>3583</v>
      </c>
      <c r="E415" s="33">
        <v>43105</v>
      </c>
      <c r="F415" s="41">
        <v>43144</v>
      </c>
      <c r="G415" s="77">
        <v>43083</v>
      </c>
      <c r="H415" s="77" t="s">
        <v>59</v>
      </c>
      <c r="I415" s="77">
        <v>42825</v>
      </c>
      <c r="J415" s="77">
        <v>43027</v>
      </c>
      <c r="K415" s="21" t="s">
        <v>142</v>
      </c>
      <c r="L415" s="34" t="s">
        <v>149</v>
      </c>
      <c r="M415" s="34" t="s">
        <v>55</v>
      </c>
      <c r="N415" s="34" t="s">
        <v>3584</v>
      </c>
      <c r="O415" s="34" t="s">
        <v>3585</v>
      </c>
      <c r="P415" s="32" t="s">
        <v>1022</v>
      </c>
      <c r="Q415" s="34" t="s">
        <v>3586</v>
      </c>
      <c r="R415" s="38" t="s">
        <v>133</v>
      </c>
      <c r="S415" s="34" t="s">
        <v>3587</v>
      </c>
      <c r="T415" s="73">
        <v>21.4</v>
      </c>
      <c r="U415" s="37">
        <v>18</v>
      </c>
      <c r="V415" s="133">
        <v>6498</v>
      </c>
      <c r="W415" s="34" t="s">
        <v>57</v>
      </c>
      <c r="X415" s="104">
        <v>433200</v>
      </c>
      <c r="Y415" s="551" t="s">
        <v>3588</v>
      </c>
      <c r="Z415" s="21" t="s">
        <v>58</v>
      </c>
      <c r="AA415" s="34" t="s">
        <v>86</v>
      </c>
      <c r="AB415" s="140" t="s">
        <v>182</v>
      </c>
      <c r="AC415" s="21" t="s">
        <v>3509</v>
      </c>
      <c r="AD415" s="211" t="s">
        <v>3589</v>
      </c>
      <c r="AE415" s="634"/>
      <c r="AF415" s="543"/>
      <c r="AG415" s="543"/>
      <c r="AH415" s="543"/>
      <c r="AI415" s="543"/>
      <c r="AJ415" s="543"/>
    </row>
    <row r="416" spans="1:36" s="100" customFormat="1" ht="140.25" x14ac:dyDescent="0.25">
      <c r="A416" s="534"/>
      <c r="B416" s="35">
        <v>115</v>
      </c>
      <c r="C416" s="32" t="s">
        <v>3590</v>
      </c>
      <c r="D416" s="79" t="s">
        <v>3591</v>
      </c>
      <c r="E416" s="33">
        <v>43124</v>
      </c>
      <c r="F416" s="41">
        <v>43144</v>
      </c>
      <c r="G416" s="77">
        <v>43089</v>
      </c>
      <c r="H416" s="77" t="s">
        <v>59</v>
      </c>
      <c r="I416" s="33">
        <v>42766</v>
      </c>
      <c r="J416" s="77">
        <v>42851</v>
      </c>
      <c r="K416" s="32" t="s">
        <v>2041</v>
      </c>
      <c r="L416" s="34" t="s">
        <v>149</v>
      </c>
      <c r="M416" s="596" t="s">
        <v>55</v>
      </c>
      <c r="N416" s="34" t="s">
        <v>3592</v>
      </c>
      <c r="O416" s="34" t="s">
        <v>3593</v>
      </c>
      <c r="P416" s="32" t="s">
        <v>65</v>
      </c>
      <c r="Q416" s="34" t="s">
        <v>3594</v>
      </c>
      <c r="R416" s="79" t="s">
        <v>113</v>
      </c>
      <c r="S416" s="34" t="s">
        <v>3595</v>
      </c>
      <c r="T416" s="73">
        <v>64.8</v>
      </c>
      <c r="U416" s="37" t="s">
        <v>3596</v>
      </c>
      <c r="V416" s="133">
        <v>13243.89</v>
      </c>
      <c r="W416" s="34" t="s">
        <v>57</v>
      </c>
      <c r="X416" s="104">
        <v>1230400</v>
      </c>
      <c r="Y416" s="565" t="s">
        <v>3597</v>
      </c>
      <c r="Z416" s="32" t="s">
        <v>58</v>
      </c>
      <c r="AA416" s="32" t="s">
        <v>86</v>
      </c>
      <c r="AB416" s="140" t="s">
        <v>182</v>
      </c>
      <c r="AC416" s="21" t="s">
        <v>3509</v>
      </c>
      <c r="AD416" s="211" t="s">
        <v>3598</v>
      </c>
      <c r="AE416" s="634"/>
      <c r="AF416" s="543"/>
      <c r="AG416" s="543"/>
      <c r="AH416" s="543"/>
      <c r="AI416" s="543"/>
      <c r="AJ416" s="543"/>
    </row>
    <row r="417" spans="1:36" s="100" customFormat="1" ht="63.75" x14ac:dyDescent="0.25">
      <c r="A417" s="534"/>
      <c r="B417" s="35">
        <v>116</v>
      </c>
      <c r="C417" s="556" t="s">
        <v>3599</v>
      </c>
      <c r="D417" s="556" t="s">
        <v>3600</v>
      </c>
      <c r="E417" s="556" t="s">
        <v>2966</v>
      </c>
      <c r="F417" s="604">
        <v>43144</v>
      </c>
      <c r="G417" s="555">
        <v>43087</v>
      </c>
      <c r="H417" s="555"/>
      <c r="I417" s="555">
        <v>43069</v>
      </c>
      <c r="J417" s="580">
        <v>41998</v>
      </c>
      <c r="K417" s="552" t="s">
        <v>60</v>
      </c>
      <c r="L417" s="563" t="s">
        <v>78</v>
      </c>
      <c r="M417" s="581" t="s">
        <v>134</v>
      </c>
      <c r="N417" s="553" t="s">
        <v>3601</v>
      </c>
      <c r="O417" s="582" t="s">
        <v>3602</v>
      </c>
      <c r="P417" s="553" t="s">
        <v>195</v>
      </c>
      <c r="Q417" s="553" t="s">
        <v>67</v>
      </c>
      <c r="R417" s="583" t="s">
        <v>3603</v>
      </c>
      <c r="S417" s="553" t="s">
        <v>875</v>
      </c>
      <c r="T417" s="584">
        <v>2672.8</v>
      </c>
      <c r="U417" s="585" t="s">
        <v>105</v>
      </c>
      <c r="V417" s="586">
        <v>0.08</v>
      </c>
      <c r="W417" s="582" t="s">
        <v>114</v>
      </c>
      <c r="X417" s="587">
        <v>14914163.49</v>
      </c>
      <c r="Y417" s="600" t="s">
        <v>96</v>
      </c>
      <c r="Z417" s="553"/>
      <c r="AA417" s="552" t="s">
        <v>86</v>
      </c>
      <c r="AB417" s="140" t="s">
        <v>182</v>
      </c>
      <c r="AC417" s="21" t="s">
        <v>3509</v>
      </c>
      <c r="AD417" s="697"/>
      <c r="AE417" s="634"/>
      <c r="AF417" s="543"/>
      <c r="AG417" s="543"/>
      <c r="AH417" s="543"/>
      <c r="AI417" s="543"/>
      <c r="AJ417" s="543"/>
    </row>
    <row r="418" spans="1:36" s="534" customFormat="1" ht="63.75" x14ac:dyDescent="0.25">
      <c r="A418" s="591"/>
      <c r="B418" s="35">
        <v>117</v>
      </c>
      <c r="C418" s="38" t="s">
        <v>3599</v>
      </c>
      <c r="D418" s="38" t="s">
        <v>3600</v>
      </c>
      <c r="E418" s="38" t="s">
        <v>2966</v>
      </c>
      <c r="F418" s="41">
        <v>43144</v>
      </c>
      <c r="G418" s="33">
        <v>43087</v>
      </c>
      <c r="H418" s="33"/>
      <c r="I418" s="33">
        <v>43069</v>
      </c>
      <c r="J418" s="76">
        <v>41998</v>
      </c>
      <c r="K418" s="34" t="s">
        <v>60</v>
      </c>
      <c r="L418" s="21" t="s">
        <v>78</v>
      </c>
      <c r="M418" s="175" t="s">
        <v>134</v>
      </c>
      <c r="N418" s="32" t="s">
        <v>3601</v>
      </c>
      <c r="O418" s="78" t="s">
        <v>3602</v>
      </c>
      <c r="P418" s="32" t="s">
        <v>195</v>
      </c>
      <c r="Q418" s="32" t="s">
        <v>67</v>
      </c>
      <c r="R418" s="464" t="s">
        <v>3603</v>
      </c>
      <c r="S418" s="32" t="s">
        <v>875</v>
      </c>
      <c r="T418" s="139">
        <v>2672.8</v>
      </c>
      <c r="U418" s="36" t="s">
        <v>105</v>
      </c>
      <c r="V418" s="101">
        <v>0.08</v>
      </c>
      <c r="W418" s="78" t="s">
        <v>114</v>
      </c>
      <c r="X418" s="102">
        <v>14914163.49</v>
      </c>
      <c r="Y418" s="32" t="s">
        <v>96</v>
      </c>
      <c r="Z418" s="32"/>
      <c r="AA418" s="34" t="s">
        <v>86</v>
      </c>
      <c r="AB418" s="140" t="s">
        <v>182</v>
      </c>
      <c r="AC418" s="21" t="s">
        <v>3509</v>
      </c>
      <c r="AD418" s="263" t="s">
        <v>3604</v>
      </c>
      <c r="AE418" s="634"/>
      <c r="AF418" s="543"/>
      <c r="AG418" s="543"/>
      <c r="AH418" s="543"/>
      <c r="AI418" s="543"/>
      <c r="AJ418" s="543"/>
    </row>
    <row r="419" spans="1:36" s="534" customFormat="1" ht="140.25" x14ac:dyDescent="0.25">
      <c r="A419" s="591"/>
      <c r="B419" s="35">
        <v>118</v>
      </c>
      <c r="C419" s="34" t="s">
        <v>2565</v>
      </c>
      <c r="D419" s="38" t="s">
        <v>2566</v>
      </c>
      <c r="E419" s="38" t="s">
        <v>2126</v>
      </c>
      <c r="F419" s="41">
        <v>43144</v>
      </c>
      <c r="G419" s="33">
        <v>43039</v>
      </c>
      <c r="H419" s="33" t="s">
        <v>59</v>
      </c>
      <c r="I419" s="33">
        <v>42338</v>
      </c>
      <c r="J419" s="76">
        <v>42489</v>
      </c>
      <c r="K419" s="34" t="s">
        <v>60</v>
      </c>
      <c r="L419" s="21" t="s">
        <v>78</v>
      </c>
      <c r="M419" s="175" t="s">
        <v>97</v>
      </c>
      <c r="N419" s="32" t="s">
        <v>1363</v>
      </c>
      <c r="O419" s="78" t="s">
        <v>2929</v>
      </c>
      <c r="P419" s="32" t="s">
        <v>2930</v>
      </c>
      <c r="Q419" s="32" t="s">
        <v>2568</v>
      </c>
      <c r="R419" s="464" t="s">
        <v>661</v>
      </c>
      <c r="S419" s="32" t="s">
        <v>2569</v>
      </c>
      <c r="T419" s="139">
        <v>1888.29</v>
      </c>
      <c r="U419" s="36">
        <v>3</v>
      </c>
      <c r="V419" s="101">
        <v>63911.25</v>
      </c>
      <c r="W419" s="78" t="s">
        <v>57</v>
      </c>
      <c r="X419" s="103">
        <v>25564500</v>
      </c>
      <c r="Y419" s="77">
        <v>43465</v>
      </c>
      <c r="Z419" s="32"/>
      <c r="AA419" s="32" t="s">
        <v>630</v>
      </c>
      <c r="AB419" s="148" t="s">
        <v>2283</v>
      </c>
      <c r="AC419" s="34" t="s">
        <v>3605</v>
      </c>
      <c r="AD419" s="284" t="s">
        <v>2932</v>
      </c>
      <c r="AE419" s="634"/>
      <c r="AF419" s="543"/>
      <c r="AG419" s="543"/>
      <c r="AH419" s="543"/>
      <c r="AI419" s="543"/>
      <c r="AJ419" s="543"/>
    </row>
    <row r="420" spans="1:36" s="534" customFormat="1" ht="102" x14ac:dyDescent="0.25">
      <c r="A420" s="591"/>
      <c r="B420" s="35" t="s">
        <v>3606</v>
      </c>
      <c r="C420" s="34" t="s">
        <v>3607</v>
      </c>
      <c r="D420" s="38" t="s">
        <v>3608</v>
      </c>
      <c r="E420" s="38" t="s">
        <v>3609</v>
      </c>
      <c r="F420" s="41">
        <v>43144</v>
      </c>
      <c r="G420" s="33"/>
      <c r="H420" s="34" t="s">
        <v>59</v>
      </c>
      <c r="I420" s="33">
        <v>43039</v>
      </c>
      <c r="J420" s="76">
        <v>41883</v>
      </c>
      <c r="K420" s="34" t="s">
        <v>60</v>
      </c>
      <c r="L420" s="21" t="s">
        <v>73</v>
      </c>
      <c r="M420" s="175" t="s">
        <v>3610</v>
      </c>
      <c r="N420" s="32" t="s">
        <v>3611</v>
      </c>
      <c r="O420" s="78" t="s">
        <v>287</v>
      </c>
      <c r="P420" s="32" t="s">
        <v>438</v>
      </c>
      <c r="Q420" s="32" t="s">
        <v>3612</v>
      </c>
      <c r="R420" s="464"/>
      <c r="S420" s="32" t="s">
        <v>3613</v>
      </c>
      <c r="T420" s="139">
        <v>125.54</v>
      </c>
      <c r="U420" s="36" t="s">
        <v>105</v>
      </c>
      <c r="V420" s="101">
        <v>0.08</v>
      </c>
      <c r="W420" s="78" t="s">
        <v>3614</v>
      </c>
      <c r="X420" s="102">
        <v>4725.47</v>
      </c>
      <c r="Y420" s="34" t="s">
        <v>96</v>
      </c>
      <c r="Z420" s="32"/>
      <c r="AA420" s="32" t="s">
        <v>86</v>
      </c>
      <c r="AB420" s="148" t="s">
        <v>179</v>
      </c>
      <c r="AC420" s="34"/>
      <c r="AD420" s="284"/>
      <c r="AE420" s="634"/>
      <c r="AF420" s="543"/>
      <c r="AG420" s="543"/>
      <c r="AH420" s="543"/>
      <c r="AI420" s="543"/>
      <c r="AJ420" s="543"/>
    </row>
    <row r="421" spans="1:36" s="534" customFormat="1" ht="63.75" x14ac:dyDescent="0.25">
      <c r="A421" s="591"/>
      <c r="B421" s="35">
        <v>119</v>
      </c>
      <c r="C421" s="34" t="s">
        <v>3615</v>
      </c>
      <c r="D421" s="34" t="s">
        <v>3616</v>
      </c>
      <c r="E421" s="38" t="s">
        <v>2984</v>
      </c>
      <c r="F421" s="41">
        <v>43144</v>
      </c>
      <c r="G421" s="77">
        <v>42923</v>
      </c>
      <c r="H421" s="34" t="s">
        <v>59</v>
      </c>
      <c r="I421" s="75">
        <v>43008</v>
      </c>
      <c r="J421" s="75">
        <v>41843</v>
      </c>
      <c r="K421" s="34" t="s">
        <v>60</v>
      </c>
      <c r="L421" s="34" t="s">
        <v>122</v>
      </c>
      <c r="M421" s="34" t="s">
        <v>1678</v>
      </c>
      <c r="N421" s="34" t="s">
        <v>3617</v>
      </c>
      <c r="O421" s="34" t="s">
        <v>3618</v>
      </c>
      <c r="P421" s="35" t="s">
        <v>190</v>
      </c>
      <c r="Q421" s="34" t="s">
        <v>3619</v>
      </c>
      <c r="R421" s="35">
        <v>29</v>
      </c>
      <c r="S421" s="34" t="s">
        <v>62</v>
      </c>
      <c r="T421" s="74">
        <v>119.4</v>
      </c>
      <c r="U421" s="34" t="s">
        <v>76</v>
      </c>
      <c r="V421" s="55">
        <v>11288.32</v>
      </c>
      <c r="W421" s="35" t="s">
        <v>57</v>
      </c>
      <c r="X421" s="74">
        <v>3793400</v>
      </c>
      <c r="Y421" s="34" t="s">
        <v>96</v>
      </c>
      <c r="Z421" s="34"/>
      <c r="AA421" s="34" t="s">
        <v>86</v>
      </c>
      <c r="AB421" s="140" t="s">
        <v>182</v>
      </c>
      <c r="AC421" s="21" t="s">
        <v>3509</v>
      </c>
      <c r="AD421" s="211"/>
      <c r="AE421" s="634"/>
      <c r="AF421" s="543"/>
      <c r="AG421" s="543"/>
      <c r="AH421" s="543"/>
      <c r="AI421" s="543"/>
      <c r="AJ421" s="543"/>
    </row>
    <row r="422" spans="1:36" s="100" customFormat="1" ht="51" x14ac:dyDescent="0.25">
      <c r="A422" s="534"/>
      <c r="B422" s="35">
        <v>120</v>
      </c>
      <c r="C422" s="32" t="s">
        <v>3620</v>
      </c>
      <c r="D422" s="79" t="s">
        <v>3621</v>
      </c>
      <c r="E422" s="33">
        <v>43130</v>
      </c>
      <c r="F422" s="41">
        <v>43144</v>
      </c>
      <c r="G422" s="33">
        <v>43000</v>
      </c>
      <c r="H422" s="33" t="s">
        <v>59</v>
      </c>
      <c r="I422" s="33">
        <v>42947</v>
      </c>
      <c r="J422" s="33">
        <v>42004</v>
      </c>
      <c r="K422" s="34" t="s">
        <v>60</v>
      </c>
      <c r="L422" s="32" t="s">
        <v>75</v>
      </c>
      <c r="M422" s="32" t="s">
        <v>2303</v>
      </c>
      <c r="N422" s="32" t="s">
        <v>3622</v>
      </c>
      <c r="O422" s="32" t="s">
        <v>3623</v>
      </c>
      <c r="P422" s="32" t="s">
        <v>3624</v>
      </c>
      <c r="Q422" s="34" t="s">
        <v>3625</v>
      </c>
      <c r="R422" s="34" t="s">
        <v>63</v>
      </c>
      <c r="S422" s="32" t="s">
        <v>64</v>
      </c>
      <c r="T422" s="73">
        <v>1999.7</v>
      </c>
      <c r="U422" s="34">
        <v>1</v>
      </c>
      <c r="V422" s="82">
        <v>20336.669999999998</v>
      </c>
      <c r="W422" s="36" t="s">
        <v>57</v>
      </c>
      <c r="X422" s="83">
        <v>24404000</v>
      </c>
      <c r="Y422" s="32" t="s">
        <v>96</v>
      </c>
      <c r="Z422" s="32" t="s">
        <v>58</v>
      </c>
      <c r="AA422" s="32" t="s">
        <v>86</v>
      </c>
      <c r="AB422" s="140" t="s">
        <v>179</v>
      </c>
      <c r="AC422" s="32"/>
      <c r="AD422" s="266"/>
      <c r="AE422" s="634"/>
      <c r="AF422" s="543"/>
      <c r="AG422" s="543"/>
      <c r="AH422" s="543"/>
      <c r="AI422" s="543"/>
      <c r="AJ422" s="543"/>
    </row>
    <row r="423" spans="1:36" s="100" customFormat="1" ht="63.75" x14ac:dyDescent="0.25">
      <c r="A423" s="534"/>
      <c r="B423" s="35">
        <v>121</v>
      </c>
      <c r="C423" s="34" t="s">
        <v>3626</v>
      </c>
      <c r="D423" s="601" t="s">
        <v>3627</v>
      </c>
      <c r="E423" s="38" t="s">
        <v>3628</v>
      </c>
      <c r="F423" s="41">
        <v>43144</v>
      </c>
      <c r="G423" s="77">
        <v>43012</v>
      </c>
      <c r="H423" s="34" t="s">
        <v>59</v>
      </c>
      <c r="I423" s="75">
        <v>43039</v>
      </c>
      <c r="J423" s="75">
        <v>41739</v>
      </c>
      <c r="K423" s="34" t="s">
        <v>60</v>
      </c>
      <c r="L423" s="34" t="s">
        <v>122</v>
      </c>
      <c r="M423" s="34" t="s">
        <v>1678</v>
      </c>
      <c r="N423" s="34" t="s">
        <v>3629</v>
      </c>
      <c r="O423" s="34" t="s">
        <v>3630</v>
      </c>
      <c r="P423" s="35" t="s">
        <v>195</v>
      </c>
      <c r="Q423" s="34" t="s">
        <v>3503</v>
      </c>
      <c r="R423" s="602" t="s">
        <v>3631</v>
      </c>
      <c r="S423" s="35" t="s">
        <v>3632</v>
      </c>
      <c r="T423" s="74">
        <v>59.1</v>
      </c>
      <c r="U423" s="35">
        <v>3</v>
      </c>
      <c r="V423" s="55">
        <v>4078.38</v>
      </c>
      <c r="W423" s="35" t="s">
        <v>57</v>
      </c>
      <c r="X423" s="74">
        <v>1616800</v>
      </c>
      <c r="Y423" s="34" t="s">
        <v>96</v>
      </c>
      <c r="Z423" s="34"/>
      <c r="AA423" s="34" t="s">
        <v>86</v>
      </c>
      <c r="AB423" s="140" t="s">
        <v>182</v>
      </c>
      <c r="AC423" s="21" t="s">
        <v>3509</v>
      </c>
      <c r="AD423" s="211"/>
      <c r="AE423" s="634"/>
      <c r="AF423" s="543"/>
      <c r="AG423" s="543"/>
      <c r="AH423" s="543"/>
      <c r="AI423" s="543"/>
      <c r="AJ423" s="543"/>
    </row>
    <row r="424" spans="1:36" s="100" customFormat="1" ht="102" x14ac:dyDescent="0.25">
      <c r="A424" s="534"/>
      <c r="B424" s="35">
        <v>122</v>
      </c>
      <c r="C424" s="34" t="s">
        <v>3633</v>
      </c>
      <c r="D424" s="38" t="s">
        <v>3634</v>
      </c>
      <c r="E424" s="38" t="s">
        <v>3058</v>
      </c>
      <c r="F424" s="41">
        <v>43144</v>
      </c>
      <c r="G424" s="33">
        <v>43090</v>
      </c>
      <c r="H424" s="33" t="s">
        <v>59</v>
      </c>
      <c r="I424" s="33">
        <v>43069</v>
      </c>
      <c r="J424" s="76">
        <v>42104</v>
      </c>
      <c r="K424" s="34" t="s">
        <v>60</v>
      </c>
      <c r="L424" s="21" t="s">
        <v>78</v>
      </c>
      <c r="M424" s="175" t="s">
        <v>3635</v>
      </c>
      <c r="N424" s="32" t="s">
        <v>3636</v>
      </c>
      <c r="O424" s="78" t="s">
        <v>3637</v>
      </c>
      <c r="P424" s="32" t="s">
        <v>195</v>
      </c>
      <c r="Q424" s="32" t="s">
        <v>714</v>
      </c>
      <c r="R424" s="464" t="s">
        <v>631</v>
      </c>
      <c r="S424" s="32" t="s">
        <v>1904</v>
      </c>
      <c r="T424" s="139">
        <v>155.30000000000001</v>
      </c>
      <c r="U424" s="36" t="s">
        <v>1207</v>
      </c>
      <c r="V424" s="101">
        <v>8751.36</v>
      </c>
      <c r="W424" s="78" t="s">
        <v>57</v>
      </c>
      <c r="X424" s="102">
        <v>2906100</v>
      </c>
      <c r="Y424" s="32" t="s">
        <v>96</v>
      </c>
      <c r="Z424" s="32"/>
      <c r="AA424" s="32" t="s">
        <v>86</v>
      </c>
      <c r="AB424" s="140" t="s">
        <v>182</v>
      </c>
      <c r="AC424" s="21" t="s">
        <v>3509</v>
      </c>
      <c r="AD424" s="263"/>
      <c r="AE424" s="634"/>
      <c r="AF424" s="543"/>
      <c r="AG424" s="543"/>
      <c r="AH424" s="543"/>
      <c r="AI424" s="543"/>
      <c r="AJ424" s="543"/>
    </row>
    <row r="425" spans="1:36" s="100" customFormat="1" ht="89.25" x14ac:dyDescent="0.25">
      <c r="A425" s="534"/>
      <c r="B425" s="35">
        <v>123</v>
      </c>
      <c r="C425" s="34" t="s">
        <v>3638</v>
      </c>
      <c r="D425" s="38" t="s">
        <v>3639</v>
      </c>
      <c r="E425" s="38" t="s">
        <v>2893</v>
      </c>
      <c r="F425" s="41">
        <v>43144</v>
      </c>
      <c r="G425" s="33">
        <v>43026</v>
      </c>
      <c r="H425" s="33" t="s">
        <v>59</v>
      </c>
      <c r="I425" s="33">
        <v>43008</v>
      </c>
      <c r="J425" s="76">
        <v>41778</v>
      </c>
      <c r="K425" s="34" t="s">
        <v>60</v>
      </c>
      <c r="L425" s="21" t="s">
        <v>78</v>
      </c>
      <c r="M425" s="175" t="s">
        <v>1991</v>
      </c>
      <c r="N425" s="32" t="s">
        <v>1992</v>
      </c>
      <c r="O425" s="78" t="s">
        <v>1993</v>
      </c>
      <c r="P425" s="32" t="s">
        <v>195</v>
      </c>
      <c r="Q425" s="32" t="s">
        <v>1994</v>
      </c>
      <c r="R425" s="464" t="s">
        <v>631</v>
      </c>
      <c r="S425" s="32" t="s">
        <v>1904</v>
      </c>
      <c r="T425" s="139">
        <v>80</v>
      </c>
      <c r="U425" s="36" t="s">
        <v>1207</v>
      </c>
      <c r="V425" s="101">
        <v>6315.02</v>
      </c>
      <c r="W425" s="78" t="s">
        <v>114</v>
      </c>
      <c r="X425" s="102">
        <v>2331700</v>
      </c>
      <c r="Y425" s="32" t="s">
        <v>96</v>
      </c>
      <c r="Z425" s="32"/>
      <c r="AA425" s="32" t="s">
        <v>630</v>
      </c>
      <c r="AB425" s="148" t="s">
        <v>2933</v>
      </c>
      <c r="AC425" s="21" t="s">
        <v>3640</v>
      </c>
      <c r="AD425" s="263"/>
      <c r="AE425" s="634"/>
      <c r="AF425" s="543"/>
      <c r="AG425" s="543"/>
      <c r="AH425" s="543"/>
      <c r="AI425" s="543"/>
      <c r="AJ425" s="543"/>
    </row>
    <row r="426" spans="1:36" s="100" customFormat="1" ht="89.25" x14ac:dyDescent="0.25">
      <c r="A426" s="534"/>
      <c r="B426" s="35">
        <v>124</v>
      </c>
      <c r="C426" s="34" t="s">
        <v>3641</v>
      </c>
      <c r="D426" s="38"/>
      <c r="E426" s="38" t="s">
        <v>3642</v>
      </c>
      <c r="F426" s="41">
        <v>43144</v>
      </c>
      <c r="G426" s="76">
        <v>43136</v>
      </c>
      <c r="H426" s="76" t="s">
        <v>59</v>
      </c>
      <c r="I426" s="33">
        <v>43100</v>
      </c>
      <c r="J426" s="76">
        <v>42110</v>
      </c>
      <c r="K426" s="34" t="s">
        <v>60</v>
      </c>
      <c r="L426" s="21" t="s">
        <v>78</v>
      </c>
      <c r="M426" s="78" t="s">
        <v>80</v>
      </c>
      <c r="N426" s="34" t="s">
        <v>3643</v>
      </c>
      <c r="O426" s="78" t="s">
        <v>3644</v>
      </c>
      <c r="P426" s="32" t="s">
        <v>195</v>
      </c>
      <c r="Q426" s="78" t="s">
        <v>3645</v>
      </c>
      <c r="R426" s="34" t="s">
        <v>3646</v>
      </c>
      <c r="S426" s="34" t="s">
        <v>3647</v>
      </c>
      <c r="T426" s="139">
        <v>497.7</v>
      </c>
      <c r="U426" s="179" t="s">
        <v>1207</v>
      </c>
      <c r="V426" s="180">
        <v>41081.5</v>
      </c>
      <c r="W426" s="78" t="s">
        <v>57</v>
      </c>
      <c r="X426" s="102">
        <v>12679296</v>
      </c>
      <c r="Y426" s="32" t="s">
        <v>96</v>
      </c>
      <c r="Z426" s="21"/>
      <c r="AA426" s="21" t="s">
        <v>86</v>
      </c>
      <c r="AB426" s="140" t="s">
        <v>182</v>
      </c>
      <c r="AC426" s="21" t="s">
        <v>3509</v>
      </c>
      <c r="AD426" s="263"/>
      <c r="AE426" s="634"/>
      <c r="AF426" s="543"/>
      <c r="AG426" s="543"/>
      <c r="AH426" s="543"/>
      <c r="AI426" s="543"/>
      <c r="AJ426" s="543"/>
    </row>
    <row r="427" spans="1:36" s="20" customFormat="1" ht="63.75" x14ac:dyDescent="0.25">
      <c r="A427" s="624"/>
      <c r="B427" s="35">
        <v>125</v>
      </c>
      <c r="C427" s="77">
        <v>36892</v>
      </c>
      <c r="D427" s="79"/>
      <c r="E427" s="38"/>
      <c r="F427" s="41">
        <v>43144</v>
      </c>
      <c r="G427" s="77">
        <v>42453</v>
      </c>
      <c r="H427" s="77" t="s">
        <v>59</v>
      </c>
      <c r="I427" s="77">
        <v>42947</v>
      </c>
      <c r="J427" s="77">
        <v>41356</v>
      </c>
      <c r="K427" s="34" t="s">
        <v>60</v>
      </c>
      <c r="L427" s="34" t="s">
        <v>81</v>
      </c>
      <c r="M427" s="37" t="s">
        <v>280</v>
      </c>
      <c r="N427" s="34" t="s">
        <v>3648</v>
      </c>
      <c r="O427" s="34" t="s">
        <v>3649</v>
      </c>
      <c r="P427" s="34" t="s">
        <v>65</v>
      </c>
      <c r="Q427" s="34" t="s">
        <v>94</v>
      </c>
      <c r="R427" s="38" t="s">
        <v>631</v>
      </c>
      <c r="S427" s="34" t="s">
        <v>3650</v>
      </c>
      <c r="T427" s="48">
        <v>46.7</v>
      </c>
      <c r="U427" s="34" t="s">
        <v>76</v>
      </c>
      <c r="V427" s="55">
        <v>2749.6</v>
      </c>
      <c r="W427" s="34" t="s">
        <v>57</v>
      </c>
      <c r="X427" s="491">
        <v>1215200</v>
      </c>
      <c r="Y427" s="34" t="s">
        <v>96</v>
      </c>
      <c r="Z427" s="34"/>
      <c r="AA427" s="34" t="s">
        <v>630</v>
      </c>
      <c r="AB427" s="140" t="s">
        <v>179</v>
      </c>
      <c r="AC427" s="34"/>
      <c r="AD427" s="264" t="s">
        <v>3651</v>
      </c>
      <c r="AE427" s="665"/>
      <c r="AF427" s="611"/>
      <c r="AG427" s="611"/>
      <c r="AH427" s="611"/>
      <c r="AI427" s="611"/>
      <c r="AJ427" s="611"/>
    </row>
    <row r="428" spans="1:36" s="100" customFormat="1" ht="76.5" x14ac:dyDescent="0.25">
      <c r="A428" s="534"/>
      <c r="B428" s="35">
        <v>126</v>
      </c>
      <c r="C428" s="32" t="s">
        <v>3652</v>
      </c>
      <c r="D428" s="79" t="s">
        <v>3653</v>
      </c>
      <c r="E428" s="33">
        <v>43103</v>
      </c>
      <c r="F428" s="41">
        <v>43144</v>
      </c>
      <c r="G428" s="33">
        <v>43042</v>
      </c>
      <c r="H428" s="77" t="s">
        <v>59</v>
      </c>
      <c r="I428" s="77">
        <v>43008</v>
      </c>
      <c r="J428" s="77">
        <v>42248</v>
      </c>
      <c r="K428" s="34" t="s">
        <v>60</v>
      </c>
      <c r="L428" s="34" t="s">
        <v>73</v>
      </c>
      <c r="M428" s="34" t="s">
        <v>55</v>
      </c>
      <c r="N428" s="34" t="s">
        <v>3654</v>
      </c>
      <c r="O428" s="34" t="s">
        <v>3655</v>
      </c>
      <c r="P428" s="32" t="s">
        <v>1102</v>
      </c>
      <c r="Q428" s="34" t="s">
        <v>104</v>
      </c>
      <c r="R428" s="38" t="s">
        <v>113</v>
      </c>
      <c r="S428" s="34" t="s">
        <v>125</v>
      </c>
      <c r="T428" s="73">
        <v>57.5</v>
      </c>
      <c r="U428" s="37">
        <v>3</v>
      </c>
      <c r="V428" s="133">
        <v>1657.9</v>
      </c>
      <c r="W428" s="34" t="s">
        <v>114</v>
      </c>
      <c r="X428" s="104">
        <v>663160</v>
      </c>
      <c r="Y428" s="32" t="s">
        <v>96</v>
      </c>
      <c r="Z428" s="21"/>
      <c r="AA428" s="34" t="s">
        <v>86</v>
      </c>
      <c r="AB428" s="140" t="s">
        <v>182</v>
      </c>
      <c r="AC428" s="21" t="s">
        <v>3509</v>
      </c>
      <c r="AD428" s="211"/>
      <c r="AE428" s="634"/>
      <c r="AF428" s="543"/>
      <c r="AG428" s="543"/>
      <c r="AH428" s="543"/>
      <c r="AI428" s="543"/>
      <c r="AJ428" s="543"/>
    </row>
    <row r="429" spans="1:36" s="100" customFormat="1" ht="127.5" x14ac:dyDescent="0.25">
      <c r="A429" s="534"/>
      <c r="B429" s="35">
        <v>127</v>
      </c>
      <c r="C429" s="34" t="s">
        <v>3656</v>
      </c>
      <c r="D429" s="38" t="s">
        <v>3657</v>
      </c>
      <c r="E429" s="38" t="s">
        <v>2250</v>
      </c>
      <c r="F429" s="41">
        <v>43144</v>
      </c>
      <c r="G429" s="33">
        <v>43067</v>
      </c>
      <c r="H429" s="33" t="s">
        <v>59</v>
      </c>
      <c r="I429" s="33">
        <v>43039</v>
      </c>
      <c r="J429" s="76">
        <v>42032</v>
      </c>
      <c r="K429" s="34" t="s">
        <v>60</v>
      </c>
      <c r="L429" s="21" t="s">
        <v>78</v>
      </c>
      <c r="M429" s="175" t="s">
        <v>3658</v>
      </c>
      <c r="N429" s="32" t="s">
        <v>3659</v>
      </c>
      <c r="O429" s="78" t="s">
        <v>3660</v>
      </c>
      <c r="P429" s="32" t="s">
        <v>195</v>
      </c>
      <c r="Q429" s="32" t="s">
        <v>714</v>
      </c>
      <c r="R429" s="464" t="s">
        <v>99</v>
      </c>
      <c r="S429" s="32" t="s">
        <v>101</v>
      </c>
      <c r="T429" s="139">
        <v>402.75</v>
      </c>
      <c r="U429" s="36">
        <v>3</v>
      </c>
      <c r="V429" s="101">
        <v>1927.2</v>
      </c>
      <c r="W429" s="78" t="s">
        <v>3661</v>
      </c>
      <c r="X429" s="102">
        <v>6167800</v>
      </c>
      <c r="Y429" s="32" t="s">
        <v>96</v>
      </c>
      <c r="Z429" s="32"/>
      <c r="AA429" s="32" t="s">
        <v>86</v>
      </c>
      <c r="AB429" s="140" t="s">
        <v>182</v>
      </c>
      <c r="AC429" s="21" t="s">
        <v>3509</v>
      </c>
      <c r="AD429" s="692"/>
      <c r="AE429" s="634"/>
      <c r="AF429" s="543"/>
      <c r="AG429" s="543"/>
      <c r="AH429" s="543"/>
      <c r="AI429" s="543"/>
      <c r="AJ429" s="543"/>
    </row>
    <row r="430" spans="1:36" s="100" customFormat="1" ht="63.75" x14ac:dyDescent="0.25">
      <c r="A430" s="534"/>
      <c r="B430" s="35">
        <v>128</v>
      </c>
      <c r="C430" s="34" t="s">
        <v>3662</v>
      </c>
      <c r="D430" s="38" t="s">
        <v>3663</v>
      </c>
      <c r="E430" s="38" t="s">
        <v>2893</v>
      </c>
      <c r="F430" s="41">
        <v>43144</v>
      </c>
      <c r="G430" s="33">
        <v>43103</v>
      </c>
      <c r="H430" s="33" t="s">
        <v>59</v>
      </c>
      <c r="I430" s="33">
        <v>43069</v>
      </c>
      <c r="J430" s="76">
        <v>42075</v>
      </c>
      <c r="K430" s="34" t="s">
        <v>60</v>
      </c>
      <c r="L430" s="21" t="s">
        <v>78</v>
      </c>
      <c r="M430" s="175" t="s">
        <v>198</v>
      </c>
      <c r="N430" s="32" t="s">
        <v>3664</v>
      </c>
      <c r="O430" s="78" t="s">
        <v>3665</v>
      </c>
      <c r="P430" s="32" t="s">
        <v>195</v>
      </c>
      <c r="Q430" s="32" t="s">
        <v>3666</v>
      </c>
      <c r="R430" s="464" t="s">
        <v>113</v>
      </c>
      <c r="S430" s="32" t="s">
        <v>1664</v>
      </c>
      <c r="T430" s="139">
        <v>492.6</v>
      </c>
      <c r="U430" s="36">
        <v>3</v>
      </c>
      <c r="V430" s="101">
        <v>43287.25</v>
      </c>
      <c r="W430" s="78" t="s">
        <v>57</v>
      </c>
      <c r="X430" s="102">
        <v>17314900</v>
      </c>
      <c r="Y430" s="32" t="s">
        <v>96</v>
      </c>
      <c r="Z430" s="32" t="s">
        <v>58</v>
      </c>
      <c r="AA430" s="32" t="s">
        <v>86</v>
      </c>
      <c r="AB430" s="140" t="s">
        <v>182</v>
      </c>
      <c r="AC430" s="21" t="s">
        <v>3509</v>
      </c>
      <c r="AD430" s="263"/>
      <c r="AE430" s="634"/>
      <c r="AF430" s="543"/>
      <c r="AG430" s="543"/>
      <c r="AH430" s="543"/>
      <c r="AI430" s="543"/>
      <c r="AJ430" s="543"/>
    </row>
    <row r="431" spans="1:36" s="100" customFormat="1" ht="63.75" x14ac:dyDescent="0.25">
      <c r="A431" s="534"/>
      <c r="B431" s="35">
        <v>129</v>
      </c>
      <c r="C431" s="34" t="s">
        <v>3667</v>
      </c>
      <c r="D431" s="38" t="s">
        <v>3668</v>
      </c>
      <c r="E431" s="38" t="s">
        <v>3556</v>
      </c>
      <c r="F431" s="41">
        <v>43144</v>
      </c>
      <c r="G431" s="76">
        <v>43096</v>
      </c>
      <c r="H431" s="76" t="s">
        <v>59</v>
      </c>
      <c r="I431" s="33">
        <v>43069</v>
      </c>
      <c r="J431" s="76">
        <v>42097</v>
      </c>
      <c r="K431" s="34" t="s">
        <v>60</v>
      </c>
      <c r="L431" s="21" t="s">
        <v>78</v>
      </c>
      <c r="M431" s="175" t="s">
        <v>80</v>
      </c>
      <c r="N431" s="32" t="s">
        <v>3669</v>
      </c>
      <c r="O431" s="78" t="s">
        <v>3670</v>
      </c>
      <c r="P431" s="32" t="s">
        <v>195</v>
      </c>
      <c r="Q431" s="78" t="s">
        <v>3671</v>
      </c>
      <c r="R431" s="34" t="s">
        <v>113</v>
      </c>
      <c r="S431" s="34" t="s">
        <v>125</v>
      </c>
      <c r="T431" s="139">
        <v>265.10000000000002</v>
      </c>
      <c r="U431" s="179">
        <v>3</v>
      </c>
      <c r="V431" s="180">
        <v>25668.65</v>
      </c>
      <c r="W431" s="78" t="s">
        <v>57</v>
      </c>
      <c r="X431" s="102">
        <v>10267460</v>
      </c>
      <c r="Y431" s="32" t="s">
        <v>96</v>
      </c>
      <c r="Z431" s="21"/>
      <c r="AA431" s="32" t="s">
        <v>86</v>
      </c>
      <c r="AB431" s="140" t="s">
        <v>182</v>
      </c>
      <c r="AC431" s="21" t="s">
        <v>3509</v>
      </c>
      <c r="AD431" s="263"/>
      <c r="AE431" s="634"/>
      <c r="AF431" s="543"/>
      <c r="AG431" s="543"/>
      <c r="AH431" s="543"/>
      <c r="AI431" s="543"/>
      <c r="AJ431" s="543"/>
    </row>
    <row r="432" spans="1:36" s="100" customFormat="1" ht="63.75" x14ac:dyDescent="0.25">
      <c r="A432" s="534"/>
      <c r="B432" s="35">
        <v>130</v>
      </c>
      <c r="C432" s="34" t="s">
        <v>3672</v>
      </c>
      <c r="D432" s="38" t="s">
        <v>3673</v>
      </c>
      <c r="E432" s="38" t="s">
        <v>2250</v>
      </c>
      <c r="F432" s="41">
        <v>43144</v>
      </c>
      <c r="G432" s="33">
        <v>43081</v>
      </c>
      <c r="H432" s="33" t="s">
        <v>59</v>
      </c>
      <c r="I432" s="33">
        <v>43039</v>
      </c>
      <c r="J432" s="76">
        <v>42059</v>
      </c>
      <c r="K432" s="34" t="s">
        <v>60</v>
      </c>
      <c r="L432" s="21" t="s">
        <v>78</v>
      </c>
      <c r="M432" s="175" t="s">
        <v>3674</v>
      </c>
      <c r="N432" s="32" t="s">
        <v>3675</v>
      </c>
      <c r="O432" s="78" t="s">
        <v>3676</v>
      </c>
      <c r="P432" s="32" t="s">
        <v>195</v>
      </c>
      <c r="Q432" s="32" t="s">
        <v>3677</v>
      </c>
      <c r="R432" s="464" t="s">
        <v>3125</v>
      </c>
      <c r="S432" s="32" t="s">
        <v>3678</v>
      </c>
      <c r="T432" s="139">
        <v>412</v>
      </c>
      <c r="U432" s="36">
        <v>4</v>
      </c>
      <c r="V432" s="101">
        <v>23220.33</v>
      </c>
      <c r="W432" s="78" t="s">
        <v>114</v>
      </c>
      <c r="X432" s="102">
        <v>6966100</v>
      </c>
      <c r="Y432" s="32" t="s">
        <v>96</v>
      </c>
      <c r="Z432" s="32"/>
      <c r="AA432" s="32" t="s">
        <v>86</v>
      </c>
      <c r="AB432" s="140" t="s">
        <v>182</v>
      </c>
      <c r="AC432" s="21" t="s">
        <v>3509</v>
      </c>
      <c r="AD432" s="263"/>
      <c r="AE432" s="634"/>
      <c r="AF432" s="543"/>
      <c r="AG432" s="543"/>
      <c r="AH432" s="543"/>
      <c r="AI432" s="543"/>
      <c r="AJ432" s="543"/>
    </row>
    <row r="433" spans="1:36" s="100" customFormat="1" ht="63.75" x14ac:dyDescent="0.25">
      <c r="A433" s="534"/>
      <c r="B433" s="35">
        <v>131</v>
      </c>
      <c r="C433" s="34" t="s">
        <v>3679</v>
      </c>
      <c r="D433" s="38" t="s">
        <v>3680</v>
      </c>
      <c r="E433" s="38" t="s">
        <v>3556</v>
      </c>
      <c r="F433" s="41">
        <v>43144</v>
      </c>
      <c r="G433" s="33">
        <v>43089</v>
      </c>
      <c r="H433" s="33" t="s">
        <v>59</v>
      </c>
      <c r="I433" s="33">
        <v>43069</v>
      </c>
      <c r="J433" s="76">
        <v>42020</v>
      </c>
      <c r="K433" s="34" t="s">
        <v>60</v>
      </c>
      <c r="L433" s="21" t="s">
        <v>78</v>
      </c>
      <c r="M433" s="175" t="s">
        <v>3681</v>
      </c>
      <c r="N433" s="32" t="s">
        <v>3682</v>
      </c>
      <c r="O433" s="78" t="s">
        <v>3683</v>
      </c>
      <c r="P433" s="32" t="s">
        <v>195</v>
      </c>
      <c r="Q433" s="32" t="s">
        <v>714</v>
      </c>
      <c r="R433" s="464" t="s">
        <v>3684</v>
      </c>
      <c r="S433" s="32" t="s">
        <v>3685</v>
      </c>
      <c r="T433" s="139">
        <v>92.1</v>
      </c>
      <c r="U433" s="36">
        <v>4</v>
      </c>
      <c r="V433" s="101">
        <v>8222</v>
      </c>
      <c r="W433" s="78" t="s">
        <v>57</v>
      </c>
      <c r="X433" s="102">
        <v>2466600</v>
      </c>
      <c r="Y433" s="32" t="s">
        <v>96</v>
      </c>
      <c r="Z433" s="32"/>
      <c r="AA433" s="32" t="s">
        <v>86</v>
      </c>
      <c r="AB433" s="140" t="s">
        <v>182</v>
      </c>
      <c r="AC433" s="21" t="s">
        <v>3509</v>
      </c>
      <c r="AD433" s="263" t="s">
        <v>3686</v>
      </c>
      <c r="AE433" s="634"/>
      <c r="AF433" s="543"/>
      <c r="AG433" s="543"/>
      <c r="AH433" s="543"/>
      <c r="AI433" s="543"/>
      <c r="AJ433" s="543"/>
    </row>
    <row r="434" spans="1:36" s="100" customFormat="1" ht="89.25" x14ac:dyDescent="0.25">
      <c r="A434" s="534"/>
      <c r="B434" s="35">
        <v>132</v>
      </c>
      <c r="C434" s="34" t="s">
        <v>3687</v>
      </c>
      <c r="D434" s="38" t="s">
        <v>3688</v>
      </c>
      <c r="E434" s="38" t="s">
        <v>3545</v>
      </c>
      <c r="F434" s="41">
        <v>43144</v>
      </c>
      <c r="G434" s="33">
        <v>43118</v>
      </c>
      <c r="H434" s="33" t="s">
        <v>59</v>
      </c>
      <c r="I434" s="33">
        <v>43039</v>
      </c>
      <c r="J434" s="76">
        <v>42068</v>
      </c>
      <c r="K434" s="34" t="s">
        <v>60</v>
      </c>
      <c r="L434" s="21" t="s">
        <v>78</v>
      </c>
      <c r="M434" s="175" t="s">
        <v>198</v>
      </c>
      <c r="N434" s="34" t="s">
        <v>3689</v>
      </c>
      <c r="O434" s="78" t="s">
        <v>3690</v>
      </c>
      <c r="P434" s="32" t="s">
        <v>195</v>
      </c>
      <c r="Q434" s="32" t="s">
        <v>2348</v>
      </c>
      <c r="R434" s="464" t="s">
        <v>3691</v>
      </c>
      <c r="S434" s="34" t="s">
        <v>3692</v>
      </c>
      <c r="T434" s="139">
        <v>538.5</v>
      </c>
      <c r="U434" s="36">
        <v>4</v>
      </c>
      <c r="V434" s="101">
        <v>54841.37</v>
      </c>
      <c r="W434" s="78" t="s">
        <v>57</v>
      </c>
      <c r="X434" s="102">
        <v>16144220</v>
      </c>
      <c r="Y434" s="32" t="s">
        <v>96</v>
      </c>
      <c r="Z434" s="32" t="s">
        <v>58</v>
      </c>
      <c r="AA434" s="32" t="s">
        <v>86</v>
      </c>
      <c r="AB434" s="140" t="s">
        <v>182</v>
      </c>
      <c r="AC434" s="21" t="s">
        <v>3509</v>
      </c>
      <c r="AD434" s="263" t="s">
        <v>3693</v>
      </c>
      <c r="AE434" s="634"/>
      <c r="AF434" s="543"/>
      <c r="AG434" s="543"/>
      <c r="AH434" s="543"/>
      <c r="AI434" s="543"/>
      <c r="AJ434" s="543"/>
    </row>
    <row r="435" spans="1:36" s="100" customFormat="1" ht="38.25" x14ac:dyDescent="0.25">
      <c r="A435" s="534"/>
      <c r="B435" s="35">
        <v>133</v>
      </c>
      <c r="C435" s="32" t="s">
        <v>3417</v>
      </c>
      <c r="D435" s="79" t="s">
        <v>3418</v>
      </c>
      <c r="E435" s="33">
        <v>43103</v>
      </c>
      <c r="F435" s="41">
        <v>43144</v>
      </c>
      <c r="G435" s="77">
        <v>43026</v>
      </c>
      <c r="H435" s="77" t="s">
        <v>59</v>
      </c>
      <c r="I435" s="77">
        <v>43008</v>
      </c>
      <c r="J435" s="38" t="s">
        <v>3694</v>
      </c>
      <c r="K435" s="34" t="s">
        <v>60</v>
      </c>
      <c r="L435" s="34" t="s">
        <v>77</v>
      </c>
      <c r="M435" s="34" t="s">
        <v>55</v>
      </c>
      <c r="N435" s="514" t="s">
        <v>3695</v>
      </c>
      <c r="O435" s="34" t="s">
        <v>3696</v>
      </c>
      <c r="P435" s="34" t="s">
        <v>56</v>
      </c>
      <c r="Q435" s="34" t="s">
        <v>82</v>
      </c>
      <c r="R435" s="38" t="s">
        <v>3697</v>
      </c>
      <c r="S435" s="514" t="s">
        <v>158</v>
      </c>
      <c r="T435" s="48">
        <v>25</v>
      </c>
      <c r="U435" s="37">
        <v>5</v>
      </c>
      <c r="V435" s="48">
        <v>1776.54</v>
      </c>
      <c r="W435" s="34" t="s">
        <v>57</v>
      </c>
      <c r="X435" s="109">
        <v>417600</v>
      </c>
      <c r="Y435" s="77" t="s">
        <v>723</v>
      </c>
      <c r="Z435" s="34" t="s">
        <v>58</v>
      </c>
      <c r="AA435" s="34" t="s">
        <v>86</v>
      </c>
      <c r="AB435" s="140" t="s">
        <v>179</v>
      </c>
      <c r="AC435" s="21"/>
      <c r="AD435" s="211"/>
      <c r="AE435" s="634"/>
      <c r="AF435" s="543"/>
      <c r="AG435" s="543"/>
      <c r="AH435" s="543"/>
      <c r="AI435" s="543"/>
      <c r="AJ435" s="543"/>
    </row>
    <row r="436" spans="1:36" s="100" customFormat="1" ht="63.75" x14ac:dyDescent="0.25">
      <c r="A436" s="534"/>
      <c r="B436" s="35">
        <v>134</v>
      </c>
      <c r="C436" s="32" t="s">
        <v>3698</v>
      </c>
      <c r="D436" s="79" t="s">
        <v>3699</v>
      </c>
      <c r="E436" s="33" t="s">
        <v>3153</v>
      </c>
      <c r="F436" s="41">
        <v>43144</v>
      </c>
      <c r="G436" s="77">
        <v>42999</v>
      </c>
      <c r="H436" s="77" t="s">
        <v>59</v>
      </c>
      <c r="I436" s="77">
        <v>43008</v>
      </c>
      <c r="J436" s="77">
        <v>43059</v>
      </c>
      <c r="K436" s="34" t="s">
        <v>60</v>
      </c>
      <c r="L436" s="34" t="s">
        <v>149</v>
      </c>
      <c r="M436" s="34" t="s">
        <v>55</v>
      </c>
      <c r="N436" s="34" t="s">
        <v>3700</v>
      </c>
      <c r="O436" s="34" t="s">
        <v>3701</v>
      </c>
      <c r="P436" s="32" t="s">
        <v>65</v>
      </c>
      <c r="Q436" s="34" t="s">
        <v>3702</v>
      </c>
      <c r="R436" s="38" t="s">
        <v>85</v>
      </c>
      <c r="S436" s="34" t="s">
        <v>143</v>
      </c>
      <c r="T436" s="73">
        <v>29.5</v>
      </c>
      <c r="U436" s="37">
        <v>5</v>
      </c>
      <c r="V436" s="133">
        <v>1625</v>
      </c>
      <c r="W436" s="34" t="s">
        <v>57</v>
      </c>
      <c r="X436" s="104">
        <v>390000</v>
      </c>
      <c r="Y436" s="32" t="s">
        <v>96</v>
      </c>
      <c r="Z436" s="21" t="s">
        <v>58</v>
      </c>
      <c r="AA436" s="34" t="s">
        <v>86</v>
      </c>
      <c r="AB436" s="140" t="s">
        <v>182</v>
      </c>
      <c r="AC436" s="21" t="s">
        <v>3509</v>
      </c>
      <c r="AD436" s="211"/>
      <c r="AE436" s="634"/>
      <c r="AF436" s="543"/>
      <c r="AG436" s="543"/>
      <c r="AH436" s="543"/>
      <c r="AI436" s="543"/>
      <c r="AJ436" s="543"/>
    </row>
    <row r="437" spans="1:36" s="100" customFormat="1" ht="63.75" x14ac:dyDescent="0.25">
      <c r="A437" s="534"/>
      <c r="B437" s="35">
        <v>135</v>
      </c>
      <c r="C437" s="32" t="s">
        <v>3703</v>
      </c>
      <c r="D437" s="79" t="s">
        <v>3704</v>
      </c>
      <c r="E437" s="33" t="s">
        <v>3084</v>
      </c>
      <c r="F437" s="41">
        <v>43144</v>
      </c>
      <c r="G437" s="77">
        <v>43060</v>
      </c>
      <c r="H437" s="77" t="s">
        <v>59</v>
      </c>
      <c r="I437" s="77">
        <v>43069</v>
      </c>
      <c r="J437" s="77">
        <v>41999</v>
      </c>
      <c r="K437" s="34" t="s">
        <v>60</v>
      </c>
      <c r="L437" s="34" t="s">
        <v>149</v>
      </c>
      <c r="M437" s="34" t="s">
        <v>55</v>
      </c>
      <c r="N437" s="34" t="s">
        <v>3705</v>
      </c>
      <c r="O437" s="34" t="s">
        <v>3706</v>
      </c>
      <c r="P437" s="32" t="s">
        <v>65</v>
      </c>
      <c r="Q437" s="34" t="s">
        <v>3702</v>
      </c>
      <c r="R437" s="38" t="s">
        <v>85</v>
      </c>
      <c r="S437" s="34" t="s">
        <v>143</v>
      </c>
      <c r="T437" s="73">
        <v>29</v>
      </c>
      <c r="U437" s="37">
        <v>5</v>
      </c>
      <c r="V437" s="133">
        <v>1402.08</v>
      </c>
      <c r="W437" s="34" t="s">
        <v>57</v>
      </c>
      <c r="X437" s="104">
        <v>336500</v>
      </c>
      <c r="Y437" s="32" t="s">
        <v>96</v>
      </c>
      <c r="Z437" s="21" t="s">
        <v>58</v>
      </c>
      <c r="AA437" s="34" t="s">
        <v>86</v>
      </c>
      <c r="AB437" s="140" t="s">
        <v>182</v>
      </c>
      <c r="AC437" s="21" t="s">
        <v>3509</v>
      </c>
      <c r="AD437" s="211"/>
      <c r="AE437" s="634"/>
      <c r="AF437" s="543"/>
      <c r="AG437" s="543"/>
      <c r="AH437" s="543"/>
      <c r="AI437" s="543"/>
      <c r="AJ437" s="543"/>
    </row>
    <row r="438" spans="1:36" s="100" customFormat="1" ht="63.75" x14ac:dyDescent="0.25">
      <c r="A438" s="534"/>
      <c r="B438" s="35">
        <v>136</v>
      </c>
      <c r="C438" s="32" t="s">
        <v>3707</v>
      </c>
      <c r="D438" s="79" t="s">
        <v>3708</v>
      </c>
      <c r="E438" s="33" t="s">
        <v>3084</v>
      </c>
      <c r="F438" s="41">
        <v>43144</v>
      </c>
      <c r="G438" s="77">
        <v>43096</v>
      </c>
      <c r="H438" s="77" t="s">
        <v>59</v>
      </c>
      <c r="I438" s="77">
        <v>43069</v>
      </c>
      <c r="J438" s="77">
        <v>42038</v>
      </c>
      <c r="K438" s="34" t="s">
        <v>60</v>
      </c>
      <c r="L438" s="34" t="s">
        <v>149</v>
      </c>
      <c r="M438" s="34" t="s">
        <v>55</v>
      </c>
      <c r="N438" s="34" t="s">
        <v>3709</v>
      </c>
      <c r="O438" s="34" t="s">
        <v>3710</v>
      </c>
      <c r="P438" s="32" t="s">
        <v>56</v>
      </c>
      <c r="Q438" s="34" t="s">
        <v>127</v>
      </c>
      <c r="R438" s="38" t="s">
        <v>85</v>
      </c>
      <c r="S438" s="34" t="s">
        <v>143</v>
      </c>
      <c r="T438" s="73">
        <v>30</v>
      </c>
      <c r="U438" s="37">
        <v>5</v>
      </c>
      <c r="V438" s="133">
        <v>2364.58</v>
      </c>
      <c r="W438" s="34" t="s">
        <v>57</v>
      </c>
      <c r="X438" s="104">
        <v>567500</v>
      </c>
      <c r="Y438" s="32" t="s">
        <v>96</v>
      </c>
      <c r="Z438" s="21" t="s">
        <v>58</v>
      </c>
      <c r="AA438" s="34" t="s">
        <v>86</v>
      </c>
      <c r="AB438" s="140" t="s">
        <v>182</v>
      </c>
      <c r="AC438" s="21" t="s">
        <v>3509</v>
      </c>
      <c r="AD438" s="211"/>
      <c r="AE438" s="634"/>
      <c r="AF438" s="543"/>
      <c r="AG438" s="543"/>
      <c r="AH438" s="543"/>
      <c r="AI438" s="543"/>
      <c r="AJ438" s="543"/>
    </row>
    <row r="439" spans="1:36" s="100" customFormat="1" ht="63.75" x14ac:dyDescent="0.25">
      <c r="A439" s="534"/>
      <c r="B439" s="35">
        <v>137</v>
      </c>
      <c r="C439" s="32" t="s">
        <v>3711</v>
      </c>
      <c r="D439" s="79" t="s">
        <v>3712</v>
      </c>
      <c r="E439" s="33" t="s">
        <v>3084</v>
      </c>
      <c r="F439" s="41">
        <v>43144</v>
      </c>
      <c r="G439" s="77">
        <v>43003</v>
      </c>
      <c r="H439" s="77" t="s">
        <v>59</v>
      </c>
      <c r="I439" s="77">
        <v>43008</v>
      </c>
      <c r="J439" s="77">
        <v>41969</v>
      </c>
      <c r="K439" s="34" t="s">
        <v>60</v>
      </c>
      <c r="L439" s="34" t="s">
        <v>149</v>
      </c>
      <c r="M439" s="34" t="s">
        <v>55</v>
      </c>
      <c r="N439" s="34" t="s">
        <v>3713</v>
      </c>
      <c r="O439" s="34" t="s">
        <v>3714</v>
      </c>
      <c r="P439" s="32" t="s">
        <v>56</v>
      </c>
      <c r="Q439" s="34" t="s">
        <v>127</v>
      </c>
      <c r="R439" s="38" t="s">
        <v>188</v>
      </c>
      <c r="S439" s="34" t="s">
        <v>158</v>
      </c>
      <c r="T439" s="73">
        <v>15</v>
      </c>
      <c r="U439" s="37">
        <v>5</v>
      </c>
      <c r="V439" s="133">
        <v>1179.17</v>
      </c>
      <c r="W439" s="34" t="s">
        <v>57</v>
      </c>
      <c r="X439" s="104">
        <v>283000</v>
      </c>
      <c r="Y439" s="32" t="s">
        <v>96</v>
      </c>
      <c r="Z439" s="21" t="s">
        <v>58</v>
      </c>
      <c r="AA439" s="34" t="s">
        <v>86</v>
      </c>
      <c r="AB439" s="140" t="s">
        <v>182</v>
      </c>
      <c r="AC439" s="21" t="s">
        <v>3509</v>
      </c>
      <c r="AD439" s="211" t="s">
        <v>3715</v>
      </c>
      <c r="AE439" s="634"/>
      <c r="AF439" s="543"/>
      <c r="AG439" s="543"/>
      <c r="AH439" s="543"/>
      <c r="AI439" s="543"/>
      <c r="AJ439" s="543"/>
    </row>
    <row r="440" spans="1:36" s="100" customFormat="1" ht="102" x14ac:dyDescent="0.25">
      <c r="A440" s="534"/>
      <c r="B440" s="35">
        <v>138</v>
      </c>
      <c r="C440" s="34" t="s">
        <v>3716</v>
      </c>
      <c r="D440" s="38" t="s">
        <v>3717</v>
      </c>
      <c r="E440" s="38" t="s">
        <v>3058</v>
      </c>
      <c r="F440" s="41">
        <v>43144</v>
      </c>
      <c r="G440" s="33">
        <v>43098</v>
      </c>
      <c r="H440" s="33" t="s">
        <v>59</v>
      </c>
      <c r="I440" s="33">
        <v>43008</v>
      </c>
      <c r="J440" s="76">
        <v>41967</v>
      </c>
      <c r="K440" s="34" t="s">
        <v>60</v>
      </c>
      <c r="L440" s="21" t="s">
        <v>78</v>
      </c>
      <c r="M440" s="175" t="s">
        <v>1037</v>
      </c>
      <c r="N440" s="32" t="s">
        <v>2080</v>
      </c>
      <c r="O440" s="78" t="s">
        <v>1038</v>
      </c>
      <c r="P440" s="32" t="s">
        <v>2057</v>
      </c>
      <c r="Q440" s="32" t="s">
        <v>3718</v>
      </c>
      <c r="R440" s="464" t="s">
        <v>668</v>
      </c>
      <c r="S440" s="34" t="s">
        <v>2082</v>
      </c>
      <c r="T440" s="139">
        <v>32</v>
      </c>
      <c r="U440" s="36">
        <v>5</v>
      </c>
      <c r="V440" s="101">
        <v>5036.42</v>
      </c>
      <c r="W440" s="78" t="s">
        <v>57</v>
      </c>
      <c r="X440" s="101">
        <v>1831300</v>
      </c>
      <c r="Y440" s="32" t="s">
        <v>96</v>
      </c>
      <c r="Z440" s="32" t="s">
        <v>58</v>
      </c>
      <c r="AA440" s="32" t="s">
        <v>86</v>
      </c>
      <c r="AB440" s="140" t="s">
        <v>182</v>
      </c>
      <c r="AC440" s="21" t="s">
        <v>3509</v>
      </c>
      <c r="AD440" s="263" t="s">
        <v>3719</v>
      </c>
      <c r="AE440" s="634"/>
      <c r="AF440" s="543"/>
      <c r="AG440" s="543"/>
      <c r="AH440" s="543"/>
      <c r="AI440" s="543"/>
      <c r="AJ440" s="543"/>
    </row>
    <row r="441" spans="1:36" s="100" customFormat="1" ht="63.75" x14ac:dyDescent="0.25">
      <c r="A441" s="534"/>
      <c r="B441" s="35">
        <v>139</v>
      </c>
      <c r="C441" s="32" t="s">
        <v>3720</v>
      </c>
      <c r="D441" s="79" t="s">
        <v>3721</v>
      </c>
      <c r="E441" s="33">
        <v>43103</v>
      </c>
      <c r="F441" s="41">
        <v>43144</v>
      </c>
      <c r="G441" s="33">
        <v>43068</v>
      </c>
      <c r="H441" s="77" t="s">
        <v>59</v>
      </c>
      <c r="I441" s="77">
        <v>43039</v>
      </c>
      <c r="J441" s="77">
        <v>41609</v>
      </c>
      <c r="K441" s="34" t="s">
        <v>60</v>
      </c>
      <c r="L441" s="34" t="s">
        <v>73</v>
      </c>
      <c r="M441" s="34" t="s">
        <v>55</v>
      </c>
      <c r="N441" s="34" t="s">
        <v>3722</v>
      </c>
      <c r="O441" s="34" t="s">
        <v>3723</v>
      </c>
      <c r="P441" s="32" t="s">
        <v>56</v>
      </c>
      <c r="Q441" s="34" t="s">
        <v>3026</v>
      </c>
      <c r="R441" s="38" t="s">
        <v>2990</v>
      </c>
      <c r="S441" s="34" t="s">
        <v>3724</v>
      </c>
      <c r="T441" s="73">
        <v>44.4</v>
      </c>
      <c r="U441" s="37">
        <v>6</v>
      </c>
      <c r="V441" s="133">
        <v>5172.6400000000003</v>
      </c>
      <c r="W441" s="34" t="s">
        <v>114</v>
      </c>
      <c r="X441" s="104">
        <v>1025300</v>
      </c>
      <c r="Y441" s="32" t="s">
        <v>96</v>
      </c>
      <c r="Z441" s="21"/>
      <c r="AA441" s="34" t="s">
        <v>86</v>
      </c>
      <c r="AB441" s="140" t="s">
        <v>182</v>
      </c>
      <c r="AC441" s="21" t="s">
        <v>3509</v>
      </c>
      <c r="AD441" s="211"/>
      <c r="AE441" s="634"/>
      <c r="AF441" s="543"/>
      <c r="AG441" s="543"/>
      <c r="AH441" s="543"/>
      <c r="AI441" s="543"/>
      <c r="AJ441" s="543"/>
    </row>
    <row r="442" spans="1:36" s="460" customFormat="1" ht="63.75" x14ac:dyDescent="0.25">
      <c r="A442" s="718"/>
      <c r="B442" s="35">
        <v>140</v>
      </c>
      <c r="C442" s="32" t="s">
        <v>3720</v>
      </c>
      <c r="D442" s="79" t="s">
        <v>3721</v>
      </c>
      <c r="E442" s="33">
        <v>43103</v>
      </c>
      <c r="F442" s="41">
        <v>43144</v>
      </c>
      <c r="G442" s="33">
        <v>43068</v>
      </c>
      <c r="H442" s="77" t="s">
        <v>59</v>
      </c>
      <c r="I442" s="77">
        <v>43039</v>
      </c>
      <c r="J442" s="77">
        <v>41169</v>
      </c>
      <c r="K442" s="34" t="s">
        <v>60</v>
      </c>
      <c r="L442" s="34" t="s">
        <v>73</v>
      </c>
      <c r="M442" s="34" t="s">
        <v>55</v>
      </c>
      <c r="N442" s="34" t="s">
        <v>3722</v>
      </c>
      <c r="O442" s="34" t="s">
        <v>3725</v>
      </c>
      <c r="P442" s="32" t="s">
        <v>56</v>
      </c>
      <c r="Q442" s="34" t="s">
        <v>3026</v>
      </c>
      <c r="R442" s="38" t="s">
        <v>2990</v>
      </c>
      <c r="S442" s="514" t="s">
        <v>3724</v>
      </c>
      <c r="T442" s="73">
        <v>21.5</v>
      </c>
      <c r="U442" s="37">
        <v>6</v>
      </c>
      <c r="V442" s="133">
        <v>2379.73</v>
      </c>
      <c r="W442" s="34" t="s">
        <v>114</v>
      </c>
      <c r="X442" s="104">
        <v>471700</v>
      </c>
      <c r="Y442" s="32" t="s">
        <v>96</v>
      </c>
      <c r="Z442" s="21"/>
      <c r="AA442" s="34" t="s">
        <v>86</v>
      </c>
      <c r="AB442" s="140" t="s">
        <v>182</v>
      </c>
      <c r="AC442" s="21" t="s">
        <v>3509</v>
      </c>
      <c r="AD442" s="211"/>
      <c r="AE442" s="670"/>
      <c r="AF442" s="35"/>
      <c r="AG442" s="35"/>
      <c r="AH442" s="35"/>
      <c r="AI442" s="35"/>
      <c r="AJ442" s="35"/>
    </row>
    <row r="443" spans="1:36" s="533" customFormat="1" ht="51" x14ac:dyDescent="0.25">
      <c r="A443" s="717"/>
      <c r="B443" s="35">
        <v>141</v>
      </c>
      <c r="C443" s="34" t="s">
        <v>2615</v>
      </c>
      <c r="D443" s="38" t="s">
        <v>2616</v>
      </c>
      <c r="E443" s="38" t="s">
        <v>2117</v>
      </c>
      <c r="F443" s="41">
        <v>43144</v>
      </c>
      <c r="G443" s="33">
        <v>43048</v>
      </c>
      <c r="H443" s="33" t="s">
        <v>59</v>
      </c>
      <c r="I443" s="33">
        <v>43008</v>
      </c>
      <c r="J443" s="76">
        <v>42824</v>
      </c>
      <c r="K443" s="34" t="s">
        <v>60</v>
      </c>
      <c r="L443" s="21" t="s">
        <v>78</v>
      </c>
      <c r="M443" s="603" t="s">
        <v>198</v>
      </c>
      <c r="N443" s="32" t="s">
        <v>2617</v>
      </c>
      <c r="O443" s="78" t="s">
        <v>2937</v>
      </c>
      <c r="P443" s="32" t="s">
        <v>195</v>
      </c>
      <c r="Q443" s="32" t="s">
        <v>226</v>
      </c>
      <c r="R443" s="464" t="s">
        <v>129</v>
      </c>
      <c r="S443" s="32" t="s">
        <v>109</v>
      </c>
      <c r="T443" s="139">
        <v>251.5</v>
      </c>
      <c r="U443" s="36">
        <v>6</v>
      </c>
      <c r="V443" s="101">
        <v>26449.37</v>
      </c>
      <c r="W443" s="78" t="s">
        <v>57</v>
      </c>
      <c r="X443" s="102">
        <v>4700300</v>
      </c>
      <c r="Y443" s="32" t="s">
        <v>137</v>
      </c>
      <c r="Z443" s="32"/>
      <c r="AA443" s="32" t="s">
        <v>630</v>
      </c>
      <c r="AB443" s="148" t="s">
        <v>179</v>
      </c>
      <c r="AC443" s="21"/>
      <c r="AD443" s="211"/>
      <c r="AE443" s="671"/>
      <c r="AF443" s="487"/>
      <c r="AG443" s="487"/>
      <c r="AH443" s="487"/>
      <c r="AI443" s="487"/>
      <c r="AJ443" s="487"/>
    </row>
    <row r="444" spans="1:36" s="100" customFormat="1" ht="51" x14ac:dyDescent="0.25">
      <c r="A444" s="534"/>
      <c r="B444" s="35">
        <v>142</v>
      </c>
      <c r="C444" s="34" t="s">
        <v>2615</v>
      </c>
      <c r="D444" s="38" t="s">
        <v>2616</v>
      </c>
      <c r="E444" s="38" t="s">
        <v>2117</v>
      </c>
      <c r="F444" s="41">
        <v>43144</v>
      </c>
      <c r="G444" s="33">
        <v>43048</v>
      </c>
      <c r="H444" s="34" t="s">
        <v>59</v>
      </c>
      <c r="I444" s="33">
        <v>43008</v>
      </c>
      <c r="J444" s="76">
        <v>42824</v>
      </c>
      <c r="K444" s="34" t="s">
        <v>60</v>
      </c>
      <c r="L444" s="21" t="s">
        <v>78</v>
      </c>
      <c r="M444" s="21" t="s">
        <v>198</v>
      </c>
      <c r="N444" s="32" t="s">
        <v>2617</v>
      </c>
      <c r="O444" s="34" t="s">
        <v>2618</v>
      </c>
      <c r="P444" s="32" t="s">
        <v>195</v>
      </c>
      <c r="Q444" s="32" t="s">
        <v>226</v>
      </c>
      <c r="R444" s="464" t="s">
        <v>129</v>
      </c>
      <c r="S444" s="32" t="s">
        <v>109</v>
      </c>
      <c r="T444" s="34">
        <v>51.9</v>
      </c>
      <c r="U444" s="34">
        <v>6</v>
      </c>
      <c r="V444" s="55">
        <v>3146.71</v>
      </c>
      <c r="W444" s="34" t="s">
        <v>57</v>
      </c>
      <c r="X444" s="55">
        <v>559200</v>
      </c>
      <c r="Y444" s="32" t="s">
        <v>137</v>
      </c>
      <c r="Z444" s="32"/>
      <c r="AA444" s="32" t="s">
        <v>630</v>
      </c>
      <c r="AB444" s="148" t="s">
        <v>179</v>
      </c>
      <c r="AC444" s="21"/>
      <c r="AD444" s="211"/>
      <c r="AE444" s="634"/>
      <c r="AF444" s="543"/>
      <c r="AG444" s="543"/>
      <c r="AH444" s="543"/>
      <c r="AI444" s="543"/>
      <c r="AJ444" s="543"/>
    </row>
    <row r="445" spans="1:36" s="100" customFormat="1" ht="51" x14ac:dyDescent="0.25">
      <c r="A445" s="534"/>
      <c r="B445" s="35">
        <v>143</v>
      </c>
      <c r="C445" s="34" t="s">
        <v>2615</v>
      </c>
      <c r="D445" s="38" t="s">
        <v>2616</v>
      </c>
      <c r="E445" s="38" t="s">
        <v>2117</v>
      </c>
      <c r="F445" s="41">
        <v>43144</v>
      </c>
      <c r="G445" s="33">
        <v>43048</v>
      </c>
      <c r="H445" s="33" t="s">
        <v>59</v>
      </c>
      <c r="I445" s="33">
        <v>43008</v>
      </c>
      <c r="J445" s="76">
        <v>42824</v>
      </c>
      <c r="K445" s="34" t="s">
        <v>60</v>
      </c>
      <c r="L445" s="21" t="s">
        <v>78</v>
      </c>
      <c r="M445" s="21" t="s">
        <v>198</v>
      </c>
      <c r="N445" s="32" t="s">
        <v>2617</v>
      </c>
      <c r="O445" s="78" t="s">
        <v>2939</v>
      </c>
      <c r="P445" s="32" t="s">
        <v>195</v>
      </c>
      <c r="Q445" s="32" t="s">
        <v>226</v>
      </c>
      <c r="R445" s="464" t="s">
        <v>129</v>
      </c>
      <c r="S445" s="32" t="s">
        <v>109</v>
      </c>
      <c r="T445" s="139">
        <v>379.3</v>
      </c>
      <c r="U445" s="36">
        <v>6</v>
      </c>
      <c r="V445" s="101">
        <v>38201.14</v>
      </c>
      <c r="W445" s="78" t="s">
        <v>57</v>
      </c>
      <c r="X445" s="102">
        <v>6788700</v>
      </c>
      <c r="Y445" s="32" t="s">
        <v>137</v>
      </c>
      <c r="Z445" s="32"/>
      <c r="AA445" s="32" t="s">
        <v>630</v>
      </c>
      <c r="AB445" s="148" t="s">
        <v>179</v>
      </c>
      <c r="AC445" s="21"/>
      <c r="AD445" s="211"/>
      <c r="AE445" s="634"/>
      <c r="AF445" s="543"/>
      <c r="AG445" s="543"/>
      <c r="AH445" s="543"/>
      <c r="AI445" s="543"/>
      <c r="AJ445" s="543"/>
    </row>
    <row r="446" spans="1:36" s="460" customFormat="1" ht="63.75" x14ac:dyDescent="0.25">
      <c r="A446" s="718"/>
      <c r="B446" s="35">
        <v>144</v>
      </c>
      <c r="C446" s="32" t="s">
        <v>3726</v>
      </c>
      <c r="D446" s="79" t="s">
        <v>3727</v>
      </c>
      <c r="E446" s="33">
        <v>43110</v>
      </c>
      <c r="F446" s="41">
        <v>43144</v>
      </c>
      <c r="G446" s="77">
        <v>43060</v>
      </c>
      <c r="H446" s="77" t="s">
        <v>59</v>
      </c>
      <c r="I446" s="77">
        <v>42978</v>
      </c>
      <c r="J446" s="77">
        <v>42195</v>
      </c>
      <c r="K446" s="34" t="s">
        <v>60</v>
      </c>
      <c r="L446" s="34" t="s">
        <v>92</v>
      </c>
      <c r="M446" s="34" t="s">
        <v>55</v>
      </c>
      <c r="N446" s="514" t="s">
        <v>3728</v>
      </c>
      <c r="O446" s="34" t="s">
        <v>3729</v>
      </c>
      <c r="P446" s="34" t="s">
        <v>65</v>
      </c>
      <c r="Q446" s="34" t="s">
        <v>93</v>
      </c>
      <c r="R446" s="34" t="s">
        <v>3180</v>
      </c>
      <c r="S446" s="514" t="s">
        <v>3181</v>
      </c>
      <c r="T446" s="55">
        <v>64.900000000000006</v>
      </c>
      <c r="U446" s="402">
        <v>8</v>
      </c>
      <c r="V446" s="90">
        <v>5273.33</v>
      </c>
      <c r="W446" s="36" t="s">
        <v>57</v>
      </c>
      <c r="X446" s="90">
        <v>791000</v>
      </c>
      <c r="Y446" s="32" t="s">
        <v>96</v>
      </c>
      <c r="Z446" s="34" t="s">
        <v>58</v>
      </c>
      <c r="AA446" s="32" t="s">
        <v>86</v>
      </c>
      <c r="AB446" s="140" t="s">
        <v>182</v>
      </c>
      <c r="AC446" s="21" t="s">
        <v>3509</v>
      </c>
      <c r="AD446" s="211"/>
      <c r="AE446" s="670"/>
      <c r="AF446" s="35"/>
      <c r="AG446" s="35"/>
      <c r="AH446" s="35"/>
      <c r="AI446" s="35"/>
      <c r="AJ446" s="35"/>
    </row>
    <row r="447" spans="1:36" s="100" customFormat="1" ht="63.75" x14ac:dyDescent="0.25">
      <c r="A447" s="534"/>
      <c r="B447" s="35">
        <v>145</v>
      </c>
      <c r="C447" s="34" t="s">
        <v>3730</v>
      </c>
      <c r="D447" s="34" t="s">
        <v>3731</v>
      </c>
      <c r="E447" s="38" t="s">
        <v>3310</v>
      </c>
      <c r="F447" s="41">
        <v>43144</v>
      </c>
      <c r="G447" s="77">
        <v>43063</v>
      </c>
      <c r="H447" s="34" t="s">
        <v>59</v>
      </c>
      <c r="I447" s="75">
        <v>42978</v>
      </c>
      <c r="J447" s="75">
        <v>42300</v>
      </c>
      <c r="K447" s="34" t="s">
        <v>60</v>
      </c>
      <c r="L447" s="34" t="s">
        <v>90</v>
      </c>
      <c r="M447" s="35" t="s">
        <v>1585</v>
      </c>
      <c r="N447" s="34" t="s">
        <v>3732</v>
      </c>
      <c r="O447" s="34" t="s">
        <v>3733</v>
      </c>
      <c r="P447" s="35" t="s">
        <v>119</v>
      </c>
      <c r="Q447" s="34" t="s">
        <v>82</v>
      </c>
      <c r="R447" s="35" t="s">
        <v>120</v>
      </c>
      <c r="S447" s="34" t="s">
        <v>121</v>
      </c>
      <c r="T447" s="74">
        <v>19.100000000000001</v>
      </c>
      <c r="U447" s="35">
        <v>8</v>
      </c>
      <c r="V447" s="55">
        <v>2683.72</v>
      </c>
      <c r="W447" s="35" t="s">
        <v>57</v>
      </c>
      <c r="X447" s="74">
        <v>390000</v>
      </c>
      <c r="Y447" s="34" t="s">
        <v>3149</v>
      </c>
      <c r="Z447" s="34" t="s">
        <v>58</v>
      </c>
      <c r="AA447" s="34" t="s">
        <v>86</v>
      </c>
      <c r="AB447" s="140" t="s">
        <v>182</v>
      </c>
      <c r="AC447" s="21" t="s">
        <v>3509</v>
      </c>
      <c r="AD447" s="211"/>
      <c r="AE447" s="634"/>
      <c r="AF447" s="543"/>
      <c r="AG447" s="543"/>
      <c r="AH447" s="543"/>
      <c r="AI447" s="543"/>
      <c r="AJ447" s="543"/>
    </row>
    <row r="448" spans="1:36" s="100" customFormat="1" ht="76.5" x14ac:dyDescent="0.25">
      <c r="A448" s="534"/>
      <c r="B448" s="35">
        <v>146</v>
      </c>
      <c r="C448" s="34" t="s">
        <v>3734</v>
      </c>
      <c r="D448" s="34" t="s">
        <v>3735</v>
      </c>
      <c r="E448" s="38" t="s">
        <v>3050</v>
      </c>
      <c r="F448" s="41">
        <v>43144</v>
      </c>
      <c r="G448" s="77">
        <v>43077</v>
      </c>
      <c r="H448" s="34" t="s">
        <v>59</v>
      </c>
      <c r="I448" s="75">
        <v>43039</v>
      </c>
      <c r="J448" s="75">
        <v>42019</v>
      </c>
      <c r="K448" s="34" t="s">
        <v>60</v>
      </c>
      <c r="L448" s="34" t="s">
        <v>81</v>
      </c>
      <c r="M448" s="34" t="s">
        <v>376</v>
      </c>
      <c r="N448" s="34" t="s">
        <v>3736</v>
      </c>
      <c r="O448" s="34" t="s">
        <v>3737</v>
      </c>
      <c r="P448" s="34" t="s">
        <v>1022</v>
      </c>
      <c r="Q448" s="34" t="s">
        <v>82</v>
      </c>
      <c r="R448" s="35">
        <v>16</v>
      </c>
      <c r="S448" s="34" t="s">
        <v>3738</v>
      </c>
      <c r="T448" s="74">
        <v>3</v>
      </c>
      <c r="U448" s="35">
        <v>9</v>
      </c>
      <c r="V448" s="55">
        <v>705</v>
      </c>
      <c r="W448" s="35" t="s">
        <v>57</v>
      </c>
      <c r="X448" s="74">
        <v>94000</v>
      </c>
      <c r="Y448" s="34" t="s">
        <v>96</v>
      </c>
      <c r="Z448" s="34" t="s">
        <v>58</v>
      </c>
      <c r="AA448" s="34" t="s">
        <v>86</v>
      </c>
      <c r="AB448" s="140" t="s">
        <v>182</v>
      </c>
      <c r="AC448" s="21" t="s">
        <v>3509</v>
      </c>
      <c r="AD448" s="211" t="s">
        <v>3739</v>
      </c>
      <c r="AE448" s="634"/>
      <c r="AF448" s="543"/>
      <c r="AG448" s="543"/>
      <c r="AH448" s="543"/>
      <c r="AI448" s="543"/>
      <c r="AJ448" s="543"/>
    </row>
    <row r="449" spans="1:36" s="100" customFormat="1" ht="153" x14ac:dyDescent="0.25">
      <c r="A449" s="534"/>
      <c r="B449" s="35">
        <v>147</v>
      </c>
      <c r="C449" s="34">
        <v>757</v>
      </c>
      <c r="D449" s="38" t="s">
        <v>1321</v>
      </c>
      <c r="E449" s="33">
        <v>42922</v>
      </c>
      <c r="F449" s="41">
        <v>43144</v>
      </c>
      <c r="G449" s="33">
        <v>42916</v>
      </c>
      <c r="H449" s="33" t="s">
        <v>59</v>
      </c>
      <c r="I449" s="33">
        <v>43008</v>
      </c>
      <c r="J449" s="76">
        <v>41939</v>
      </c>
      <c r="K449" s="34" t="s">
        <v>60</v>
      </c>
      <c r="L449" s="21" t="s">
        <v>1322</v>
      </c>
      <c r="M449" s="400" t="s">
        <v>1323</v>
      </c>
      <c r="N449" s="32" t="s">
        <v>1325</v>
      </c>
      <c r="O449" s="78" t="s">
        <v>672</v>
      </c>
      <c r="P449" s="32" t="s">
        <v>56</v>
      </c>
      <c r="Q449" s="34" t="s">
        <v>82</v>
      </c>
      <c r="R449" s="177" t="s">
        <v>1324</v>
      </c>
      <c r="S449" s="32" t="s">
        <v>1326</v>
      </c>
      <c r="T449" s="139">
        <v>2</v>
      </c>
      <c r="U449" s="36">
        <v>9</v>
      </c>
      <c r="V449" s="101">
        <v>207.38</v>
      </c>
      <c r="W449" s="78" t="s">
        <v>57</v>
      </c>
      <c r="X449" s="103">
        <v>55300</v>
      </c>
      <c r="Y449" s="33" t="s">
        <v>96</v>
      </c>
      <c r="Z449" s="32" t="s">
        <v>66</v>
      </c>
      <c r="AA449" s="32" t="s">
        <v>632</v>
      </c>
      <c r="AB449" s="148" t="s">
        <v>182</v>
      </c>
      <c r="AC449" s="78" t="s">
        <v>3740</v>
      </c>
      <c r="AD449" s="211"/>
      <c r="AE449" s="634"/>
      <c r="AF449" s="543"/>
      <c r="AG449" s="543"/>
      <c r="AH449" s="543"/>
      <c r="AI449" s="543"/>
      <c r="AJ449" s="543"/>
    </row>
    <row r="450" spans="1:36" s="100" customFormat="1" ht="63.75" x14ac:dyDescent="0.25">
      <c r="A450" s="534"/>
      <c r="B450" s="35">
        <v>148</v>
      </c>
      <c r="C450" s="34" t="s">
        <v>3741</v>
      </c>
      <c r="D450" s="601" t="s">
        <v>3742</v>
      </c>
      <c r="E450" s="38" t="s">
        <v>3743</v>
      </c>
      <c r="F450" s="41">
        <v>43144</v>
      </c>
      <c r="G450" s="77">
        <v>42928</v>
      </c>
      <c r="H450" s="34" t="s">
        <v>59</v>
      </c>
      <c r="I450" s="75">
        <v>43008</v>
      </c>
      <c r="J450" s="75">
        <v>41989</v>
      </c>
      <c r="K450" s="34" t="s">
        <v>60</v>
      </c>
      <c r="L450" s="34" t="s">
        <v>122</v>
      </c>
      <c r="M450" s="34" t="s">
        <v>3744</v>
      </c>
      <c r="N450" s="34" t="s">
        <v>3745</v>
      </c>
      <c r="O450" s="34" t="s">
        <v>3746</v>
      </c>
      <c r="P450" s="34" t="s">
        <v>197</v>
      </c>
      <c r="Q450" s="34" t="s">
        <v>1773</v>
      </c>
      <c r="R450" s="184" t="s">
        <v>1789</v>
      </c>
      <c r="S450" s="34" t="s">
        <v>3747</v>
      </c>
      <c r="T450" s="22">
        <v>28.4</v>
      </c>
      <c r="U450" s="35">
        <v>10</v>
      </c>
      <c r="V450" s="34">
        <v>4554.41</v>
      </c>
      <c r="W450" s="35" t="s">
        <v>57</v>
      </c>
      <c r="X450" s="22">
        <v>540049</v>
      </c>
      <c r="Y450" s="34" t="s">
        <v>3748</v>
      </c>
      <c r="Z450" s="34"/>
      <c r="AA450" s="34" t="s">
        <v>86</v>
      </c>
      <c r="AB450" s="140" t="s">
        <v>182</v>
      </c>
      <c r="AC450" s="21" t="s">
        <v>3509</v>
      </c>
      <c r="AD450" s="211"/>
      <c r="AE450" s="634"/>
      <c r="AF450" s="543"/>
      <c r="AG450" s="543"/>
      <c r="AH450" s="543"/>
      <c r="AI450" s="543"/>
      <c r="AJ450" s="543"/>
    </row>
    <row r="451" spans="1:36" s="100" customFormat="1" ht="102" customHeight="1" x14ac:dyDescent="0.25">
      <c r="A451" s="534"/>
      <c r="B451" s="35">
        <v>149</v>
      </c>
      <c r="C451" s="34" t="s">
        <v>3730</v>
      </c>
      <c r="D451" s="34" t="s">
        <v>3731</v>
      </c>
      <c r="E451" s="38" t="s">
        <v>3310</v>
      </c>
      <c r="F451" s="41">
        <v>43144</v>
      </c>
      <c r="G451" s="77">
        <v>43063</v>
      </c>
      <c r="H451" s="34" t="s">
        <v>59</v>
      </c>
      <c r="I451" s="75">
        <v>43039</v>
      </c>
      <c r="J451" s="75">
        <v>42321</v>
      </c>
      <c r="K451" s="34" t="s">
        <v>60</v>
      </c>
      <c r="L451" s="34" t="s">
        <v>90</v>
      </c>
      <c r="M451" s="34" t="s">
        <v>91</v>
      </c>
      <c r="N451" s="34" t="s">
        <v>3749</v>
      </c>
      <c r="O451" s="34" t="s">
        <v>215</v>
      </c>
      <c r="P451" s="34" t="s">
        <v>3750</v>
      </c>
      <c r="Q451" s="34" t="s">
        <v>82</v>
      </c>
      <c r="R451" s="35" t="s">
        <v>68</v>
      </c>
      <c r="S451" s="35" t="s">
        <v>69</v>
      </c>
      <c r="T451" s="74">
        <v>62.4</v>
      </c>
      <c r="U451" s="35">
        <v>10</v>
      </c>
      <c r="V451" s="55">
        <v>868.56</v>
      </c>
      <c r="W451" s="34" t="s">
        <v>3751</v>
      </c>
      <c r="X451" s="74">
        <v>1160860</v>
      </c>
      <c r="Y451" s="34" t="s">
        <v>3149</v>
      </c>
      <c r="Z451" s="34" t="s">
        <v>58</v>
      </c>
      <c r="AA451" s="34" t="s">
        <v>86</v>
      </c>
      <c r="AB451" s="140" t="s">
        <v>182</v>
      </c>
      <c r="AC451" s="21" t="s">
        <v>3509</v>
      </c>
      <c r="AD451" s="211" t="s">
        <v>3752</v>
      </c>
      <c r="AE451" s="634"/>
      <c r="AF451" s="543"/>
      <c r="AG451" s="543"/>
      <c r="AH451" s="543"/>
      <c r="AI451" s="543"/>
      <c r="AJ451" s="543"/>
    </row>
    <row r="452" spans="1:36" s="100" customFormat="1" ht="102" x14ac:dyDescent="0.25">
      <c r="A452" s="534"/>
      <c r="B452" s="35">
        <v>150</v>
      </c>
      <c r="C452" s="34" t="s">
        <v>3753</v>
      </c>
      <c r="D452" s="34" t="s">
        <v>3754</v>
      </c>
      <c r="E452" s="38" t="s">
        <v>3310</v>
      </c>
      <c r="F452" s="41">
        <v>43144</v>
      </c>
      <c r="G452" s="77">
        <v>43063</v>
      </c>
      <c r="H452" s="34" t="s">
        <v>59</v>
      </c>
      <c r="I452" s="75">
        <v>43039</v>
      </c>
      <c r="J452" s="75">
        <v>42321</v>
      </c>
      <c r="K452" s="34" t="s">
        <v>60</v>
      </c>
      <c r="L452" s="34" t="s">
        <v>90</v>
      </c>
      <c r="M452" s="34" t="s">
        <v>91</v>
      </c>
      <c r="N452" s="34" t="s">
        <v>3749</v>
      </c>
      <c r="O452" s="34" t="s">
        <v>3755</v>
      </c>
      <c r="P452" s="34" t="s">
        <v>3756</v>
      </c>
      <c r="Q452" s="34" t="s">
        <v>82</v>
      </c>
      <c r="R452" s="35" t="s">
        <v>68</v>
      </c>
      <c r="S452" s="35" t="s">
        <v>69</v>
      </c>
      <c r="T452" s="74">
        <v>50</v>
      </c>
      <c r="U452" s="35">
        <v>10</v>
      </c>
      <c r="V452" s="55">
        <v>642.84</v>
      </c>
      <c r="W452" s="34" t="s">
        <v>3757</v>
      </c>
      <c r="X452" s="74">
        <v>859120</v>
      </c>
      <c r="Y452" s="34" t="s">
        <v>3149</v>
      </c>
      <c r="Z452" s="34" t="s">
        <v>58</v>
      </c>
      <c r="AA452" s="34" t="s">
        <v>86</v>
      </c>
      <c r="AB452" s="140" t="s">
        <v>182</v>
      </c>
      <c r="AC452" s="21" t="s">
        <v>3509</v>
      </c>
      <c r="AD452" s="211" t="s">
        <v>3758</v>
      </c>
      <c r="AE452" s="634"/>
      <c r="AF452" s="543"/>
      <c r="AG452" s="543"/>
      <c r="AH452" s="543"/>
      <c r="AI452" s="543"/>
      <c r="AJ452" s="543"/>
    </row>
    <row r="453" spans="1:36" s="100" customFormat="1" ht="63.75" x14ac:dyDescent="0.25">
      <c r="A453" s="534"/>
      <c r="B453" s="35">
        <v>151</v>
      </c>
      <c r="C453" s="34" t="s">
        <v>3759</v>
      </c>
      <c r="D453" s="38" t="s">
        <v>3760</v>
      </c>
      <c r="E453" s="38" t="s">
        <v>2893</v>
      </c>
      <c r="F453" s="41">
        <v>43144</v>
      </c>
      <c r="G453" s="33">
        <v>43083</v>
      </c>
      <c r="H453" s="33" t="s">
        <v>59</v>
      </c>
      <c r="I453" s="33">
        <v>43039</v>
      </c>
      <c r="J453" s="76">
        <v>41947</v>
      </c>
      <c r="K453" s="34" t="s">
        <v>60</v>
      </c>
      <c r="L453" s="21" t="s">
        <v>78</v>
      </c>
      <c r="M453" s="175" t="s">
        <v>3761</v>
      </c>
      <c r="N453" s="32" t="s">
        <v>3762</v>
      </c>
      <c r="O453" s="78" t="s">
        <v>3763</v>
      </c>
      <c r="P453" s="32" t="s">
        <v>195</v>
      </c>
      <c r="Q453" s="32" t="s">
        <v>226</v>
      </c>
      <c r="R453" s="464" t="s">
        <v>1789</v>
      </c>
      <c r="S453" s="32" t="s">
        <v>3194</v>
      </c>
      <c r="T453" s="139">
        <v>71.2</v>
      </c>
      <c r="U453" s="36">
        <v>10</v>
      </c>
      <c r="V453" s="101">
        <v>13007.83</v>
      </c>
      <c r="W453" s="78" t="s">
        <v>57</v>
      </c>
      <c r="X453" s="102">
        <v>1531700</v>
      </c>
      <c r="Y453" s="32" t="s">
        <v>96</v>
      </c>
      <c r="Z453" s="32"/>
      <c r="AA453" s="32" t="s">
        <v>86</v>
      </c>
      <c r="AB453" s="140" t="s">
        <v>182</v>
      </c>
      <c r="AC453" s="21" t="s">
        <v>3509</v>
      </c>
      <c r="AD453" s="263"/>
      <c r="AE453" s="634"/>
      <c r="AF453" s="543"/>
      <c r="AG453" s="543"/>
      <c r="AH453" s="543"/>
      <c r="AI453" s="543"/>
      <c r="AJ453" s="543"/>
    </row>
    <row r="454" spans="1:36" s="100" customFormat="1" ht="63.75" x14ac:dyDescent="0.25">
      <c r="A454" s="534"/>
      <c r="B454" s="35">
        <v>152</v>
      </c>
      <c r="C454" s="38" t="s">
        <v>3764</v>
      </c>
      <c r="D454" s="38" t="s">
        <v>3765</v>
      </c>
      <c r="E454" s="38" t="s">
        <v>3556</v>
      </c>
      <c r="F454" s="41">
        <v>43144</v>
      </c>
      <c r="G454" s="33">
        <v>43090</v>
      </c>
      <c r="H454" s="33" t="s">
        <v>59</v>
      </c>
      <c r="I454" s="33">
        <v>43069</v>
      </c>
      <c r="J454" s="76">
        <v>42030</v>
      </c>
      <c r="K454" s="34" t="s">
        <v>60</v>
      </c>
      <c r="L454" s="21" t="s">
        <v>78</v>
      </c>
      <c r="M454" s="175" t="s">
        <v>3200</v>
      </c>
      <c r="N454" s="32" t="s">
        <v>3766</v>
      </c>
      <c r="O454" s="78" t="s">
        <v>3767</v>
      </c>
      <c r="P454" s="32" t="s">
        <v>195</v>
      </c>
      <c r="Q454" s="32" t="s">
        <v>714</v>
      </c>
      <c r="R454" s="464" t="s">
        <v>3203</v>
      </c>
      <c r="S454" s="32" t="s">
        <v>3204</v>
      </c>
      <c r="T454" s="139">
        <v>19.940000000000001</v>
      </c>
      <c r="U454" s="36">
        <v>10</v>
      </c>
      <c r="V454" s="101">
        <v>3234.17</v>
      </c>
      <c r="W454" s="78" t="s">
        <v>57</v>
      </c>
      <c r="X454" s="102">
        <v>388100</v>
      </c>
      <c r="Y454" s="32" t="s">
        <v>96</v>
      </c>
      <c r="Z454" s="32"/>
      <c r="AA454" s="32" t="s">
        <v>86</v>
      </c>
      <c r="AB454" s="140" t="s">
        <v>182</v>
      </c>
      <c r="AC454" s="21" t="s">
        <v>3509</v>
      </c>
      <c r="AD454" s="263"/>
      <c r="AE454" s="634"/>
      <c r="AF454" s="543"/>
      <c r="AG454" s="543"/>
      <c r="AH454" s="543"/>
      <c r="AI454" s="543"/>
      <c r="AJ454" s="543"/>
    </row>
    <row r="455" spans="1:36" s="100" customFormat="1" ht="63.75" x14ac:dyDescent="0.25">
      <c r="A455" s="534"/>
      <c r="B455" s="35">
        <v>153</v>
      </c>
      <c r="C455" s="32" t="s">
        <v>3768</v>
      </c>
      <c r="D455" s="79" t="s">
        <v>3769</v>
      </c>
      <c r="E455" s="33">
        <v>43105</v>
      </c>
      <c r="F455" s="41">
        <v>43144</v>
      </c>
      <c r="G455" s="77">
        <v>43034</v>
      </c>
      <c r="H455" s="77" t="s">
        <v>59</v>
      </c>
      <c r="I455" s="77">
        <v>43039</v>
      </c>
      <c r="J455" s="77">
        <v>42037</v>
      </c>
      <c r="K455" s="34" t="s">
        <v>60</v>
      </c>
      <c r="L455" s="34" t="s">
        <v>149</v>
      </c>
      <c r="M455" s="34" t="s">
        <v>55</v>
      </c>
      <c r="N455" s="34" t="s">
        <v>3770</v>
      </c>
      <c r="O455" s="34" t="s">
        <v>3771</v>
      </c>
      <c r="P455" s="32" t="s">
        <v>65</v>
      </c>
      <c r="Q455" s="34" t="s">
        <v>2465</v>
      </c>
      <c r="R455" s="38" t="s">
        <v>130</v>
      </c>
      <c r="S455" s="34" t="s">
        <v>124</v>
      </c>
      <c r="T455" s="73">
        <v>79.099999999999994</v>
      </c>
      <c r="U455" s="37">
        <v>12</v>
      </c>
      <c r="V455" s="133">
        <v>15009</v>
      </c>
      <c r="W455" s="34" t="s">
        <v>57</v>
      </c>
      <c r="X455" s="104">
        <v>1500900</v>
      </c>
      <c r="Y455" s="32" t="s">
        <v>96</v>
      </c>
      <c r="Z455" s="21" t="s">
        <v>58</v>
      </c>
      <c r="AA455" s="34" t="s">
        <v>86</v>
      </c>
      <c r="AB455" s="140" t="s">
        <v>182</v>
      </c>
      <c r="AC455" s="21" t="s">
        <v>3509</v>
      </c>
      <c r="AD455" s="211"/>
      <c r="AE455" s="634"/>
      <c r="AF455" s="543"/>
      <c r="AG455" s="543"/>
      <c r="AH455" s="543"/>
      <c r="AI455" s="543"/>
      <c r="AJ455" s="543"/>
    </row>
    <row r="456" spans="1:36" s="100" customFormat="1" ht="63.75" x14ac:dyDescent="0.25">
      <c r="A456" s="534"/>
      <c r="B456" s="35">
        <v>154</v>
      </c>
      <c r="C456" s="34" t="s">
        <v>3772</v>
      </c>
      <c r="D456" s="38" t="s">
        <v>3773</v>
      </c>
      <c r="E456" s="38" t="s">
        <v>2966</v>
      </c>
      <c r="F456" s="41">
        <v>43144</v>
      </c>
      <c r="G456" s="33">
        <v>43068</v>
      </c>
      <c r="H456" s="33" t="s">
        <v>59</v>
      </c>
      <c r="I456" s="33">
        <v>43039</v>
      </c>
      <c r="J456" s="76">
        <v>42048</v>
      </c>
      <c r="K456" s="34" t="s">
        <v>60</v>
      </c>
      <c r="L456" s="21" t="s">
        <v>78</v>
      </c>
      <c r="M456" s="175" t="s">
        <v>3774</v>
      </c>
      <c r="N456" s="32" t="s">
        <v>3775</v>
      </c>
      <c r="O456" s="78" t="s">
        <v>3776</v>
      </c>
      <c r="P456" s="32" t="s">
        <v>195</v>
      </c>
      <c r="Q456" s="32" t="s">
        <v>3777</v>
      </c>
      <c r="R456" s="464" t="s">
        <v>130</v>
      </c>
      <c r="S456" s="32" t="s">
        <v>131</v>
      </c>
      <c r="T456" s="139">
        <v>116.9</v>
      </c>
      <c r="U456" s="36">
        <v>12</v>
      </c>
      <c r="V456" s="101">
        <v>22124</v>
      </c>
      <c r="W456" s="78" t="s">
        <v>57</v>
      </c>
      <c r="X456" s="102">
        <v>2212400</v>
      </c>
      <c r="Y456" s="32" t="s">
        <v>96</v>
      </c>
      <c r="Z456" s="32"/>
      <c r="AA456" s="34" t="s">
        <v>86</v>
      </c>
      <c r="AB456" s="140" t="s">
        <v>182</v>
      </c>
      <c r="AC456" s="21" t="s">
        <v>3509</v>
      </c>
      <c r="AD456" s="263" t="s">
        <v>3778</v>
      </c>
      <c r="AE456" s="634"/>
      <c r="AF456" s="543"/>
      <c r="AG456" s="543"/>
      <c r="AH456" s="543"/>
      <c r="AI456" s="543"/>
      <c r="AJ456" s="543"/>
    </row>
    <row r="457" spans="1:36" s="100" customFormat="1" ht="63.75" x14ac:dyDescent="0.25">
      <c r="A457" s="534"/>
      <c r="B457" s="35">
        <v>155</v>
      </c>
      <c r="C457" s="32" t="s">
        <v>3779</v>
      </c>
      <c r="D457" s="79" t="s">
        <v>3780</v>
      </c>
      <c r="E457" s="33">
        <v>43110</v>
      </c>
      <c r="F457" s="41">
        <v>43144</v>
      </c>
      <c r="G457" s="77">
        <v>42739</v>
      </c>
      <c r="H457" s="77" t="s">
        <v>59</v>
      </c>
      <c r="I457" s="77">
        <v>43008</v>
      </c>
      <c r="J457" s="77">
        <v>41683</v>
      </c>
      <c r="K457" s="34" t="s">
        <v>60</v>
      </c>
      <c r="L457" s="34" t="s">
        <v>92</v>
      </c>
      <c r="M457" s="34" t="s">
        <v>55</v>
      </c>
      <c r="N457" s="34" t="s">
        <v>3781</v>
      </c>
      <c r="O457" s="34" t="s">
        <v>3782</v>
      </c>
      <c r="P457" s="34" t="s">
        <v>65</v>
      </c>
      <c r="Q457" s="34" t="s">
        <v>82</v>
      </c>
      <c r="R457" s="34" t="s">
        <v>1288</v>
      </c>
      <c r="S457" s="34" t="s">
        <v>3783</v>
      </c>
      <c r="T457" s="55">
        <v>13.8</v>
      </c>
      <c r="U457" s="402">
        <v>15</v>
      </c>
      <c r="V457" s="90">
        <v>3246.25</v>
      </c>
      <c r="W457" s="36" t="s">
        <v>57</v>
      </c>
      <c r="X457" s="90">
        <v>259700</v>
      </c>
      <c r="Y457" s="32" t="s">
        <v>96</v>
      </c>
      <c r="Z457" s="34" t="s">
        <v>58</v>
      </c>
      <c r="AA457" s="32" t="s">
        <v>86</v>
      </c>
      <c r="AB457" s="140" t="s">
        <v>182</v>
      </c>
      <c r="AC457" s="21" t="s">
        <v>3509</v>
      </c>
      <c r="AD457" s="211"/>
      <c r="AE457" s="634"/>
      <c r="AF457" s="543"/>
      <c r="AG457" s="543"/>
      <c r="AH457" s="543"/>
      <c r="AI457" s="543"/>
      <c r="AJ457" s="543"/>
    </row>
    <row r="458" spans="1:36" s="100" customFormat="1" ht="63.75" x14ac:dyDescent="0.25">
      <c r="A458" s="534"/>
      <c r="B458" s="35">
        <v>156</v>
      </c>
      <c r="C458" s="32" t="s">
        <v>3779</v>
      </c>
      <c r="D458" s="79" t="s">
        <v>3780</v>
      </c>
      <c r="E458" s="33">
        <v>43110</v>
      </c>
      <c r="F458" s="41">
        <v>43144</v>
      </c>
      <c r="G458" s="77">
        <v>42739</v>
      </c>
      <c r="H458" s="77" t="s">
        <v>59</v>
      </c>
      <c r="I458" s="77">
        <v>43008</v>
      </c>
      <c r="J458" s="77">
        <v>41695</v>
      </c>
      <c r="K458" s="34" t="s">
        <v>60</v>
      </c>
      <c r="L458" s="34" t="s">
        <v>92</v>
      </c>
      <c r="M458" s="34" t="s">
        <v>55</v>
      </c>
      <c r="N458" s="34" t="s">
        <v>3781</v>
      </c>
      <c r="O458" s="34" t="s">
        <v>3784</v>
      </c>
      <c r="P458" s="34" t="s">
        <v>3785</v>
      </c>
      <c r="Q458" s="34" t="s">
        <v>82</v>
      </c>
      <c r="R458" s="34" t="s">
        <v>1288</v>
      </c>
      <c r="S458" s="34" t="s">
        <v>3783</v>
      </c>
      <c r="T458" s="55">
        <v>13.7</v>
      </c>
      <c r="U458" s="402">
        <v>15</v>
      </c>
      <c r="V458" s="90">
        <v>3213.75</v>
      </c>
      <c r="W458" s="36" t="s">
        <v>57</v>
      </c>
      <c r="X458" s="90">
        <v>257100</v>
      </c>
      <c r="Y458" s="32" t="s">
        <v>96</v>
      </c>
      <c r="Z458" s="34" t="s">
        <v>58</v>
      </c>
      <c r="AA458" s="32" t="s">
        <v>86</v>
      </c>
      <c r="AB458" s="140" t="s">
        <v>182</v>
      </c>
      <c r="AC458" s="21" t="s">
        <v>3509</v>
      </c>
      <c r="AD458" s="211"/>
      <c r="AE458" s="634"/>
      <c r="AF458" s="543"/>
      <c r="AG458" s="543"/>
      <c r="AH458" s="543"/>
      <c r="AI458" s="543"/>
      <c r="AJ458" s="543"/>
    </row>
    <row r="459" spans="1:36" s="460" customFormat="1" ht="102" x14ac:dyDescent="0.25">
      <c r="A459" s="718"/>
      <c r="B459" s="35">
        <v>157</v>
      </c>
      <c r="C459" s="32" t="s">
        <v>3786</v>
      </c>
      <c r="D459" s="79" t="s">
        <v>3787</v>
      </c>
      <c r="E459" s="33" t="s">
        <v>3084</v>
      </c>
      <c r="F459" s="41">
        <v>43144</v>
      </c>
      <c r="G459" s="33">
        <v>43032</v>
      </c>
      <c r="H459" s="77" t="s">
        <v>59</v>
      </c>
      <c r="I459" s="33">
        <v>43039</v>
      </c>
      <c r="J459" s="33">
        <v>42025</v>
      </c>
      <c r="K459" s="34" t="s">
        <v>60</v>
      </c>
      <c r="L459" s="34" t="s">
        <v>149</v>
      </c>
      <c r="M459" s="34" t="s">
        <v>152</v>
      </c>
      <c r="N459" s="34" t="s">
        <v>3788</v>
      </c>
      <c r="O459" s="34" t="s">
        <v>3789</v>
      </c>
      <c r="P459" s="32" t="s">
        <v>56</v>
      </c>
      <c r="Q459" s="34" t="s">
        <v>3790</v>
      </c>
      <c r="R459" s="38" t="s">
        <v>88</v>
      </c>
      <c r="S459" s="514" t="s">
        <v>117</v>
      </c>
      <c r="T459" s="73">
        <v>84.14</v>
      </c>
      <c r="U459" s="37">
        <v>15</v>
      </c>
      <c r="V459" s="48">
        <v>1735.8</v>
      </c>
      <c r="W459" s="34" t="s">
        <v>3791</v>
      </c>
      <c r="X459" s="104">
        <v>1515000</v>
      </c>
      <c r="Y459" s="32" t="s">
        <v>96</v>
      </c>
      <c r="Z459" s="21" t="s">
        <v>58</v>
      </c>
      <c r="AA459" s="34" t="s">
        <v>86</v>
      </c>
      <c r="AB459" s="140" t="s">
        <v>182</v>
      </c>
      <c r="AC459" s="21" t="s">
        <v>3509</v>
      </c>
      <c r="AD459" s="211" t="s">
        <v>3792</v>
      </c>
      <c r="AE459" s="670"/>
      <c r="AF459" s="35"/>
      <c r="AG459" s="35"/>
      <c r="AH459" s="35"/>
      <c r="AI459" s="35"/>
      <c r="AJ459" s="35"/>
    </row>
    <row r="460" spans="1:36" s="100" customFormat="1" ht="102" x14ac:dyDescent="0.25">
      <c r="A460" s="534"/>
      <c r="B460" s="35">
        <v>158</v>
      </c>
      <c r="C460" s="32" t="s">
        <v>3786</v>
      </c>
      <c r="D460" s="79" t="s">
        <v>3787</v>
      </c>
      <c r="E460" s="33" t="s">
        <v>3084</v>
      </c>
      <c r="F460" s="41">
        <v>43144</v>
      </c>
      <c r="G460" s="33">
        <v>43032</v>
      </c>
      <c r="H460" s="77" t="s">
        <v>59</v>
      </c>
      <c r="I460" s="33">
        <v>43039</v>
      </c>
      <c r="J460" s="33">
        <v>42025</v>
      </c>
      <c r="K460" s="34" t="s">
        <v>60</v>
      </c>
      <c r="L460" s="34" t="s">
        <v>149</v>
      </c>
      <c r="M460" s="34" t="s">
        <v>152</v>
      </c>
      <c r="N460" s="34" t="s">
        <v>3788</v>
      </c>
      <c r="O460" s="34" t="s">
        <v>3793</v>
      </c>
      <c r="P460" s="32" t="s">
        <v>56</v>
      </c>
      <c r="Q460" s="34" t="s">
        <v>3790</v>
      </c>
      <c r="R460" s="38" t="s">
        <v>88</v>
      </c>
      <c r="S460" s="34" t="s">
        <v>117</v>
      </c>
      <c r="T460" s="73">
        <v>74.040000000000006</v>
      </c>
      <c r="U460" s="37">
        <v>15</v>
      </c>
      <c r="V460" s="48">
        <v>1522.4</v>
      </c>
      <c r="W460" s="34" t="s">
        <v>3794</v>
      </c>
      <c r="X460" s="104">
        <v>1329000</v>
      </c>
      <c r="Y460" s="32" t="s">
        <v>96</v>
      </c>
      <c r="Z460" s="21" t="s">
        <v>58</v>
      </c>
      <c r="AA460" s="34" t="s">
        <v>86</v>
      </c>
      <c r="AB460" s="140" t="s">
        <v>182</v>
      </c>
      <c r="AC460" s="21" t="s">
        <v>3509</v>
      </c>
      <c r="AD460" s="211" t="s">
        <v>3792</v>
      </c>
      <c r="AE460" s="634"/>
      <c r="AF460" s="543"/>
      <c r="AG460" s="543"/>
      <c r="AH460" s="543"/>
      <c r="AI460" s="543"/>
      <c r="AJ460" s="543"/>
    </row>
    <row r="461" spans="1:36" s="100" customFormat="1" ht="102" x14ac:dyDescent="0.25">
      <c r="A461" s="534"/>
      <c r="B461" s="35">
        <v>159</v>
      </c>
      <c r="C461" s="32" t="s">
        <v>3786</v>
      </c>
      <c r="D461" s="79" t="s">
        <v>3787</v>
      </c>
      <c r="E461" s="33" t="s">
        <v>3084</v>
      </c>
      <c r="F461" s="41">
        <v>43144</v>
      </c>
      <c r="G461" s="33">
        <v>43032</v>
      </c>
      <c r="H461" s="77" t="s">
        <v>59</v>
      </c>
      <c r="I461" s="33">
        <v>43039</v>
      </c>
      <c r="J461" s="33">
        <v>42025</v>
      </c>
      <c r="K461" s="34" t="s">
        <v>60</v>
      </c>
      <c r="L461" s="34" t="s">
        <v>149</v>
      </c>
      <c r="M461" s="34" t="s">
        <v>152</v>
      </c>
      <c r="N461" s="34" t="s">
        <v>3795</v>
      </c>
      <c r="O461" s="34" t="s">
        <v>3796</v>
      </c>
      <c r="P461" s="32" t="s">
        <v>56</v>
      </c>
      <c r="Q461" s="34" t="s">
        <v>3790</v>
      </c>
      <c r="R461" s="38" t="s">
        <v>88</v>
      </c>
      <c r="S461" s="34" t="s">
        <v>117</v>
      </c>
      <c r="T461" s="73">
        <v>82.8</v>
      </c>
      <c r="U461" s="37">
        <v>15</v>
      </c>
      <c r="V461" s="48">
        <v>1689.6</v>
      </c>
      <c r="W461" s="34" t="s">
        <v>3797</v>
      </c>
      <c r="X461" s="104">
        <v>1461000</v>
      </c>
      <c r="Y461" s="32" t="s">
        <v>96</v>
      </c>
      <c r="Z461" s="21" t="s">
        <v>58</v>
      </c>
      <c r="AA461" s="34" t="s">
        <v>86</v>
      </c>
      <c r="AB461" s="140" t="s">
        <v>182</v>
      </c>
      <c r="AC461" s="21" t="s">
        <v>3509</v>
      </c>
      <c r="AD461" s="211" t="s">
        <v>3792</v>
      </c>
      <c r="AE461" s="634"/>
      <c r="AF461" s="543"/>
      <c r="AG461" s="543"/>
      <c r="AH461" s="543"/>
      <c r="AI461" s="543"/>
      <c r="AJ461" s="543"/>
    </row>
    <row r="462" spans="1:36" s="100" customFormat="1" ht="102" x14ac:dyDescent="0.25">
      <c r="A462" s="534"/>
      <c r="B462" s="35">
        <v>160</v>
      </c>
      <c r="C462" s="32" t="s">
        <v>3798</v>
      </c>
      <c r="D462" s="79" t="s">
        <v>3799</v>
      </c>
      <c r="E462" s="33" t="s">
        <v>3084</v>
      </c>
      <c r="F462" s="41">
        <v>43144</v>
      </c>
      <c r="G462" s="33">
        <v>43060</v>
      </c>
      <c r="H462" s="77" t="s">
        <v>59</v>
      </c>
      <c r="I462" s="33">
        <v>43039</v>
      </c>
      <c r="J462" s="33">
        <v>42037</v>
      </c>
      <c r="K462" s="34" t="s">
        <v>60</v>
      </c>
      <c r="L462" s="34" t="s">
        <v>149</v>
      </c>
      <c r="M462" s="34" t="s">
        <v>152</v>
      </c>
      <c r="N462" s="34" t="s">
        <v>3800</v>
      </c>
      <c r="O462" s="34" t="s">
        <v>3801</v>
      </c>
      <c r="P462" s="32" t="s">
        <v>56</v>
      </c>
      <c r="Q462" s="34" t="s">
        <v>3802</v>
      </c>
      <c r="R462" s="38" t="s">
        <v>88</v>
      </c>
      <c r="S462" s="34" t="s">
        <v>117</v>
      </c>
      <c r="T462" s="73">
        <v>87.7</v>
      </c>
      <c r="U462" s="37">
        <v>15</v>
      </c>
      <c r="V462" s="55">
        <v>4404.3999999999996</v>
      </c>
      <c r="W462" s="34" t="s">
        <v>3803</v>
      </c>
      <c r="X462" s="104">
        <v>1774120</v>
      </c>
      <c r="Y462" s="32" t="s">
        <v>96</v>
      </c>
      <c r="Z462" s="21" t="s">
        <v>58</v>
      </c>
      <c r="AA462" s="34" t="s">
        <v>86</v>
      </c>
      <c r="AB462" s="140" t="s">
        <v>182</v>
      </c>
      <c r="AC462" s="21" t="s">
        <v>3509</v>
      </c>
      <c r="AD462" s="211" t="s">
        <v>3804</v>
      </c>
      <c r="AE462" s="634"/>
      <c r="AF462" s="543"/>
      <c r="AG462" s="543"/>
      <c r="AH462" s="543"/>
      <c r="AI462" s="543"/>
      <c r="AJ462" s="543"/>
    </row>
    <row r="463" spans="1:36" s="100" customFormat="1" ht="89.25" x14ac:dyDescent="0.25">
      <c r="A463" s="534"/>
      <c r="B463" s="35">
        <v>161</v>
      </c>
      <c r="C463" s="32" t="s">
        <v>3805</v>
      </c>
      <c r="D463" s="79" t="s">
        <v>3806</v>
      </c>
      <c r="E463" s="33">
        <v>43130</v>
      </c>
      <c r="F463" s="41">
        <v>43144</v>
      </c>
      <c r="G463" s="77">
        <v>43095</v>
      </c>
      <c r="H463" s="77" t="s">
        <v>59</v>
      </c>
      <c r="I463" s="77">
        <v>42978</v>
      </c>
      <c r="J463" s="77">
        <v>42009</v>
      </c>
      <c r="K463" s="34" t="s">
        <v>60</v>
      </c>
      <c r="L463" s="34" t="s">
        <v>84</v>
      </c>
      <c r="M463" s="34" t="s">
        <v>3485</v>
      </c>
      <c r="N463" s="34" t="s">
        <v>3807</v>
      </c>
      <c r="O463" s="34" t="s">
        <v>3551</v>
      </c>
      <c r="P463" s="32" t="s">
        <v>115</v>
      </c>
      <c r="Q463" s="32" t="s">
        <v>3808</v>
      </c>
      <c r="R463" s="38" t="s">
        <v>111</v>
      </c>
      <c r="S463" s="34" t="s">
        <v>112</v>
      </c>
      <c r="T463" s="35">
        <v>71.8</v>
      </c>
      <c r="U463" s="37">
        <v>15</v>
      </c>
      <c r="V463" s="73">
        <v>24776.91</v>
      </c>
      <c r="W463" s="34" t="s">
        <v>57</v>
      </c>
      <c r="X463" s="104">
        <v>1905000</v>
      </c>
      <c r="Y463" s="34" t="s">
        <v>96</v>
      </c>
      <c r="Z463" s="34" t="s">
        <v>66</v>
      </c>
      <c r="AA463" s="32" t="s">
        <v>86</v>
      </c>
      <c r="AB463" s="140" t="s">
        <v>182</v>
      </c>
      <c r="AC463" s="21" t="s">
        <v>3509</v>
      </c>
      <c r="AD463" s="211"/>
      <c r="AE463" s="634"/>
      <c r="AF463" s="543"/>
      <c r="AG463" s="543"/>
      <c r="AH463" s="543"/>
      <c r="AI463" s="543"/>
      <c r="AJ463" s="543"/>
    </row>
    <row r="464" spans="1:36" s="100" customFormat="1" ht="63.75" x14ac:dyDescent="0.25">
      <c r="A464" s="534"/>
      <c r="B464" s="35">
        <v>162</v>
      </c>
      <c r="C464" s="34" t="s">
        <v>3809</v>
      </c>
      <c r="D464" s="34" t="s">
        <v>3810</v>
      </c>
      <c r="E464" s="38" t="s">
        <v>3058</v>
      </c>
      <c r="F464" s="41">
        <v>43144</v>
      </c>
      <c r="G464" s="77">
        <v>43083</v>
      </c>
      <c r="H464" s="34" t="s">
        <v>59</v>
      </c>
      <c r="I464" s="75">
        <v>42978</v>
      </c>
      <c r="J464" s="75">
        <v>42145</v>
      </c>
      <c r="K464" s="34" t="s">
        <v>60</v>
      </c>
      <c r="L464" s="34" t="s">
        <v>90</v>
      </c>
      <c r="M464" s="34" t="s">
        <v>91</v>
      </c>
      <c r="N464" s="34" t="s">
        <v>3811</v>
      </c>
      <c r="O464" s="34" t="s">
        <v>3812</v>
      </c>
      <c r="P464" s="34" t="s">
        <v>3813</v>
      </c>
      <c r="Q464" s="34" t="s">
        <v>82</v>
      </c>
      <c r="R464" s="35">
        <v>33</v>
      </c>
      <c r="S464" s="35" t="s">
        <v>89</v>
      </c>
      <c r="T464" s="74">
        <v>18</v>
      </c>
      <c r="U464" s="35">
        <v>15</v>
      </c>
      <c r="V464" s="55">
        <v>130.06</v>
      </c>
      <c r="W464" s="34" t="s">
        <v>3814</v>
      </c>
      <c r="X464" s="74">
        <v>284410</v>
      </c>
      <c r="Y464" s="34" t="s">
        <v>3149</v>
      </c>
      <c r="Z464" s="34" t="s">
        <v>58</v>
      </c>
      <c r="AA464" s="34" t="s">
        <v>86</v>
      </c>
      <c r="AB464" s="140" t="s">
        <v>182</v>
      </c>
      <c r="AC464" s="21" t="s">
        <v>3509</v>
      </c>
      <c r="AD464" s="211" t="s">
        <v>3815</v>
      </c>
      <c r="AE464" s="634"/>
      <c r="AF464" s="543"/>
      <c r="AG464" s="543"/>
      <c r="AH464" s="543"/>
      <c r="AI464" s="543"/>
      <c r="AJ464" s="543"/>
    </row>
    <row r="465" spans="1:36" s="100" customFormat="1" ht="140.25" x14ac:dyDescent="0.25">
      <c r="A465" s="534"/>
      <c r="B465" s="35">
        <v>163</v>
      </c>
      <c r="C465" s="34" t="s">
        <v>3816</v>
      </c>
      <c r="D465" s="34" t="s">
        <v>3817</v>
      </c>
      <c r="E465" s="38" t="s">
        <v>3093</v>
      </c>
      <c r="F465" s="41">
        <v>43144</v>
      </c>
      <c r="G465" s="77">
        <v>43041</v>
      </c>
      <c r="H465" s="34" t="s">
        <v>59</v>
      </c>
      <c r="I465" s="75">
        <v>42978</v>
      </c>
      <c r="J465" s="75">
        <v>41577</v>
      </c>
      <c r="K465" s="34" t="s">
        <v>60</v>
      </c>
      <c r="L465" s="34" t="s">
        <v>90</v>
      </c>
      <c r="M465" s="34" t="s">
        <v>91</v>
      </c>
      <c r="N465" s="34" t="s">
        <v>849</v>
      </c>
      <c r="O465" s="34" t="s">
        <v>3818</v>
      </c>
      <c r="P465" s="34" t="s">
        <v>3819</v>
      </c>
      <c r="Q465" s="34" t="s">
        <v>189</v>
      </c>
      <c r="R465" s="35">
        <v>33</v>
      </c>
      <c r="S465" s="35" t="s">
        <v>89</v>
      </c>
      <c r="T465" s="74">
        <v>74.099999999999994</v>
      </c>
      <c r="U465" s="35">
        <v>15</v>
      </c>
      <c r="V465" s="55">
        <v>610.05999999999995</v>
      </c>
      <c r="W465" s="34" t="s">
        <v>3820</v>
      </c>
      <c r="X465" s="74">
        <v>1080000</v>
      </c>
      <c r="Y465" s="77" t="s">
        <v>96</v>
      </c>
      <c r="Z465" s="34" t="s">
        <v>58</v>
      </c>
      <c r="AA465" s="34" t="s">
        <v>86</v>
      </c>
      <c r="AB465" s="140" t="s">
        <v>182</v>
      </c>
      <c r="AC465" s="21" t="s">
        <v>3509</v>
      </c>
      <c r="AD465" s="211" t="s">
        <v>3821</v>
      </c>
      <c r="AE465" s="634"/>
      <c r="AF465" s="543"/>
      <c r="AG465" s="543"/>
      <c r="AH465" s="543"/>
      <c r="AI465" s="543"/>
      <c r="AJ465" s="543"/>
    </row>
    <row r="466" spans="1:36" s="100" customFormat="1" ht="63.75" x14ac:dyDescent="0.25">
      <c r="A466" s="534"/>
      <c r="B466" s="35">
        <v>164</v>
      </c>
      <c r="C466" s="34" t="s">
        <v>3822</v>
      </c>
      <c r="D466" s="34" t="s">
        <v>3823</v>
      </c>
      <c r="E466" s="38" t="s">
        <v>3093</v>
      </c>
      <c r="F466" s="41">
        <v>43144</v>
      </c>
      <c r="G466" s="77">
        <v>43077</v>
      </c>
      <c r="H466" s="34" t="s">
        <v>59</v>
      </c>
      <c r="I466" s="75">
        <v>43039</v>
      </c>
      <c r="J466" s="75">
        <v>41967</v>
      </c>
      <c r="K466" s="34" t="s">
        <v>60</v>
      </c>
      <c r="L466" s="34" t="s">
        <v>90</v>
      </c>
      <c r="M466" s="34" t="s">
        <v>91</v>
      </c>
      <c r="N466" s="34" t="s">
        <v>3824</v>
      </c>
      <c r="O466" s="34" t="s">
        <v>3825</v>
      </c>
      <c r="P466" s="34" t="s">
        <v>3826</v>
      </c>
      <c r="Q466" s="34" t="s">
        <v>189</v>
      </c>
      <c r="R466" s="35">
        <v>33</v>
      </c>
      <c r="S466" s="35" t="s">
        <v>89</v>
      </c>
      <c r="T466" s="74">
        <v>66</v>
      </c>
      <c r="U466" s="35">
        <v>15</v>
      </c>
      <c r="V466" s="55">
        <v>386.1</v>
      </c>
      <c r="W466" s="34" t="s">
        <v>3827</v>
      </c>
      <c r="X466" s="74">
        <v>1147000</v>
      </c>
      <c r="Y466" s="34" t="s">
        <v>96</v>
      </c>
      <c r="Z466" s="34" t="s">
        <v>58</v>
      </c>
      <c r="AA466" s="34" t="s">
        <v>86</v>
      </c>
      <c r="AB466" s="140" t="s">
        <v>182</v>
      </c>
      <c r="AC466" s="21" t="s">
        <v>3509</v>
      </c>
      <c r="AD466" s="211" t="s">
        <v>3828</v>
      </c>
      <c r="AE466" s="634"/>
      <c r="AF466" s="543"/>
      <c r="AG466" s="543"/>
      <c r="AH466" s="543"/>
      <c r="AI466" s="543"/>
      <c r="AJ466" s="543"/>
    </row>
    <row r="467" spans="1:36" s="100" customFormat="1" ht="76.5" x14ac:dyDescent="0.25">
      <c r="A467" s="534"/>
      <c r="B467" s="35">
        <v>165</v>
      </c>
      <c r="C467" s="34" t="s">
        <v>3829</v>
      </c>
      <c r="D467" s="34" t="s">
        <v>3830</v>
      </c>
      <c r="E467" s="38" t="s">
        <v>3084</v>
      </c>
      <c r="F467" s="41">
        <v>43144</v>
      </c>
      <c r="G467" s="77">
        <v>43010</v>
      </c>
      <c r="H467" s="34" t="s">
        <v>59</v>
      </c>
      <c r="I467" s="75">
        <v>42643</v>
      </c>
      <c r="J467" s="75">
        <v>42818</v>
      </c>
      <c r="K467" s="34" t="s">
        <v>60</v>
      </c>
      <c r="L467" s="34" t="s">
        <v>90</v>
      </c>
      <c r="M467" s="34" t="s">
        <v>91</v>
      </c>
      <c r="N467" s="34" t="s">
        <v>3831</v>
      </c>
      <c r="O467" s="34" t="s">
        <v>3832</v>
      </c>
      <c r="P467" s="34" t="s">
        <v>3833</v>
      </c>
      <c r="Q467" s="34" t="s">
        <v>186</v>
      </c>
      <c r="R467" s="35">
        <v>33</v>
      </c>
      <c r="S467" s="35" t="s">
        <v>89</v>
      </c>
      <c r="T467" s="74">
        <v>72</v>
      </c>
      <c r="U467" s="35">
        <v>15</v>
      </c>
      <c r="V467" s="55">
        <v>641.52</v>
      </c>
      <c r="W467" s="34" t="s">
        <v>3834</v>
      </c>
      <c r="X467" s="74">
        <v>1247700</v>
      </c>
      <c r="Y467" s="77">
        <v>43737</v>
      </c>
      <c r="Z467" s="34" t="s">
        <v>58</v>
      </c>
      <c r="AA467" s="34" t="s">
        <v>632</v>
      </c>
      <c r="AB467" s="140" t="s">
        <v>182</v>
      </c>
      <c r="AC467" s="21" t="s">
        <v>3509</v>
      </c>
      <c r="AD467" s="211" t="s">
        <v>3835</v>
      </c>
      <c r="AE467" s="634"/>
      <c r="AF467" s="543"/>
      <c r="AG467" s="543"/>
      <c r="AH467" s="543"/>
      <c r="AI467" s="543"/>
      <c r="AJ467" s="543"/>
    </row>
    <row r="468" spans="1:36" s="100" customFormat="1" ht="63.75" x14ac:dyDescent="0.25">
      <c r="A468" s="534"/>
      <c r="B468" s="35">
        <v>166</v>
      </c>
      <c r="C468" s="34" t="s">
        <v>3453</v>
      </c>
      <c r="D468" s="79" t="s">
        <v>3454</v>
      </c>
      <c r="E468" s="38" t="s">
        <v>3050</v>
      </c>
      <c r="F468" s="41">
        <v>43144</v>
      </c>
      <c r="G468" s="77">
        <v>42948</v>
      </c>
      <c r="H468" s="77" t="s">
        <v>59</v>
      </c>
      <c r="I468" s="77">
        <v>43008</v>
      </c>
      <c r="J468" s="77">
        <v>42045</v>
      </c>
      <c r="K468" s="34" t="s">
        <v>60</v>
      </c>
      <c r="L468" s="34" t="s">
        <v>81</v>
      </c>
      <c r="M468" s="34" t="s">
        <v>55</v>
      </c>
      <c r="N468" s="34" t="s">
        <v>3836</v>
      </c>
      <c r="O468" s="34" t="s">
        <v>3837</v>
      </c>
      <c r="P468" s="34" t="s">
        <v>65</v>
      </c>
      <c r="Q468" s="34" t="s">
        <v>724</v>
      </c>
      <c r="R468" s="38" t="s">
        <v>3283</v>
      </c>
      <c r="S468" s="34" t="s">
        <v>3284</v>
      </c>
      <c r="T468" s="48">
        <v>17.399999999999999</v>
      </c>
      <c r="U468" s="34">
        <v>15</v>
      </c>
      <c r="V468" s="55">
        <v>4947.2700000000004</v>
      </c>
      <c r="W468" s="34" t="s">
        <v>57</v>
      </c>
      <c r="X468" s="491">
        <v>380000</v>
      </c>
      <c r="Y468" s="34" t="s">
        <v>96</v>
      </c>
      <c r="Z468" s="34"/>
      <c r="AA468" s="34" t="s">
        <v>86</v>
      </c>
      <c r="AB468" s="140" t="s">
        <v>182</v>
      </c>
      <c r="AC468" s="21" t="s">
        <v>3509</v>
      </c>
      <c r="AD468" s="211" t="s">
        <v>3838</v>
      </c>
      <c r="AE468" s="634"/>
      <c r="AF468" s="543"/>
      <c r="AG468" s="543"/>
      <c r="AH468" s="543"/>
      <c r="AI468" s="543"/>
      <c r="AJ468" s="543"/>
    </row>
    <row r="469" spans="1:36" s="100" customFormat="1" ht="102" x14ac:dyDescent="0.25">
      <c r="A469" s="534"/>
      <c r="B469" s="35">
        <v>167</v>
      </c>
      <c r="C469" s="34" t="s">
        <v>3839</v>
      </c>
      <c r="D469" s="38" t="s">
        <v>3840</v>
      </c>
      <c r="E469" s="38" t="s">
        <v>2984</v>
      </c>
      <c r="F469" s="41">
        <v>43144</v>
      </c>
      <c r="G469" s="33">
        <v>43054</v>
      </c>
      <c r="H469" s="33" t="s">
        <v>59</v>
      </c>
      <c r="I469" s="33">
        <v>43069</v>
      </c>
      <c r="J469" s="76">
        <v>41785</v>
      </c>
      <c r="K469" s="34" t="s">
        <v>60</v>
      </c>
      <c r="L469" s="21" t="s">
        <v>78</v>
      </c>
      <c r="M469" s="175" t="s">
        <v>140</v>
      </c>
      <c r="N469" s="32" t="s">
        <v>3841</v>
      </c>
      <c r="O469" s="78" t="s">
        <v>3842</v>
      </c>
      <c r="P469" s="32" t="s">
        <v>195</v>
      </c>
      <c r="Q469" s="32" t="s">
        <v>3843</v>
      </c>
      <c r="R469" s="464" t="s">
        <v>111</v>
      </c>
      <c r="S469" s="32" t="s">
        <v>112</v>
      </c>
      <c r="T469" s="139">
        <v>125</v>
      </c>
      <c r="U469" s="36">
        <v>15</v>
      </c>
      <c r="V469" s="101">
        <v>27855.37</v>
      </c>
      <c r="W469" s="78" t="s">
        <v>57</v>
      </c>
      <c r="X469" s="102">
        <v>2228429</v>
      </c>
      <c r="Y469" s="551" t="s">
        <v>3844</v>
      </c>
      <c r="Z469" s="32"/>
      <c r="AA469" s="32" t="s">
        <v>86</v>
      </c>
      <c r="AB469" s="148" t="s">
        <v>2283</v>
      </c>
      <c r="AC469" s="78" t="s">
        <v>3845</v>
      </c>
      <c r="AD469" s="263"/>
      <c r="AE469" s="634"/>
      <c r="AF469" s="543"/>
      <c r="AG469" s="543"/>
      <c r="AH469" s="543"/>
      <c r="AI469" s="543"/>
      <c r="AJ469" s="543"/>
    </row>
    <row r="470" spans="1:36" s="100" customFormat="1" ht="76.5" x14ac:dyDescent="0.25">
      <c r="A470" s="534"/>
      <c r="B470" s="35">
        <v>168</v>
      </c>
      <c r="C470" s="35" t="s">
        <v>3846</v>
      </c>
      <c r="D470" s="35" t="s">
        <v>3847</v>
      </c>
      <c r="E470" s="38" t="s">
        <v>3628</v>
      </c>
      <c r="F470" s="41">
        <v>43144</v>
      </c>
      <c r="G470" s="33"/>
      <c r="H470" s="33" t="s">
        <v>59</v>
      </c>
      <c r="I470" s="33">
        <v>43039</v>
      </c>
      <c r="J470" s="76">
        <v>41120</v>
      </c>
      <c r="K470" s="34" t="s">
        <v>60</v>
      </c>
      <c r="L470" s="21" t="s">
        <v>78</v>
      </c>
      <c r="M470" s="175" t="s">
        <v>3848</v>
      </c>
      <c r="N470" s="32" t="s">
        <v>3849</v>
      </c>
      <c r="O470" s="78" t="s">
        <v>3850</v>
      </c>
      <c r="P470" s="32" t="s">
        <v>195</v>
      </c>
      <c r="Q470" s="32" t="s">
        <v>3851</v>
      </c>
      <c r="R470" s="464"/>
      <c r="S470" s="32" t="s">
        <v>3852</v>
      </c>
      <c r="T470" s="139">
        <v>834.3</v>
      </c>
      <c r="U470" s="36" t="s">
        <v>3853</v>
      </c>
      <c r="V470" s="101">
        <v>220679.77000000002</v>
      </c>
      <c r="W470" s="78" t="s">
        <v>57</v>
      </c>
      <c r="X470" s="102">
        <v>12670300</v>
      </c>
      <c r="Y470" s="551" t="s">
        <v>96</v>
      </c>
      <c r="Z470" s="32"/>
      <c r="AA470" s="32" t="s">
        <v>86</v>
      </c>
      <c r="AB470" s="140" t="s">
        <v>182</v>
      </c>
      <c r="AC470" s="21" t="s">
        <v>3509</v>
      </c>
      <c r="AD470" s="263"/>
      <c r="AE470" s="634"/>
      <c r="AF470" s="543"/>
      <c r="AG470" s="543"/>
      <c r="AH470" s="543"/>
      <c r="AI470" s="543"/>
      <c r="AJ470" s="543"/>
    </row>
    <row r="471" spans="1:36" s="100" customFormat="1" ht="63.75" x14ac:dyDescent="0.25">
      <c r="A471" s="534"/>
      <c r="B471" s="35">
        <v>169</v>
      </c>
      <c r="C471" s="33">
        <v>43123</v>
      </c>
      <c r="D471" s="79" t="s">
        <v>3854</v>
      </c>
      <c r="E471" s="33">
        <v>43123</v>
      </c>
      <c r="F471" s="41">
        <v>43144</v>
      </c>
      <c r="G471" s="77"/>
      <c r="H471" s="77">
        <v>42951</v>
      </c>
      <c r="I471" s="77">
        <v>43008</v>
      </c>
      <c r="J471" s="77">
        <v>43069</v>
      </c>
      <c r="K471" s="32" t="s">
        <v>3855</v>
      </c>
      <c r="L471" s="34" t="s">
        <v>92</v>
      </c>
      <c r="M471" s="34" t="s">
        <v>3856</v>
      </c>
      <c r="N471" s="34" t="s">
        <v>3857</v>
      </c>
      <c r="O471" s="34" t="s">
        <v>3858</v>
      </c>
      <c r="P471" s="23" t="s">
        <v>985</v>
      </c>
      <c r="Q471" s="34" t="s">
        <v>67</v>
      </c>
      <c r="R471" s="34" t="s">
        <v>126</v>
      </c>
      <c r="S471" s="23" t="s">
        <v>3859</v>
      </c>
      <c r="T471" s="48">
        <v>181</v>
      </c>
      <c r="U471" s="37">
        <v>10</v>
      </c>
      <c r="V471" s="133">
        <v>25000</v>
      </c>
      <c r="W471" s="34" t="s">
        <v>57</v>
      </c>
      <c r="X471" s="104">
        <v>3000000</v>
      </c>
      <c r="Y471" s="34" t="s">
        <v>96</v>
      </c>
      <c r="Z471" s="34" t="s">
        <v>58</v>
      </c>
      <c r="AA471" s="34" t="s">
        <v>86</v>
      </c>
      <c r="AB471" s="140" t="s">
        <v>182</v>
      </c>
      <c r="AC471" s="21" t="s">
        <v>3509</v>
      </c>
      <c r="AD471" s="211" t="s">
        <v>3860</v>
      </c>
      <c r="AE471" s="634"/>
      <c r="AF471" s="543"/>
      <c r="AG471" s="543"/>
      <c r="AH471" s="543"/>
      <c r="AI471" s="543"/>
      <c r="AJ471" s="543"/>
    </row>
    <row r="472" spans="1:36" s="100" customFormat="1" ht="89.25" x14ac:dyDescent="0.25">
      <c r="A472" s="534"/>
      <c r="B472" s="35">
        <v>170</v>
      </c>
      <c r="C472" s="34" t="s">
        <v>3861</v>
      </c>
      <c r="D472" s="38" t="s">
        <v>3862</v>
      </c>
      <c r="E472" s="38" t="s">
        <v>2097</v>
      </c>
      <c r="F472" s="41">
        <v>43144</v>
      </c>
      <c r="G472" s="33">
        <v>42727</v>
      </c>
      <c r="H472" s="77">
        <v>42769</v>
      </c>
      <c r="I472" s="33">
        <v>42674</v>
      </c>
      <c r="J472" s="76" t="s">
        <v>59</v>
      </c>
      <c r="K472" s="34" t="s">
        <v>3863</v>
      </c>
      <c r="L472" s="21" t="s">
        <v>78</v>
      </c>
      <c r="M472" s="175" t="s">
        <v>3864</v>
      </c>
      <c r="N472" s="32" t="s">
        <v>3865</v>
      </c>
      <c r="O472" s="78" t="s">
        <v>3866</v>
      </c>
      <c r="P472" s="32" t="s">
        <v>56</v>
      </c>
      <c r="Q472" s="34" t="s">
        <v>3867</v>
      </c>
      <c r="R472" s="177" t="s">
        <v>3203</v>
      </c>
      <c r="S472" s="32" t="s">
        <v>132</v>
      </c>
      <c r="T472" s="139">
        <v>116.01</v>
      </c>
      <c r="U472" s="36">
        <v>10</v>
      </c>
      <c r="V472" s="101">
        <v>18211.62</v>
      </c>
      <c r="W472" s="78" t="s">
        <v>57</v>
      </c>
      <c r="X472" s="103">
        <v>2245000</v>
      </c>
      <c r="Y472" s="32" t="s">
        <v>3868</v>
      </c>
      <c r="Z472" s="32"/>
      <c r="AA472" s="32" t="s">
        <v>630</v>
      </c>
      <c r="AB472" s="140" t="s">
        <v>182</v>
      </c>
      <c r="AC472" s="21" t="s">
        <v>3509</v>
      </c>
      <c r="AD472" s="263" t="s">
        <v>3869</v>
      </c>
      <c r="AE472" s="634"/>
      <c r="AF472" s="543"/>
      <c r="AG472" s="543"/>
      <c r="AH472" s="543"/>
      <c r="AI472" s="543"/>
      <c r="AJ472" s="543"/>
    </row>
    <row r="473" spans="1:36" s="100" customFormat="1" ht="89.25" x14ac:dyDescent="0.25">
      <c r="A473" s="534"/>
      <c r="B473" s="34">
        <v>1</v>
      </c>
      <c r="C473" s="31" t="s">
        <v>2212</v>
      </c>
      <c r="D473" s="70" t="s">
        <v>2213</v>
      </c>
      <c r="E473" s="65">
        <v>43090</v>
      </c>
      <c r="F473" s="41">
        <v>43130</v>
      </c>
      <c r="G473" s="65">
        <v>43017</v>
      </c>
      <c r="H473" s="65">
        <v>43053</v>
      </c>
      <c r="I473" s="68">
        <v>42947</v>
      </c>
      <c r="J473" s="68" t="s">
        <v>59</v>
      </c>
      <c r="K473" s="34" t="s">
        <v>98</v>
      </c>
      <c r="L473" s="30" t="s">
        <v>149</v>
      </c>
      <c r="M473" s="465" t="s">
        <v>152</v>
      </c>
      <c r="N473" s="30" t="s">
        <v>2214</v>
      </c>
      <c r="O473" s="30" t="s">
        <v>2215</v>
      </c>
      <c r="P473" s="31" t="s">
        <v>56</v>
      </c>
      <c r="Q473" s="30" t="s">
        <v>189</v>
      </c>
      <c r="R473" s="49" t="s">
        <v>2216</v>
      </c>
      <c r="S473" s="30" t="s">
        <v>2217</v>
      </c>
      <c r="T473" s="50">
        <v>84</v>
      </c>
      <c r="U473" s="84">
        <v>15</v>
      </c>
      <c r="V473" s="131">
        <v>286.5</v>
      </c>
      <c r="W473" s="30" t="s">
        <v>2218</v>
      </c>
      <c r="X473" s="111">
        <v>1441700</v>
      </c>
      <c r="Y473" s="32" t="s">
        <v>1582</v>
      </c>
      <c r="Z473" s="89" t="s">
        <v>58</v>
      </c>
      <c r="AA473" s="30" t="s">
        <v>630</v>
      </c>
      <c r="AB473" s="132" t="s">
        <v>2283</v>
      </c>
      <c r="AC473" s="89" t="s">
        <v>2869</v>
      </c>
      <c r="AD473" s="208"/>
      <c r="AE473" s="634"/>
      <c r="AF473" s="543"/>
      <c r="AG473" s="543"/>
      <c r="AH473" s="543"/>
      <c r="AI473" s="543"/>
      <c r="AJ473" s="543"/>
    </row>
    <row r="474" spans="1:36" s="100" customFormat="1" ht="63.75" x14ac:dyDescent="0.25">
      <c r="A474" s="534"/>
      <c r="B474" s="34">
        <v>2</v>
      </c>
      <c r="C474" s="31" t="s">
        <v>2212</v>
      </c>
      <c r="D474" s="70" t="s">
        <v>2213</v>
      </c>
      <c r="E474" s="65">
        <v>43090</v>
      </c>
      <c r="F474" s="41">
        <v>43130</v>
      </c>
      <c r="G474" s="65">
        <v>43017</v>
      </c>
      <c r="H474" s="65">
        <v>43053</v>
      </c>
      <c r="I474" s="68">
        <v>42947</v>
      </c>
      <c r="J474" s="68" t="s">
        <v>59</v>
      </c>
      <c r="K474" s="34" t="s">
        <v>98</v>
      </c>
      <c r="L474" s="30" t="s">
        <v>149</v>
      </c>
      <c r="M474" s="465" t="s">
        <v>152</v>
      </c>
      <c r="N474" s="30" t="s">
        <v>2214</v>
      </c>
      <c r="O474" s="30" t="s">
        <v>2220</v>
      </c>
      <c r="P474" s="31" t="s">
        <v>56</v>
      </c>
      <c r="Q474" s="30" t="s">
        <v>2221</v>
      </c>
      <c r="R474" s="49" t="s">
        <v>2216</v>
      </c>
      <c r="S474" s="30" t="s">
        <v>2217</v>
      </c>
      <c r="T474" s="50">
        <v>103.3</v>
      </c>
      <c r="U474" s="84">
        <v>15</v>
      </c>
      <c r="V474" s="131">
        <v>286.5</v>
      </c>
      <c r="W474" s="30" t="s">
        <v>2222</v>
      </c>
      <c r="X474" s="111">
        <v>1799900</v>
      </c>
      <c r="Y474" s="32" t="s">
        <v>1582</v>
      </c>
      <c r="Z474" s="89" t="s">
        <v>58</v>
      </c>
      <c r="AA474" s="30" t="s">
        <v>630</v>
      </c>
      <c r="AB474" s="132" t="s">
        <v>2283</v>
      </c>
      <c r="AC474" s="89" t="s">
        <v>2869</v>
      </c>
      <c r="AD474" s="208"/>
      <c r="AE474" s="634"/>
      <c r="AF474" s="543"/>
      <c r="AG474" s="543"/>
      <c r="AH474" s="543"/>
      <c r="AI474" s="543"/>
      <c r="AJ474" s="543"/>
    </row>
    <row r="475" spans="1:36" s="100" customFormat="1" ht="76.5" x14ac:dyDescent="0.25">
      <c r="A475" s="534"/>
      <c r="B475" s="34">
        <v>3</v>
      </c>
      <c r="C475" s="31" t="s">
        <v>2212</v>
      </c>
      <c r="D475" s="70" t="s">
        <v>2213</v>
      </c>
      <c r="E475" s="65">
        <v>43090</v>
      </c>
      <c r="F475" s="41">
        <v>43130</v>
      </c>
      <c r="G475" s="65">
        <v>43017</v>
      </c>
      <c r="H475" s="65">
        <v>43053</v>
      </c>
      <c r="I475" s="68">
        <v>42947</v>
      </c>
      <c r="J475" s="68" t="s">
        <v>59</v>
      </c>
      <c r="K475" s="34" t="s">
        <v>98</v>
      </c>
      <c r="L475" s="30" t="s">
        <v>149</v>
      </c>
      <c r="M475" s="465" t="s">
        <v>152</v>
      </c>
      <c r="N475" s="30" t="s">
        <v>2214</v>
      </c>
      <c r="O475" s="30" t="s">
        <v>2223</v>
      </c>
      <c r="P475" s="31" t="s">
        <v>56</v>
      </c>
      <c r="Q475" s="30" t="s">
        <v>189</v>
      </c>
      <c r="R475" s="49" t="s">
        <v>2216</v>
      </c>
      <c r="S475" s="30" t="s">
        <v>2217</v>
      </c>
      <c r="T475" s="50">
        <v>75</v>
      </c>
      <c r="U475" s="84">
        <v>15</v>
      </c>
      <c r="V475" s="131">
        <v>237.6</v>
      </c>
      <c r="W475" s="30" t="s">
        <v>2224</v>
      </c>
      <c r="X475" s="111">
        <v>1199000</v>
      </c>
      <c r="Y475" s="32" t="s">
        <v>1582</v>
      </c>
      <c r="Z475" s="89" t="s">
        <v>58</v>
      </c>
      <c r="AA475" s="30" t="s">
        <v>630</v>
      </c>
      <c r="AB475" s="132" t="s">
        <v>2283</v>
      </c>
      <c r="AC475" s="89" t="s">
        <v>2869</v>
      </c>
      <c r="AD475" s="208"/>
      <c r="AE475" s="634"/>
      <c r="AF475" s="543"/>
      <c r="AG475" s="543"/>
      <c r="AH475" s="543"/>
      <c r="AI475" s="543"/>
      <c r="AJ475" s="543"/>
    </row>
    <row r="476" spans="1:36" s="100" customFormat="1" ht="191.25" x14ac:dyDescent="0.25">
      <c r="A476" s="534"/>
      <c r="B476" s="38" t="s">
        <v>2870</v>
      </c>
      <c r="C476" s="34" t="s">
        <v>2024</v>
      </c>
      <c r="D476" s="34" t="s">
        <v>2025</v>
      </c>
      <c r="E476" s="38" t="s">
        <v>2026</v>
      </c>
      <c r="F476" s="41">
        <v>43130</v>
      </c>
      <c r="G476" s="77">
        <v>43052</v>
      </c>
      <c r="H476" s="77">
        <v>43056</v>
      </c>
      <c r="I476" s="35">
        <v>3171200</v>
      </c>
      <c r="J476" s="33" t="s">
        <v>59</v>
      </c>
      <c r="K476" s="30" t="s">
        <v>98</v>
      </c>
      <c r="L476" s="34" t="s">
        <v>81</v>
      </c>
      <c r="M476" s="34" t="s">
        <v>280</v>
      </c>
      <c r="N476" s="34" t="s">
        <v>2027</v>
      </c>
      <c r="O476" s="34" t="s">
        <v>750</v>
      </c>
      <c r="P476" s="34" t="s">
        <v>190</v>
      </c>
      <c r="Q476" s="34" t="s">
        <v>173</v>
      </c>
      <c r="R476" s="34" t="s">
        <v>2028</v>
      </c>
      <c r="S476" s="34" t="s">
        <v>2029</v>
      </c>
      <c r="T476" s="55">
        <v>115.9</v>
      </c>
      <c r="U476" s="34" t="s">
        <v>136</v>
      </c>
      <c r="V476" s="55">
        <v>2537.81</v>
      </c>
      <c r="W476" s="34" t="s">
        <v>114</v>
      </c>
      <c r="X476" s="55">
        <v>3171200</v>
      </c>
      <c r="Y476" s="34" t="s">
        <v>96</v>
      </c>
      <c r="Z476" s="34" t="s">
        <v>2030</v>
      </c>
      <c r="AA476" s="34" t="s">
        <v>630</v>
      </c>
      <c r="AB476" s="140" t="s">
        <v>179</v>
      </c>
      <c r="AC476" s="34"/>
      <c r="AD476" s="211" t="s">
        <v>2031</v>
      </c>
      <c r="AE476" s="634"/>
      <c r="AF476" s="543"/>
      <c r="AG476" s="543"/>
      <c r="AH476" s="543"/>
      <c r="AI476" s="543"/>
      <c r="AJ476" s="543"/>
    </row>
    <row r="477" spans="1:36" s="534" customFormat="1" ht="89.25" x14ac:dyDescent="0.25">
      <c r="B477" s="34">
        <v>4</v>
      </c>
      <c r="C477" s="32" t="s">
        <v>1553</v>
      </c>
      <c r="D477" s="79" t="s">
        <v>2871</v>
      </c>
      <c r="E477" s="33">
        <v>42941</v>
      </c>
      <c r="F477" s="41">
        <v>43130</v>
      </c>
      <c r="G477" s="77">
        <v>42846</v>
      </c>
      <c r="H477" s="77">
        <v>42899</v>
      </c>
      <c r="I477" s="77">
        <v>42825</v>
      </c>
      <c r="J477" s="77" t="s">
        <v>59</v>
      </c>
      <c r="K477" s="34" t="s">
        <v>98</v>
      </c>
      <c r="L477" s="34" t="s">
        <v>73</v>
      </c>
      <c r="M477" s="34" t="s">
        <v>74</v>
      </c>
      <c r="N477" s="34" t="s">
        <v>1556</v>
      </c>
      <c r="O477" s="34" t="s">
        <v>637</v>
      </c>
      <c r="P477" s="32" t="s">
        <v>1050</v>
      </c>
      <c r="Q477" s="34" t="s">
        <v>61</v>
      </c>
      <c r="R477" s="38" t="s">
        <v>99</v>
      </c>
      <c r="S477" s="34" t="s">
        <v>100</v>
      </c>
      <c r="T477" s="73">
        <v>100</v>
      </c>
      <c r="U477" s="37">
        <v>3</v>
      </c>
      <c r="V477" s="133">
        <v>310.58</v>
      </c>
      <c r="W477" s="34" t="s">
        <v>2230</v>
      </c>
      <c r="X477" s="104">
        <v>1125600</v>
      </c>
      <c r="Y477" s="32" t="s">
        <v>96</v>
      </c>
      <c r="Z477" s="34" t="s">
        <v>66</v>
      </c>
      <c r="AA477" s="34" t="s">
        <v>633</v>
      </c>
      <c r="AB477" s="132" t="s">
        <v>2872</v>
      </c>
      <c r="AC477" s="34"/>
      <c r="AD477" s="211" t="s">
        <v>2232</v>
      </c>
      <c r="AE477" s="634"/>
      <c r="AF477" s="543"/>
      <c r="AG477" s="543"/>
      <c r="AH477" s="543"/>
      <c r="AI477" s="543"/>
      <c r="AJ477" s="543"/>
    </row>
    <row r="478" spans="1:36" s="534" customFormat="1" ht="76.5" x14ac:dyDescent="0.25">
      <c r="B478" s="34" t="s">
        <v>2873</v>
      </c>
      <c r="C478" s="32" t="s">
        <v>2874</v>
      </c>
      <c r="D478" s="79" t="s">
        <v>2875</v>
      </c>
      <c r="E478" s="33">
        <v>43117</v>
      </c>
      <c r="F478" s="41">
        <v>43130</v>
      </c>
      <c r="G478" s="77"/>
      <c r="H478" s="77">
        <v>43091</v>
      </c>
      <c r="I478" s="77">
        <v>43039</v>
      </c>
      <c r="J478" s="77" t="s">
        <v>59</v>
      </c>
      <c r="K478" s="34" t="s">
        <v>98</v>
      </c>
      <c r="L478" s="34" t="s">
        <v>92</v>
      </c>
      <c r="M478" s="34" t="s">
        <v>1814</v>
      </c>
      <c r="N478" s="34" t="s">
        <v>2876</v>
      </c>
      <c r="O478" s="34" t="s">
        <v>2877</v>
      </c>
      <c r="P478" s="32" t="s">
        <v>56</v>
      </c>
      <c r="Q478" s="34" t="s">
        <v>2878</v>
      </c>
      <c r="R478" s="38" t="s">
        <v>653</v>
      </c>
      <c r="S478" s="34" t="s">
        <v>100</v>
      </c>
      <c r="T478" s="73">
        <v>194.7</v>
      </c>
      <c r="U478" s="37">
        <v>3</v>
      </c>
      <c r="V478" s="133">
        <v>8233.75</v>
      </c>
      <c r="W478" s="34" t="s">
        <v>57</v>
      </c>
      <c r="X478" s="104">
        <v>3293500</v>
      </c>
      <c r="Y478" s="32" t="s">
        <v>96</v>
      </c>
      <c r="Z478" s="34"/>
      <c r="AA478" s="34" t="s">
        <v>86</v>
      </c>
      <c r="AB478" s="132" t="s">
        <v>179</v>
      </c>
      <c r="AC478" s="34"/>
      <c r="AD478" s="211"/>
      <c r="AE478" s="634"/>
      <c r="AF478" s="543"/>
      <c r="AG478" s="543"/>
      <c r="AH478" s="543"/>
      <c r="AI478" s="543"/>
      <c r="AJ478" s="543"/>
    </row>
    <row r="479" spans="1:36" s="534" customFormat="1" ht="76.5" x14ac:dyDescent="0.25">
      <c r="B479" s="34" t="s">
        <v>2879</v>
      </c>
      <c r="C479" s="32" t="s">
        <v>2880</v>
      </c>
      <c r="D479" s="79" t="s">
        <v>2881</v>
      </c>
      <c r="E479" s="33">
        <v>42765</v>
      </c>
      <c r="F479" s="41">
        <v>43130</v>
      </c>
      <c r="G479" s="77"/>
      <c r="H479" s="77">
        <v>43103</v>
      </c>
      <c r="I479" s="77">
        <v>43039</v>
      </c>
      <c r="J479" s="77" t="s">
        <v>59</v>
      </c>
      <c r="K479" s="34" t="s">
        <v>98</v>
      </c>
      <c r="L479" s="34" t="s">
        <v>90</v>
      </c>
      <c r="M479" s="34" t="s">
        <v>2882</v>
      </c>
      <c r="N479" s="34" t="s">
        <v>2883</v>
      </c>
      <c r="O479" s="34" t="s">
        <v>2884</v>
      </c>
      <c r="P479" s="32" t="s">
        <v>65</v>
      </c>
      <c r="Q479" s="34" t="s">
        <v>226</v>
      </c>
      <c r="R479" s="38" t="s">
        <v>2885</v>
      </c>
      <c r="S479" s="32" t="s">
        <v>2886</v>
      </c>
      <c r="T479" s="73">
        <v>177.4</v>
      </c>
      <c r="U479" s="37">
        <v>8</v>
      </c>
      <c r="V479" s="133">
        <v>20732.8</v>
      </c>
      <c r="W479" s="34" t="s">
        <v>57</v>
      </c>
      <c r="X479" s="104">
        <v>3082180</v>
      </c>
      <c r="Y479" s="32" t="s">
        <v>96</v>
      </c>
      <c r="Z479" s="34"/>
      <c r="AA479" s="34" t="s">
        <v>86</v>
      </c>
      <c r="AB479" s="132" t="s">
        <v>2872</v>
      </c>
      <c r="AC479" s="34"/>
      <c r="AD479" s="211"/>
      <c r="AE479" s="634"/>
      <c r="AF479" s="543"/>
      <c r="AG479" s="543"/>
      <c r="AH479" s="543"/>
      <c r="AI479" s="543"/>
      <c r="AJ479" s="543"/>
    </row>
    <row r="480" spans="1:36" s="534" customFormat="1" ht="76.5" x14ac:dyDescent="0.25">
      <c r="B480" s="38" t="s">
        <v>2887</v>
      </c>
      <c r="C480" s="32" t="s">
        <v>2880</v>
      </c>
      <c r="D480" s="79" t="s">
        <v>2881</v>
      </c>
      <c r="E480" s="33">
        <v>42765</v>
      </c>
      <c r="F480" s="41">
        <v>43130</v>
      </c>
      <c r="G480" s="77"/>
      <c r="H480" s="77">
        <v>43103</v>
      </c>
      <c r="I480" s="77">
        <v>43039</v>
      </c>
      <c r="J480" s="77" t="s">
        <v>59</v>
      </c>
      <c r="K480" s="34" t="s">
        <v>98</v>
      </c>
      <c r="L480" s="34" t="s">
        <v>90</v>
      </c>
      <c r="M480" s="34" t="s">
        <v>2882</v>
      </c>
      <c r="N480" s="34" t="s">
        <v>2888</v>
      </c>
      <c r="O480" s="34" t="s">
        <v>2884</v>
      </c>
      <c r="P480" s="32" t="s">
        <v>65</v>
      </c>
      <c r="Q480" s="34" t="s">
        <v>226</v>
      </c>
      <c r="R480" s="38" t="s">
        <v>2885</v>
      </c>
      <c r="S480" s="32" t="s">
        <v>2886</v>
      </c>
      <c r="T480" s="73">
        <v>170</v>
      </c>
      <c r="U480" s="37">
        <v>8</v>
      </c>
      <c r="V480" s="133">
        <v>19867.95</v>
      </c>
      <c r="W480" s="34" t="s">
        <v>57</v>
      </c>
      <c r="X480" s="104">
        <v>2953610</v>
      </c>
      <c r="Y480" s="32" t="s">
        <v>96</v>
      </c>
      <c r="Z480" s="34"/>
      <c r="AA480" s="34" t="s">
        <v>86</v>
      </c>
      <c r="AB480" s="132" t="s">
        <v>2872</v>
      </c>
      <c r="AC480" s="34"/>
      <c r="AD480" s="211"/>
      <c r="AE480" s="634"/>
      <c r="AF480" s="543"/>
      <c r="AG480" s="543"/>
      <c r="AH480" s="543"/>
      <c r="AI480" s="543"/>
      <c r="AJ480" s="543"/>
    </row>
    <row r="481" spans="1:36" s="534" customFormat="1" ht="76.5" x14ac:dyDescent="0.25">
      <c r="B481" s="38" t="s">
        <v>2889</v>
      </c>
      <c r="C481" s="32" t="s">
        <v>2880</v>
      </c>
      <c r="D481" s="79" t="s">
        <v>2881</v>
      </c>
      <c r="E481" s="33">
        <v>42765</v>
      </c>
      <c r="F481" s="41">
        <v>43130</v>
      </c>
      <c r="G481" s="77"/>
      <c r="H481" s="77">
        <v>43103</v>
      </c>
      <c r="I481" s="77">
        <v>43039</v>
      </c>
      <c r="J481" s="77" t="s">
        <v>59</v>
      </c>
      <c r="K481" s="34" t="s">
        <v>98</v>
      </c>
      <c r="L481" s="34" t="s">
        <v>90</v>
      </c>
      <c r="M481" s="34" t="s">
        <v>2882</v>
      </c>
      <c r="N481" s="34" t="s">
        <v>2890</v>
      </c>
      <c r="O481" s="34" t="s">
        <v>2884</v>
      </c>
      <c r="P481" s="32" t="s">
        <v>65</v>
      </c>
      <c r="Q481" s="34" t="s">
        <v>226</v>
      </c>
      <c r="R481" s="38" t="s">
        <v>2885</v>
      </c>
      <c r="S481" s="32" t="s">
        <v>2886</v>
      </c>
      <c r="T481" s="73">
        <v>177</v>
      </c>
      <c r="U481" s="37">
        <v>8</v>
      </c>
      <c r="V481" s="133">
        <v>19621.689999999999</v>
      </c>
      <c r="W481" s="34" t="s">
        <v>57</v>
      </c>
      <c r="X481" s="104">
        <v>2917000</v>
      </c>
      <c r="Y481" s="32" t="s">
        <v>96</v>
      </c>
      <c r="Z481" s="34"/>
      <c r="AA481" s="34" t="s">
        <v>86</v>
      </c>
      <c r="AB481" s="132" t="s">
        <v>2872</v>
      </c>
      <c r="AC481" s="34"/>
      <c r="AD481" s="211"/>
      <c r="AE481" s="634"/>
      <c r="AF481" s="543"/>
      <c r="AG481" s="543"/>
      <c r="AH481" s="543"/>
      <c r="AI481" s="543"/>
      <c r="AJ481" s="543"/>
    </row>
    <row r="482" spans="1:36" s="534" customFormat="1" ht="157.5" x14ac:dyDescent="0.25">
      <c r="B482" s="34">
        <v>5</v>
      </c>
      <c r="C482" s="34" t="s">
        <v>2891</v>
      </c>
      <c r="D482" s="38" t="s">
        <v>2892</v>
      </c>
      <c r="E482" s="38" t="s">
        <v>2893</v>
      </c>
      <c r="F482" s="41">
        <v>43130</v>
      </c>
      <c r="G482" s="33">
        <v>43039</v>
      </c>
      <c r="H482" s="33">
        <v>43091</v>
      </c>
      <c r="I482" s="33">
        <v>42947</v>
      </c>
      <c r="J482" s="76" t="s">
        <v>59</v>
      </c>
      <c r="K482" s="32" t="s">
        <v>98</v>
      </c>
      <c r="L482" s="21" t="s">
        <v>78</v>
      </c>
      <c r="M482" s="21" t="s">
        <v>2894</v>
      </c>
      <c r="N482" s="32" t="s">
        <v>2895</v>
      </c>
      <c r="O482" s="78" t="s">
        <v>2896</v>
      </c>
      <c r="P482" s="32" t="s">
        <v>195</v>
      </c>
      <c r="Q482" s="32" t="s">
        <v>2897</v>
      </c>
      <c r="R482" s="464" t="s">
        <v>1789</v>
      </c>
      <c r="S482" s="535" t="s">
        <v>2898</v>
      </c>
      <c r="T482" s="139">
        <v>76.44</v>
      </c>
      <c r="U482" s="36">
        <v>10</v>
      </c>
      <c r="V482" s="101">
        <v>12237.66</v>
      </c>
      <c r="W482" s="78" t="s">
        <v>57</v>
      </c>
      <c r="X482" s="102">
        <v>1397400</v>
      </c>
      <c r="Y482" s="32" t="s">
        <v>137</v>
      </c>
      <c r="Z482" s="32" t="s">
        <v>58</v>
      </c>
      <c r="AA482" s="32" t="s">
        <v>86</v>
      </c>
      <c r="AB482" s="148" t="s">
        <v>179</v>
      </c>
      <c r="AC482" s="34" t="s">
        <v>726</v>
      </c>
      <c r="AD482" s="263"/>
      <c r="AE482" s="634"/>
      <c r="AF482" s="543"/>
      <c r="AG482" s="543"/>
      <c r="AH482" s="543"/>
      <c r="AI482" s="543"/>
      <c r="AJ482" s="543"/>
    </row>
    <row r="483" spans="1:36" s="100" customFormat="1" ht="127.5" x14ac:dyDescent="0.25">
      <c r="A483" s="534"/>
      <c r="B483" s="34">
        <v>6</v>
      </c>
      <c r="C483" s="31" t="s">
        <v>2301</v>
      </c>
      <c r="D483" s="70" t="s">
        <v>2302</v>
      </c>
      <c r="E483" s="65">
        <v>43087</v>
      </c>
      <c r="F483" s="41">
        <v>43130</v>
      </c>
      <c r="G483" s="65">
        <v>42881</v>
      </c>
      <c r="H483" s="65">
        <v>42935</v>
      </c>
      <c r="I483" s="65">
        <v>42855</v>
      </c>
      <c r="J483" s="65" t="s">
        <v>59</v>
      </c>
      <c r="K483" s="32" t="s">
        <v>98</v>
      </c>
      <c r="L483" s="31" t="s">
        <v>75</v>
      </c>
      <c r="M483" s="31" t="s">
        <v>2303</v>
      </c>
      <c r="N483" s="31" t="s">
        <v>2304</v>
      </c>
      <c r="O483" s="31" t="s">
        <v>2305</v>
      </c>
      <c r="P483" s="32" t="s">
        <v>2306</v>
      </c>
      <c r="Q483" s="30" t="s">
        <v>2257</v>
      </c>
      <c r="R483" s="30" t="s">
        <v>1288</v>
      </c>
      <c r="S483" s="31" t="s">
        <v>2307</v>
      </c>
      <c r="T483" s="50">
        <v>39.299999999999997</v>
      </c>
      <c r="U483" s="30">
        <v>15</v>
      </c>
      <c r="V483" s="141">
        <v>1086.01</v>
      </c>
      <c r="W483" s="30" t="s">
        <v>2899</v>
      </c>
      <c r="X483" s="88">
        <v>677000</v>
      </c>
      <c r="Y483" s="32" t="s">
        <v>96</v>
      </c>
      <c r="Z483" s="31" t="s">
        <v>58</v>
      </c>
      <c r="AA483" s="31" t="s">
        <v>630</v>
      </c>
      <c r="AB483" s="132" t="s">
        <v>182</v>
      </c>
      <c r="AC483" s="34" t="s">
        <v>2900</v>
      </c>
      <c r="AD483" s="266"/>
      <c r="AE483" s="634"/>
      <c r="AF483" s="543"/>
      <c r="AG483" s="543"/>
      <c r="AH483" s="543"/>
      <c r="AI483" s="543"/>
      <c r="AJ483" s="543"/>
    </row>
    <row r="484" spans="1:36" s="100" customFormat="1" ht="102" x14ac:dyDescent="0.25">
      <c r="A484" s="534"/>
      <c r="B484" s="34">
        <v>7</v>
      </c>
      <c r="C484" s="34" t="s">
        <v>2326</v>
      </c>
      <c r="D484" s="79" t="s">
        <v>2327</v>
      </c>
      <c r="E484" s="38" t="s">
        <v>2141</v>
      </c>
      <c r="F484" s="41">
        <v>43130</v>
      </c>
      <c r="G484" s="77">
        <v>43014</v>
      </c>
      <c r="H484" s="77">
        <v>43060</v>
      </c>
      <c r="I484" s="75">
        <v>42916</v>
      </c>
      <c r="J484" s="35" t="s">
        <v>59</v>
      </c>
      <c r="K484" s="34" t="s">
        <v>98</v>
      </c>
      <c r="L484" s="34" t="s">
        <v>81</v>
      </c>
      <c r="M484" s="34" t="s">
        <v>880</v>
      </c>
      <c r="N484" s="34" t="s">
        <v>1712</v>
      </c>
      <c r="O484" s="34" t="s">
        <v>2088</v>
      </c>
      <c r="P484" s="34" t="s">
        <v>2089</v>
      </c>
      <c r="Q484" s="34" t="s">
        <v>2328</v>
      </c>
      <c r="R484" s="34">
        <v>33</v>
      </c>
      <c r="S484" s="99" t="s">
        <v>2329</v>
      </c>
      <c r="T484" s="74">
        <v>17.3</v>
      </c>
      <c r="U484" s="35">
        <v>15</v>
      </c>
      <c r="V484" s="74">
        <v>1083.5</v>
      </c>
      <c r="W484" s="34" t="s">
        <v>2901</v>
      </c>
      <c r="X484" s="74">
        <v>378150</v>
      </c>
      <c r="Y484" s="34" t="s">
        <v>96</v>
      </c>
      <c r="Z484" s="34" t="s">
        <v>58</v>
      </c>
      <c r="AA484" s="31" t="s">
        <v>630</v>
      </c>
      <c r="AB484" s="140" t="s">
        <v>179</v>
      </c>
      <c r="AC484" s="34"/>
      <c r="AD484" s="211"/>
      <c r="AE484" s="667"/>
      <c r="AF484" s="544"/>
      <c r="AG484" s="543"/>
      <c r="AH484" s="543"/>
      <c r="AI484" s="543"/>
      <c r="AJ484" s="543"/>
    </row>
    <row r="485" spans="1:36" s="534" customFormat="1" ht="162.75" customHeight="1" x14ac:dyDescent="0.25">
      <c r="B485" s="34">
        <v>8</v>
      </c>
      <c r="C485" s="536"/>
      <c r="D485" s="34" t="s">
        <v>2902</v>
      </c>
      <c r="E485" s="77">
        <v>42756</v>
      </c>
      <c r="F485" s="41">
        <v>43130</v>
      </c>
      <c r="G485" s="33">
        <v>42502</v>
      </c>
      <c r="H485" s="33" t="s">
        <v>59</v>
      </c>
      <c r="I485" s="33">
        <v>42551</v>
      </c>
      <c r="J485" s="76" t="s">
        <v>59</v>
      </c>
      <c r="K485" s="31" t="s">
        <v>123</v>
      </c>
      <c r="L485" s="21" t="s">
        <v>78</v>
      </c>
      <c r="M485" s="175" t="s">
        <v>2903</v>
      </c>
      <c r="N485" s="32" t="s">
        <v>2904</v>
      </c>
      <c r="O485" s="78" t="s">
        <v>2905</v>
      </c>
      <c r="P485" s="34" t="s">
        <v>56</v>
      </c>
      <c r="Q485" s="34" t="s">
        <v>119</v>
      </c>
      <c r="R485" s="530">
        <v>31</v>
      </c>
      <c r="S485" s="32" t="s">
        <v>2906</v>
      </c>
      <c r="T485" s="139">
        <v>82.8</v>
      </c>
      <c r="U485" s="91" t="s">
        <v>105</v>
      </c>
      <c r="V485" s="101">
        <v>0.08</v>
      </c>
      <c r="W485" s="78" t="s">
        <v>57</v>
      </c>
      <c r="X485" s="103">
        <v>1105870</v>
      </c>
      <c r="Y485" s="34" t="s">
        <v>96</v>
      </c>
      <c r="Z485" s="32"/>
      <c r="AA485" s="32" t="s">
        <v>633</v>
      </c>
      <c r="AB485" s="148" t="s">
        <v>182</v>
      </c>
      <c r="AC485" s="86" t="s">
        <v>2907</v>
      </c>
      <c r="AD485" s="263" t="s">
        <v>2908</v>
      </c>
      <c r="AE485" s="634"/>
      <c r="AF485" s="543"/>
      <c r="AG485" s="543"/>
      <c r="AH485" s="543"/>
      <c r="AI485" s="543"/>
      <c r="AJ485" s="543"/>
    </row>
    <row r="486" spans="1:36" s="534" customFormat="1" ht="76.5" x14ac:dyDescent="0.25">
      <c r="B486" s="34">
        <v>9</v>
      </c>
      <c r="C486" s="536"/>
      <c r="D486" s="34" t="s">
        <v>2909</v>
      </c>
      <c r="E486" s="77">
        <v>43120</v>
      </c>
      <c r="F486" s="41">
        <v>43130</v>
      </c>
      <c r="G486" s="33"/>
      <c r="H486" s="33" t="s">
        <v>59</v>
      </c>
      <c r="I486" s="33" t="s">
        <v>2910</v>
      </c>
      <c r="J486" s="76" t="s">
        <v>59</v>
      </c>
      <c r="K486" s="31" t="s">
        <v>123</v>
      </c>
      <c r="L486" s="21" t="s">
        <v>84</v>
      </c>
      <c r="M486" s="175" t="s">
        <v>2911</v>
      </c>
      <c r="N486" s="32" t="s">
        <v>2912</v>
      </c>
      <c r="O486" s="78" t="s">
        <v>2913</v>
      </c>
      <c r="P486" s="34" t="s">
        <v>65</v>
      </c>
      <c r="Q486" s="34" t="s">
        <v>93</v>
      </c>
      <c r="R486" s="530">
        <v>31</v>
      </c>
      <c r="S486" s="32" t="s">
        <v>2914</v>
      </c>
      <c r="T486" s="139">
        <v>375.1</v>
      </c>
      <c r="U486" s="91" t="s">
        <v>105</v>
      </c>
      <c r="V486" s="101">
        <v>0.08</v>
      </c>
      <c r="W486" s="78" t="s">
        <v>57</v>
      </c>
      <c r="X486" s="103">
        <v>194029.11</v>
      </c>
      <c r="Y486" s="34" t="s">
        <v>96</v>
      </c>
      <c r="Z486" s="32"/>
      <c r="AA486" s="32" t="s">
        <v>86</v>
      </c>
      <c r="AB486" s="148" t="s">
        <v>179</v>
      </c>
      <c r="AC486" s="86"/>
      <c r="AD486" s="263"/>
      <c r="AE486" s="634"/>
      <c r="AF486" s="543"/>
      <c r="AG486" s="543"/>
      <c r="AH486" s="543"/>
      <c r="AI486" s="543"/>
      <c r="AJ486" s="543"/>
    </row>
    <row r="487" spans="1:36" s="534" customFormat="1" ht="90" x14ac:dyDescent="0.25">
      <c r="B487" s="34">
        <v>10</v>
      </c>
      <c r="C487" s="34" t="s">
        <v>1967</v>
      </c>
      <c r="D487" s="38" t="s">
        <v>1968</v>
      </c>
      <c r="E487" s="38" t="s">
        <v>1962</v>
      </c>
      <c r="F487" s="41">
        <v>43130</v>
      </c>
      <c r="G487" s="65">
        <v>43012</v>
      </c>
      <c r="H487" s="65"/>
      <c r="I487" s="65">
        <v>43008</v>
      </c>
      <c r="J487" s="134">
        <v>41890</v>
      </c>
      <c r="K487" s="34" t="s">
        <v>1307</v>
      </c>
      <c r="L487" s="89" t="s">
        <v>78</v>
      </c>
      <c r="M487" s="135" t="s">
        <v>159</v>
      </c>
      <c r="N487" s="31" t="s">
        <v>1969</v>
      </c>
      <c r="O487" s="86" t="s">
        <v>160</v>
      </c>
      <c r="P487" s="290" t="s">
        <v>195</v>
      </c>
      <c r="Q487" s="31" t="s">
        <v>805</v>
      </c>
      <c r="R487" s="481" t="s">
        <v>666</v>
      </c>
      <c r="S487" s="31" t="s">
        <v>1970</v>
      </c>
      <c r="T487" s="531">
        <v>131.4</v>
      </c>
      <c r="U487" s="66">
        <v>8</v>
      </c>
      <c r="V487" s="87">
        <v>57560.67</v>
      </c>
      <c r="W487" s="86" t="s">
        <v>114</v>
      </c>
      <c r="X487" s="290">
        <v>8634100</v>
      </c>
      <c r="Y487" s="31" t="s">
        <v>1971</v>
      </c>
      <c r="Z487" s="31"/>
      <c r="AA487" s="32" t="s">
        <v>630</v>
      </c>
      <c r="AB487" s="138" t="s">
        <v>179</v>
      </c>
      <c r="AC487" s="86"/>
      <c r="AD487" s="281" t="s">
        <v>1972</v>
      </c>
      <c r="AE487" s="634"/>
      <c r="AF487" s="543"/>
      <c r="AG487" s="543"/>
      <c r="AH487" s="543"/>
      <c r="AI487" s="543"/>
      <c r="AJ487" s="543"/>
    </row>
    <row r="488" spans="1:36" s="534" customFormat="1" ht="76.5" x14ac:dyDescent="0.25">
      <c r="B488" s="34">
        <v>11</v>
      </c>
      <c r="C488" s="34" t="s">
        <v>1967</v>
      </c>
      <c r="D488" s="38" t="s">
        <v>1968</v>
      </c>
      <c r="E488" s="38" t="s">
        <v>1962</v>
      </c>
      <c r="F488" s="41">
        <v>43130</v>
      </c>
      <c r="G488" s="65">
        <v>43012</v>
      </c>
      <c r="H488" s="65"/>
      <c r="I488" s="65">
        <v>43008</v>
      </c>
      <c r="J488" s="134">
        <v>41890</v>
      </c>
      <c r="K488" s="31" t="s">
        <v>60</v>
      </c>
      <c r="L488" s="89" t="s">
        <v>78</v>
      </c>
      <c r="M488" s="135" t="s">
        <v>159</v>
      </c>
      <c r="N488" s="31" t="s">
        <v>1969</v>
      </c>
      <c r="O488" s="86" t="s">
        <v>160</v>
      </c>
      <c r="P488" s="290" t="s">
        <v>195</v>
      </c>
      <c r="Q488" s="31" t="s">
        <v>805</v>
      </c>
      <c r="R488" s="481" t="s">
        <v>666</v>
      </c>
      <c r="S488" s="31" t="s">
        <v>1970</v>
      </c>
      <c r="T488" s="531">
        <v>131.4</v>
      </c>
      <c r="U488" s="66">
        <v>8</v>
      </c>
      <c r="V488" s="87">
        <v>57560.67</v>
      </c>
      <c r="W488" s="86" t="s">
        <v>114</v>
      </c>
      <c r="X488" s="290">
        <v>8634100</v>
      </c>
      <c r="Y488" s="31" t="s">
        <v>1971</v>
      </c>
      <c r="Z488" s="31"/>
      <c r="AA488" s="32" t="s">
        <v>630</v>
      </c>
      <c r="AB488" s="138" t="s">
        <v>179</v>
      </c>
      <c r="AC488" s="86"/>
      <c r="AD488" s="281"/>
      <c r="AE488" s="634"/>
      <c r="AF488" s="543"/>
      <c r="AG488" s="543"/>
      <c r="AH488" s="543"/>
      <c r="AI488" s="543"/>
      <c r="AJ488" s="543"/>
    </row>
    <row r="489" spans="1:36" s="534" customFormat="1" ht="76.5" x14ac:dyDescent="0.25">
      <c r="B489" s="34">
        <v>12</v>
      </c>
      <c r="C489" s="34" t="s">
        <v>2043</v>
      </c>
      <c r="D489" s="38" t="s">
        <v>2044</v>
      </c>
      <c r="E489" s="38" t="s">
        <v>1964</v>
      </c>
      <c r="F489" s="41">
        <v>43130</v>
      </c>
      <c r="G489" s="33">
        <v>43039</v>
      </c>
      <c r="H489" s="33" t="s">
        <v>59</v>
      </c>
      <c r="I489" s="33">
        <v>42004</v>
      </c>
      <c r="J489" s="76">
        <v>42060</v>
      </c>
      <c r="K489" s="34" t="s">
        <v>652</v>
      </c>
      <c r="L489" s="21" t="s">
        <v>78</v>
      </c>
      <c r="M489" s="501" t="s">
        <v>1965</v>
      </c>
      <c r="N489" s="175" t="s">
        <v>2045</v>
      </c>
      <c r="O489" s="78" t="s">
        <v>1966</v>
      </c>
      <c r="P489" s="102" t="s">
        <v>195</v>
      </c>
      <c r="Q489" s="32" t="s">
        <v>2046</v>
      </c>
      <c r="R489" s="79" t="s">
        <v>126</v>
      </c>
      <c r="S489" s="32" t="s">
        <v>2047</v>
      </c>
      <c r="T489" s="139">
        <v>24.36</v>
      </c>
      <c r="U489" s="36">
        <v>10</v>
      </c>
      <c r="V489" s="101">
        <v>4094.63</v>
      </c>
      <c r="W489" s="78" t="s">
        <v>57</v>
      </c>
      <c r="X489" s="102">
        <v>821000</v>
      </c>
      <c r="Y489" s="32" t="s">
        <v>2048</v>
      </c>
      <c r="Z489" s="32" t="s">
        <v>58</v>
      </c>
      <c r="AA489" s="32" t="s">
        <v>632</v>
      </c>
      <c r="AB489" s="138" t="s">
        <v>179</v>
      </c>
      <c r="AC489" s="78"/>
      <c r="AD489" s="263" t="s">
        <v>2049</v>
      </c>
      <c r="AE489" s="634"/>
      <c r="AF489" s="543"/>
      <c r="AG489" s="543"/>
      <c r="AH489" s="543"/>
      <c r="AI489" s="543"/>
      <c r="AJ489" s="543"/>
    </row>
    <row r="490" spans="1:36" s="100" customFormat="1" ht="127.5" x14ac:dyDescent="0.25">
      <c r="A490" s="534"/>
      <c r="B490" s="34">
        <v>13</v>
      </c>
      <c r="C490" s="34" t="s">
        <v>2471</v>
      </c>
      <c r="D490" s="34" t="s">
        <v>658</v>
      </c>
      <c r="E490" s="38" t="s">
        <v>2050</v>
      </c>
      <c r="F490" s="41">
        <v>43130</v>
      </c>
      <c r="G490" s="77">
        <v>43010</v>
      </c>
      <c r="H490" s="34" t="s">
        <v>211</v>
      </c>
      <c r="I490" s="77">
        <v>42978</v>
      </c>
      <c r="J490" s="77">
        <v>42635</v>
      </c>
      <c r="K490" s="34" t="s">
        <v>1318</v>
      </c>
      <c r="L490" s="34" t="s">
        <v>90</v>
      </c>
      <c r="M490" s="34" t="s">
        <v>91</v>
      </c>
      <c r="N490" s="34" t="s">
        <v>2472</v>
      </c>
      <c r="O490" s="34" t="s">
        <v>1327</v>
      </c>
      <c r="P490" s="34" t="s">
        <v>2473</v>
      </c>
      <c r="Q490" s="34" t="s">
        <v>189</v>
      </c>
      <c r="R490" s="34">
        <v>33</v>
      </c>
      <c r="S490" s="34" t="s">
        <v>89</v>
      </c>
      <c r="T490" s="55">
        <v>60.9</v>
      </c>
      <c r="U490" s="34">
        <v>15</v>
      </c>
      <c r="V490" s="55">
        <v>1300.1600000000001</v>
      </c>
      <c r="W490" s="34" t="s">
        <v>2474</v>
      </c>
      <c r="X490" s="55">
        <v>874730</v>
      </c>
      <c r="Y490" s="34" t="s">
        <v>96</v>
      </c>
      <c r="Z490" s="34" t="s">
        <v>58</v>
      </c>
      <c r="AA490" s="32" t="s">
        <v>630</v>
      </c>
      <c r="AB490" s="138" t="s">
        <v>179</v>
      </c>
      <c r="AC490" s="34"/>
      <c r="AD490" s="211" t="s">
        <v>2476</v>
      </c>
      <c r="AE490" s="634"/>
      <c r="AF490" s="543"/>
      <c r="AG490" s="543"/>
      <c r="AH490" s="543"/>
      <c r="AI490" s="543"/>
      <c r="AJ490" s="543"/>
    </row>
    <row r="491" spans="1:36" s="100" customFormat="1" ht="127.5" x14ac:dyDescent="0.25">
      <c r="A491" s="534"/>
      <c r="B491" s="34">
        <v>14</v>
      </c>
      <c r="C491" s="34" t="s">
        <v>2471</v>
      </c>
      <c r="D491" s="34" t="s">
        <v>658</v>
      </c>
      <c r="E491" s="38" t="s">
        <v>2050</v>
      </c>
      <c r="F491" s="41">
        <v>43130</v>
      </c>
      <c r="G491" s="77">
        <v>43010</v>
      </c>
      <c r="H491" s="34" t="s">
        <v>211</v>
      </c>
      <c r="I491" s="77">
        <v>42978</v>
      </c>
      <c r="J491" s="77">
        <v>42635</v>
      </c>
      <c r="K491" s="34" t="s">
        <v>60</v>
      </c>
      <c r="L491" s="34" t="s">
        <v>90</v>
      </c>
      <c r="M491" s="34" t="s">
        <v>91</v>
      </c>
      <c r="N491" s="34" t="s">
        <v>2472</v>
      </c>
      <c r="O491" s="34" t="s">
        <v>1327</v>
      </c>
      <c r="P491" s="34" t="s">
        <v>2473</v>
      </c>
      <c r="Q491" s="34" t="s">
        <v>189</v>
      </c>
      <c r="R491" s="34">
        <v>33</v>
      </c>
      <c r="S491" s="34" t="s">
        <v>89</v>
      </c>
      <c r="T491" s="55">
        <v>60.9</v>
      </c>
      <c r="U491" s="34">
        <v>15</v>
      </c>
      <c r="V491" s="55">
        <v>1300.1600000000001</v>
      </c>
      <c r="W491" s="34" t="s">
        <v>2474</v>
      </c>
      <c r="X491" s="55">
        <v>874730</v>
      </c>
      <c r="Y491" s="34" t="s">
        <v>96</v>
      </c>
      <c r="Z491" s="34" t="s">
        <v>58</v>
      </c>
      <c r="AA491" s="32" t="s">
        <v>630</v>
      </c>
      <c r="AB491" s="138" t="s">
        <v>179</v>
      </c>
      <c r="AC491" s="34"/>
      <c r="AD491" s="211"/>
      <c r="AE491" s="634"/>
      <c r="AF491" s="543"/>
      <c r="AG491" s="543"/>
      <c r="AH491" s="543"/>
      <c r="AI491" s="543"/>
      <c r="AJ491" s="543"/>
    </row>
    <row r="492" spans="1:36" s="100" customFormat="1" ht="63.75" x14ac:dyDescent="0.25">
      <c r="A492" s="534"/>
      <c r="B492" s="34">
        <v>15</v>
      </c>
      <c r="C492" s="34" t="s">
        <v>2477</v>
      </c>
      <c r="D492" s="34" t="s">
        <v>2478</v>
      </c>
      <c r="E492" s="38" t="s">
        <v>2097</v>
      </c>
      <c r="F492" s="41">
        <v>43130</v>
      </c>
      <c r="G492" s="77">
        <v>43062</v>
      </c>
      <c r="H492" s="34" t="s">
        <v>211</v>
      </c>
      <c r="I492" s="77">
        <v>42277</v>
      </c>
      <c r="J492" s="77">
        <v>42471</v>
      </c>
      <c r="K492" s="34" t="s">
        <v>1318</v>
      </c>
      <c r="L492" s="34" t="s">
        <v>90</v>
      </c>
      <c r="M492" s="34" t="s">
        <v>91</v>
      </c>
      <c r="N492" s="34" t="s">
        <v>2479</v>
      </c>
      <c r="O492" s="34" t="s">
        <v>1327</v>
      </c>
      <c r="P492" s="34" t="s">
        <v>2473</v>
      </c>
      <c r="Q492" s="34" t="s">
        <v>189</v>
      </c>
      <c r="R492" s="34">
        <v>33</v>
      </c>
      <c r="S492" s="34" t="s">
        <v>89</v>
      </c>
      <c r="T492" s="55">
        <v>14.3</v>
      </c>
      <c r="U492" s="34">
        <v>15</v>
      </c>
      <c r="V492" s="55">
        <v>185.5</v>
      </c>
      <c r="W492" s="30" t="s">
        <v>2915</v>
      </c>
      <c r="X492" s="55">
        <v>195000</v>
      </c>
      <c r="Y492" s="77">
        <v>43894</v>
      </c>
      <c r="Z492" s="34" t="s">
        <v>58</v>
      </c>
      <c r="AA492" s="32" t="s">
        <v>630</v>
      </c>
      <c r="AB492" s="138" t="s">
        <v>179</v>
      </c>
      <c r="AC492" s="34"/>
      <c r="AD492" s="211" t="s">
        <v>2481</v>
      </c>
      <c r="AE492" s="634"/>
      <c r="AF492" s="543"/>
      <c r="AG492" s="543"/>
      <c r="AH492" s="543"/>
      <c r="AI492" s="543"/>
      <c r="AJ492" s="543"/>
    </row>
    <row r="493" spans="1:36" s="100" customFormat="1" ht="102" x14ac:dyDescent="0.25">
      <c r="A493" s="534"/>
      <c r="B493" s="34">
        <v>16</v>
      </c>
      <c r="C493" s="34" t="s">
        <v>2482</v>
      </c>
      <c r="D493" s="34" t="s">
        <v>2483</v>
      </c>
      <c r="E493" s="38" t="s">
        <v>2126</v>
      </c>
      <c r="F493" s="41">
        <v>43130</v>
      </c>
      <c r="G493" s="77">
        <v>43059</v>
      </c>
      <c r="H493" s="34" t="s">
        <v>59</v>
      </c>
      <c r="I493" s="77">
        <v>43008</v>
      </c>
      <c r="J493" s="77">
        <v>41920</v>
      </c>
      <c r="K493" s="34" t="s">
        <v>60</v>
      </c>
      <c r="L493" s="34" t="s">
        <v>90</v>
      </c>
      <c r="M493" s="34" t="s">
        <v>91</v>
      </c>
      <c r="N493" s="34" t="s">
        <v>2484</v>
      </c>
      <c r="O493" s="34" t="s">
        <v>155</v>
      </c>
      <c r="P493" s="34" t="s">
        <v>1143</v>
      </c>
      <c r="Q493" s="34" t="s">
        <v>189</v>
      </c>
      <c r="R493" s="34">
        <v>33</v>
      </c>
      <c r="S493" s="34" t="s">
        <v>89</v>
      </c>
      <c r="T493" s="55">
        <v>72.2</v>
      </c>
      <c r="U493" s="34">
        <v>15</v>
      </c>
      <c r="V493" s="55">
        <v>3894.35</v>
      </c>
      <c r="W493" s="34" t="s">
        <v>2485</v>
      </c>
      <c r="X493" s="55">
        <v>1176000</v>
      </c>
      <c r="Y493" s="34" t="s">
        <v>96</v>
      </c>
      <c r="Z493" s="34" t="s">
        <v>58</v>
      </c>
      <c r="AA493" s="32" t="s">
        <v>630</v>
      </c>
      <c r="AB493" s="138" t="s">
        <v>179</v>
      </c>
      <c r="AC493" s="34"/>
      <c r="AD493" s="211" t="s">
        <v>2486</v>
      </c>
      <c r="AE493" s="634"/>
      <c r="AF493" s="543"/>
      <c r="AG493" s="543"/>
      <c r="AH493" s="543"/>
      <c r="AI493" s="543"/>
      <c r="AJ493" s="543"/>
    </row>
    <row r="494" spans="1:36" s="100" customFormat="1" ht="102" x14ac:dyDescent="0.25">
      <c r="A494" s="534"/>
      <c r="B494" s="34">
        <v>17</v>
      </c>
      <c r="C494" s="34" t="s">
        <v>2482</v>
      </c>
      <c r="D494" s="34" t="s">
        <v>2483</v>
      </c>
      <c r="E494" s="38" t="s">
        <v>2126</v>
      </c>
      <c r="F494" s="41">
        <v>43130</v>
      </c>
      <c r="G494" s="77">
        <v>43059</v>
      </c>
      <c r="H494" s="34" t="s">
        <v>59</v>
      </c>
      <c r="I494" s="77">
        <v>43008</v>
      </c>
      <c r="J494" s="77">
        <v>41920</v>
      </c>
      <c r="K494" s="34" t="s">
        <v>1318</v>
      </c>
      <c r="L494" s="34" t="s">
        <v>90</v>
      </c>
      <c r="M494" s="34" t="s">
        <v>91</v>
      </c>
      <c r="N494" s="34" t="s">
        <v>2484</v>
      </c>
      <c r="O494" s="34" t="s">
        <v>155</v>
      </c>
      <c r="P494" s="34" t="s">
        <v>1143</v>
      </c>
      <c r="Q494" s="34" t="s">
        <v>189</v>
      </c>
      <c r="R494" s="34">
        <v>33</v>
      </c>
      <c r="S494" s="34" t="s">
        <v>89</v>
      </c>
      <c r="T494" s="55">
        <v>72.2</v>
      </c>
      <c r="U494" s="34">
        <v>15</v>
      </c>
      <c r="V494" s="55">
        <v>3894.35</v>
      </c>
      <c r="W494" s="34" t="s">
        <v>2485</v>
      </c>
      <c r="X494" s="55">
        <v>1176000</v>
      </c>
      <c r="Y494" s="34" t="s">
        <v>96</v>
      </c>
      <c r="Z494" s="34" t="s">
        <v>58</v>
      </c>
      <c r="AA494" s="32" t="s">
        <v>630</v>
      </c>
      <c r="AB494" s="138" t="s">
        <v>179</v>
      </c>
      <c r="AC494" s="34"/>
      <c r="AD494" s="211" t="s">
        <v>2487</v>
      </c>
      <c r="AE494" s="634"/>
      <c r="AF494" s="543"/>
      <c r="AG494" s="543"/>
      <c r="AH494" s="543"/>
      <c r="AI494" s="543"/>
      <c r="AJ494" s="543"/>
    </row>
    <row r="495" spans="1:36" s="100" customFormat="1" ht="89.25" x14ac:dyDescent="0.25">
      <c r="A495" s="534"/>
      <c r="B495" s="34">
        <v>18</v>
      </c>
      <c r="C495" s="34" t="s">
        <v>2482</v>
      </c>
      <c r="D495" s="34" t="s">
        <v>2483</v>
      </c>
      <c r="E495" s="38" t="s">
        <v>2126</v>
      </c>
      <c r="F495" s="41">
        <v>43130</v>
      </c>
      <c r="G495" s="77">
        <v>43059</v>
      </c>
      <c r="H495" s="34" t="s">
        <v>59</v>
      </c>
      <c r="I495" s="77">
        <v>43008</v>
      </c>
      <c r="J495" s="77">
        <v>42681</v>
      </c>
      <c r="K495" s="34" t="s">
        <v>60</v>
      </c>
      <c r="L495" s="34" t="s">
        <v>90</v>
      </c>
      <c r="M495" s="34" t="s">
        <v>91</v>
      </c>
      <c r="N495" s="34" t="s">
        <v>2484</v>
      </c>
      <c r="O495" s="34" t="s">
        <v>155</v>
      </c>
      <c r="P495" s="34" t="s">
        <v>1143</v>
      </c>
      <c r="Q495" s="34" t="s">
        <v>189</v>
      </c>
      <c r="R495" s="34">
        <v>33</v>
      </c>
      <c r="S495" s="34" t="s">
        <v>89</v>
      </c>
      <c r="T495" s="55">
        <v>36</v>
      </c>
      <c r="U495" s="34">
        <v>15</v>
      </c>
      <c r="V495" s="55">
        <v>1386.88</v>
      </c>
      <c r="W495" s="34" t="s">
        <v>2488</v>
      </c>
      <c r="X495" s="55">
        <v>586400</v>
      </c>
      <c r="Y495" s="34" t="s">
        <v>96</v>
      </c>
      <c r="Z495" s="34" t="s">
        <v>58</v>
      </c>
      <c r="AA495" s="32" t="s">
        <v>630</v>
      </c>
      <c r="AB495" s="138" t="s">
        <v>179</v>
      </c>
      <c r="AC495" s="34"/>
      <c r="AD495" s="211" t="s">
        <v>2486</v>
      </c>
      <c r="AE495" s="634"/>
      <c r="AF495" s="543"/>
      <c r="AG495" s="543"/>
      <c r="AH495" s="543"/>
      <c r="AI495" s="543"/>
      <c r="AJ495" s="543"/>
    </row>
    <row r="496" spans="1:36" s="100" customFormat="1" ht="89.25" x14ac:dyDescent="0.25">
      <c r="A496" s="534"/>
      <c r="B496" s="34">
        <v>19</v>
      </c>
      <c r="C496" s="34" t="s">
        <v>2482</v>
      </c>
      <c r="D496" s="34" t="s">
        <v>2483</v>
      </c>
      <c r="E496" s="38" t="s">
        <v>2126</v>
      </c>
      <c r="F496" s="41">
        <v>43130</v>
      </c>
      <c r="G496" s="77">
        <v>43059</v>
      </c>
      <c r="H496" s="34" t="s">
        <v>59</v>
      </c>
      <c r="I496" s="77">
        <v>43008</v>
      </c>
      <c r="J496" s="77">
        <v>42681</v>
      </c>
      <c r="K496" s="34" t="s">
        <v>1318</v>
      </c>
      <c r="L496" s="34" t="s">
        <v>90</v>
      </c>
      <c r="M496" s="34" t="s">
        <v>91</v>
      </c>
      <c r="N496" s="34" t="s">
        <v>2484</v>
      </c>
      <c r="O496" s="34" t="s">
        <v>155</v>
      </c>
      <c r="P496" s="34" t="s">
        <v>1143</v>
      </c>
      <c r="Q496" s="34" t="s">
        <v>189</v>
      </c>
      <c r="R496" s="34">
        <v>33</v>
      </c>
      <c r="S496" s="34" t="s">
        <v>89</v>
      </c>
      <c r="T496" s="55">
        <v>36</v>
      </c>
      <c r="U496" s="34">
        <v>15</v>
      </c>
      <c r="V496" s="55">
        <v>1386.88</v>
      </c>
      <c r="W496" s="34" t="s">
        <v>2488</v>
      </c>
      <c r="X496" s="55">
        <v>586400</v>
      </c>
      <c r="Y496" s="34" t="s">
        <v>96</v>
      </c>
      <c r="Z496" s="34" t="s">
        <v>58</v>
      </c>
      <c r="AA496" s="32" t="s">
        <v>630</v>
      </c>
      <c r="AB496" s="138" t="s">
        <v>179</v>
      </c>
      <c r="AC496" s="34"/>
      <c r="AD496" s="211" t="s">
        <v>2489</v>
      </c>
      <c r="AE496" s="634"/>
      <c r="AF496" s="543"/>
      <c r="AG496" s="543"/>
      <c r="AH496" s="543"/>
      <c r="AI496" s="543"/>
      <c r="AJ496" s="543"/>
    </row>
    <row r="497" spans="1:36" s="100" customFormat="1" ht="114.75" x14ac:dyDescent="0.25">
      <c r="A497" s="534"/>
      <c r="B497" s="34">
        <v>20</v>
      </c>
      <c r="C497" s="34" t="s">
        <v>2482</v>
      </c>
      <c r="D497" s="34" t="s">
        <v>2483</v>
      </c>
      <c r="E497" s="38" t="s">
        <v>2126</v>
      </c>
      <c r="F497" s="41">
        <v>43130</v>
      </c>
      <c r="G497" s="77">
        <v>43056</v>
      </c>
      <c r="H497" s="34" t="s">
        <v>59</v>
      </c>
      <c r="I497" s="77">
        <v>43008</v>
      </c>
      <c r="J497" s="77">
        <v>42681</v>
      </c>
      <c r="K497" s="34" t="s">
        <v>60</v>
      </c>
      <c r="L497" s="34" t="s">
        <v>90</v>
      </c>
      <c r="M497" s="34" t="s">
        <v>91</v>
      </c>
      <c r="N497" s="34" t="s">
        <v>2629</v>
      </c>
      <c r="O497" s="34" t="s">
        <v>1463</v>
      </c>
      <c r="P497" s="34" t="s">
        <v>2630</v>
      </c>
      <c r="Q497" s="34" t="s">
        <v>82</v>
      </c>
      <c r="R497" s="34" t="s">
        <v>68</v>
      </c>
      <c r="S497" s="34" t="s">
        <v>69</v>
      </c>
      <c r="T497" s="55">
        <v>92.72</v>
      </c>
      <c r="U497" s="34">
        <v>10</v>
      </c>
      <c r="V497" s="55">
        <v>3672.59</v>
      </c>
      <c r="W497" s="30" t="s">
        <v>2631</v>
      </c>
      <c r="X497" s="55">
        <v>1663210</v>
      </c>
      <c r="Y497" s="34" t="s">
        <v>96</v>
      </c>
      <c r="Z497" s="34" t="s">
        <v>58</v>
      </c>
      <c r="AA497" s="32" t="s">
        <v>630</v>
      </c>
      <c r="AB497" s="138" t="s">
        <v>179</v>
      </c>
      <c r="AC497" s="86"/>
      <c r="AD497" s="211" t="s">
        <v>2632</v>
      </c>
      <c r="AE497" s="634"/>
      <c r="AF497" s="543"/>
      <c r="AG497" s="543"/>
      <c r="AH497" s="543"/>
      <c r="AI497" s="543"/>
      <c r="AJ497" s="543"/>
    </row>
    <row r="498" spans="1:36" s="100" customFormat="1" ht="102" x14ac:dyDescent="0.25">
      <c r="A498" s="534"/>
      <c r="B498" s="34" t="s">
        <v>154</v>
      </c>
      <c r="C498" s="32" t="s">
        <v>2916</v>
      </c>
      <c r="D498" s="79" t="s">
        <v>2917</v>
      </c>
      <c r="E498" s="33">
        <v>42997</v>
      </c>
      <c r="F498" s="41">
        <v>43130</v>
      </c>
      <c r="G498" s="77">
        <v>42790</v>
      </c>
      <c r="H498" s="77" t="s">
        <v>59</v>
      </c>
      <c r="I498" s="77">
        <v>42916</v>
      </c>
      <c r="J498" s="77">
        <v>41698</v>
      </c>
      <c r="K498" s="31" t="s">
        <v>60</v>
      </c>
      <c r="L498" s="34" t="s">
        <v>122</v>
      </c>
      <c r="M498" s="34" t="s">
        <v>1667</v>
      </c>
      <c r="N498" s="34" t="s">
        <v>1737</v>
      </c>
      <c r="O498" s="34" t="s">
        <v>2918</v>
      </c>
      <c r="P498" s="34" t="s">
        <v>2919</v>
      </c>
      <c r="Q498" s="34" t="s">
        <v>2920</v>
      </c>
      <c r="R498" s="38" t="s">
        <v>88</v>
      </c>
      <c r="S498" s="34" t="s">
        <v>1738</v>
      </c>
      <c r="T498" s="73">
        <v>54.8</v>
      </c>
      <c r="U498" s="37">
        <v>15</v>
      </c>
      <c r="V498" s="55">
        <v>1856</v>
      </c>
      <c r="W498" s="34" t="s">
        <v>2921</v>
      </c>
      <c r="X498" s="55">
        <v>890700</v>
      </c>
      <c r="Y498" s="32" t="s">
        <v>96</v>
      </c>
      <c r="Z498" s="21"/>
      <c r="AA498" s="34" t="s">
        <v>630</v>
      </c>
      <c r="AB498" s="539" t="s">
        <v>179</v>
      </c>
      <c r="AC498" s="21"/>
      <c r="AD498" s="211"/>
      <c r="AE498" s="634"/>
      <c r="AF498" s="543"/>
      <c r="AG498" s="543"/>
      <c r="AH498" s="543"/>
      <c r="AI498" s="543"/>
      <c r="AJ498" s="543"/>
    </row>
    <row r="499" spans="1:36" s="100" customFormat="1" ht="178.5" x14ac:dyDescent="0.25">
      <c r="A499" s="534"/>
      <c r="B499" s="34">
        <v>21</v>
      </c>
      <c r="C499" s="32" t="s">
        <v>2490</v>
      </c>
      <c r="D499" s="79" t="s">
        <v>2491</v>
      </c>
      <c r="E499" s="33">
        <v>43098</v>
      </c>
      <c r="F499" s="41">
        <v>43130</v>
      </c>
      <c r="G499" s="77">
        <v>43069</v>
      </c>
      <c r="H499" s="77" t="s">
        <v>59</v>
      </c>
      <c r="I499" s="77">
        <v>42674</v>
      </c>
      <c r="J499" s="38" t="s">
        <v>2492</v>
      </c>
      <c r="K499" s="34" t="s">
        <v>2922</v>
      </c>
      <c r="L499" s="99" t="s">
        <v>77</v>
      </c>
      <c r="M499" s="34" t="s">
        <v>55</v>
      </c>
      <c r="N499" s="34" t="s">
        <v>1586</v>
      </c>
      <c r="O499" s="34" t="s">
        <v>2923</v>
      </c>
      <c r="P499" s="34" t="s">
        <v>56</v>
      </c>
      <c r="Q499" s="34" t="s">
        <v>724</v>
      </c>
      <c r="R499" s="38" t="s">
        <v>2493</v>
      </c>
      <c r="S499" s="34" t="s">
        <v>2494</v>
      </c>
      <c r="T499" s="18">
        <v>16.7</v>
      </c>
      <c r="U499" s="37" t="s">
        <v>2924</v>
      </c>
      <c r="V499" s="54">
        <v>7606.6</v>
      </c>
      <c r="W499" s="34" t="s">
        <v>57</v>
      </c>
      <c r="X499" s="109">
        <v>432090</v>
      </c>
      <c r="Y499" s="77">
        <v>44055</v>
      </c>
      <c r="Z499" s="34" t="s">
        <v>58</v>
      </c>
      <c r="AA499" s="32" t="s">
        <v>630</v>
      </c>
      <c r="AB499" s="138" t="s">
        <v>179</v>
      </c>
      <c r="AC499" s="34"/>
      <c r="AD499" s="211" t="s">
        <v>2495</v>
      </c>
      <c r="AE499" s="634"/>
      <c r="AF499" s="543"/>
      <c r="AG499" s="543"/>
      <c r="AH499" s="543"/>
      <c r="AI499" s="543"/>
      <c r="AJ499" s="543"/>
    </row>
    <row r="500" spans="1:36" s="100" customFormat="1" ht="191.25" x14ac:dyDescent="0.25">
      <c r="A500" s="534"/>
      <c r="B500" s="34">
        <v>22</v>
      </c>
      <c r="C500" s="31" t="s">
        <v>2496</v>
      </c>
      <c r="D500" s="70" t="s">
        <v>2497</v>
      </c>
      <c r="E500" s="65">
        <v>43082</v>
      </c>
      <c r="F500" s="41">
        <v>43130</v>
      </c>
      <c r="G500" s="68">
        <v>43061</v>
      </c>
      <c r="H500" s="68" t="s">
        <v>59</v>
      </c>
      <c r="I500" s="68">
        <v>42216</v>
      </c>
      <c r="J500" s="68">
        <v>42311</v>
      </c>
      <c r="K500" s="34" t="s">
        <v>2922</v>
      </c>
      <c r="L500" s="30" t="s">
        <v>149</v>
      </c>
      <c r="M500" s="30" t="s">
        <v>55</v>
      </c>
      <c r="N500" s="30" t="s">
        <v>2498</v>
      </c>
      <c r="O500" s="30" t="s">
        <v>2499</v>
      </c>
      <c r="P500" s="31" t="s">
        <v>65</v>
      </c>
      <c r="Q500" s="30" t="s">
        <v>1594</v>
      </c>
      <c r="R500" s="49" t="s">
        <v>747</v>
      </c>
      <c r="S500" s="30" t="s">
        <v>748</v>
      </c>
      <c r="T500" s="50">
        <v>30</v>
      </c>
      <c r="U500" s="84">
        <v>20</v>
      </c>
      <c r="V500" s="131">
        <v>7969.33</v>
      </c>
      <c r="W500" s="30" t="s">
        <v>57</v>
      </c>
      <c r="X500" s="111">
        <v>478160</v>
      </c>
      <c r="Y500" s="32" t="s">
        <v>2500</v>
      </c>
      <c r="Z500" s="89" t="s">
        <v>58</v>
      </c>
      <c r="AA500" s="32" t="s">
        <v>630</v>
      </c>
      <c r="AB500" s="138" t="s">
        <v>179</v>
      </c>
      <c r="AC500" s="34"/>
      <c r="AD500" s="520" t="s">
        <v>2501</v>
      </c>
      <c r="AE500" s="634"/>
      <c r="AF500" s="543"/>
      <c r="AG500" s="543"/>
      <c r="AH500" s="543"/>
      <c r="AI500" s="543"/>
      <c r="AJ500" s="543"/>
    </row>
    <row r="501" spans="1:36" s="100" customFormat="1" ht="229.5" x14ac:dyDescent="0.25">
      <c r="A501" s="534"/>
      <c r="B501" s="34">
        <v>23</v>
      </c>
      <c r="C501" s="31" t="s">
        <v>2502</v>
      </c>
      <c r="D501" s="70" t="s">
        <v>2503</v>
      </c>
      <c r="E501" s="65">
        <v>43083</v>
      </c>
      <c r="F501" s="41">
        <v>43130</v>
      </c>
      <c r="G501" s="68">
        <v>43062</v>
      </c>
      <c r="H501" s="68" t="s">
        <v>59</v>
      </c>
      <c r="I501" s="68">
        <v>42400</v>
      </c>
      <c r="J501" s="68">
        <v>42552</v>
      </c>
      <c r="K501" s="34" t="s">
        <v>2922</v>
      </c>
      <c r="L501" s="30" t="s">
        <v>149</v>
      </c>
      <c r="M501" s="30" t="s">
        <v>55</v>
      </c>
      <c r="N501" s="30" t="s">
        <v>2504</v>
      </c>
      <c r="O501" s="30" t="s">
        <v>2505</v>
      </c>
      <c r="P501" s="31" t="s">
        <v>65</v>
      </c>
      <c r="Q501" s="30" t="s">
        <v>1594</v>
      </c>
      <c r="R501" s="49" t="s">
        <v>120</v>
      </c>
      <c r="S501" s="30" t="s">
        <v>121</v>
      </c>
      <c r="T501" s="50">
        <v>35.700000000000003</v>
      </c>
      <c r="U501" s="84">
        <v>8</v>
      </c>
      <c r="V501" s="131">
        <v>3608</v>
      </c>
      <c r="W501" s="30" t="s">
        <v>57</v>
      </c>
      <c r="X501" s="111">
        <v>541200</v>
      </c>
      <c r="Y501" s="32" t="s">
        <v>2506</v>
      </c>
      <c r="Z501" s="89" t="s">
        <v>58</v>
      </c>
      <c r="AA501" s="32" t="s">
        <v>630</v>
      </c>
      <c r="AB501" s="138" t="s">
        <v>179</v>
      </c>
      <c r="AC501" s="34"/>
      <c r="AD501" s="520" t="s">
        <v>2507</v>
      </c>
      <c r="AE501" s="634"/>
      <c r="AF501" s="543"/>
      <c r="AG501" s="543"/>
      <c r="AH501" s="543"/>
      <c r="AI501" s="543"/>
      <c r="AJ501" s="543"/>
    </row>
    <row r="502" spans="1:36" s="100" customFormat="1" ht="76.5" x14ac:dyDescent="0.25">
      <c r="A502" s="534"/>
      <c r="B502" s="34">
        <v>24</v>
      </c>
      <c r="C502" s="32" t="s">
        <v>2508</v>
      </c>
      <c r="D502" s="79" t="s">
        <v>2509</v>
      </c>
      <c r="E502" s="33">
        <v>43070</v>
      </c>
      <c r="F502" s="41">
        <v>43130</v>
      </c>
      <c r="G502" s="110">
        <v>42978</v>
      </c>
      <c r="H502" s="68" t="s">
        <v>59</v>
      </c>
      <c r="I502" s="68">
        <v>42794</v>
      </c>
      <c r="J502" s="77">
        <v>42976</v>
      </c>
      <c r="K502" s="34" t="s">
        <v>2922</v>
      </c>
      <c r="L502" s="30" t="s">
        <v>92</v>
      </c>
      <c r="M502" s="30" t="s">
        <v>55</v>
      </c>
      <c r="N502" s="30" t="s">
        <v>1685</v>
      </c>
      <c r="O502" s="30" t="s">
        <v>679</v>
      </c>
      <c r="P502" s="30" t="s">
        <v>65</v>
      </c>
      <c r="Q502" s="30" t="s">
        <v>82</v>
      </c>
      <c r="R502" s="486" t="s">
        <v>154</v>
      </c>
      <c r="S502" s="30" t="s">
        <v>1686</v>
      </c>
      <c r="T502" s="53">
        <v>12</v>
      </c>
      <c r="U502" s="348">
        <v>6</v>
      </c>
      <c r="V502" s="69">
        <v>1255</v>
      </c>
      <c r="W502" s="66" t="s">
        <v>57</v>
      </c>
      <c r="X502" s="119">
        <v>251000</v>
      </c>
      <c r="Y502" s="32" t="s">
        <v>96</v>
      </c>
      <c r="Z502" s="30" t="s">
        <v>58</v>
      </c>
      <c r="AA502" s="31" t="s">
        <v>2925</v>
      </c>
      <c r="AB502" s="138" t="s">
        <v>179</v>
      </c>
      <c r="AC502" s="507"/>
      <c r="AD502" s="208" t="s">
        <v>2512</v>
      </c>
      <c r="AE502" s="634"/>
      <c r="AF502" s="543"/>
      <c r="AG502" s="543"/>
      <c r="AH502" s="543"/>
      <c r="AI502" s="543"/>
      <c r="AJ502" s="543"/>
    </row>
    <row r="503" spans="1:36" s="100" customFormat="1" ht="38.25" x14ac:dyDescent="0.25">
      <c r="A503" s="534"/>
      <c r="B503" s="34">
        <v>25</v>
      </c>
      <c r="C503" s="34" t="s">
        <v>2518</v>
      </c>
      <c r="D503" s="38" t="s">
        <v>2519</v>
      </c>
      <c r="E503" s="38" t="s">
        <v>2097</v>
      </c>
      <c r="F503" s="41">
        <v>43130</v>
      </c>
      <c r="G503" s="65">
        <v>43049</v>
      </c>
      <c r="H503" s="65" t="s">
        <v>59</v>
      </c>
      <c r="I503" s="65">
        <v>43023</v>
      </c>
      <c r="J503" s="134">
        <v>42367</v>
      </c>
      <c r="K503" s="31" t="s">
        <v>106</v>
      </c>
      <c r="L503" s="34" t="s">
        <v>78</v>
      </c>
      <c r="M503" s="89" t="s">
        <v>198</v>
      </c>
      <c r="N503" s="31" t="s">
        <v>2520</v>
      </c>
      <c r="O503" s="86" t="s">
        <v>2521</v>
      </c>
      <c r="P503" s="31" t="s">
        <v>195</v>
      </c>
      <c r="Q503" s="31" t="s">
        <v>226</v>
      </c>
      <c r="R503" s="508" t="s">
        <v>2522</v>
      </c>
      <c r="S503" s="31" t="s">
        <v>2523</v>
      </c>
      <c r="T503" s="531">
        <v>575.20000000000005</v>
      </c>
      <c r="U503" s="66" t="s">
        <v>259</v>
      </c>
      <c r="V503" s="87">
        <v>30565.69</v>
      </c>
      <c r="W503" s="86" t="s">
        <v>57</v>
      </c>
      <c r="X503" s="290">
        <v>4398000</v>
      </c>
      <c r="Y503" s="32" t="s">
        <v>2525</v>
      </c>
      <c r="Z503" s="31"/>
      <c r="AA503" s="32" t="s">
        <v>630</v>
      </c>
      <c r="AB503" s="138" t="s">
        <v>179</v>
      </c>
      <c r="AC503" s="78"/>
      <c r="AD503" s="281" t="s">
        <v>2527</v>
      </c>
      <c r="AE503" s="634"/>
      <c r="AF503" s="543"/>
      <c r="AG503" s="543"/>
      <c r="AH503" s="543"/>
      <c r="AI503" s="543"/>
      <c r="AJ503" s="543"/>
    </row>
    <row r="504" spans="1:36" s="100" customFormat="1" ht="63.75" x14ac:dyDescent="0.25">
      <c r="A504" s="534"/>
      <c r="B504" s="34">
        <v>26</v>
      </c>
      <c r="C504" s="34" t="s">
        <v>2528</v>
      </c>
      <c r="D504" s="38" t="s">
        <v>2529</v>
      </c>
      <c r="E504" s="38" t="s">
        <v>2051</v>
      </c>
      <c r="F504" s="41">
        <v>43130</v>
      </c>
      <c r="G504" s="65">
        <v>43068</v>
      </c>
      <c r="H504" s="65" t="s">
        <v>59</v>
      </c>
      <c r="I504" s="65">
        <v>42051</v>
      </c>
      <c r="J504" s="134">
        <v>42073</v>
      </c>
      <c r="K504" s="31" t="s">
        <v>106</v>
      </c>
      <c r="L504" s="89" t="s">
        <v>78</v>
      </c>
      <c r="M504" s="135" t="s">
        <v>134</v>
      </c>
      <c r="N504" s="31" t="s">
        <v>2530</v>
      </c>
      <c r="O504" s="86" t="s">
        <v>2531</v>
      </c>
      <c r="P504" s="31" t="s">
        <v>195</v>
      </c>
      <c r="Q504" s="31" t="s">
        <v>2532</v>
      </c>
      <c r="R504" s="481" t="s">
        <v>1370</v>
      </c>
      <c r="S504" s="31" t="s">
        <v>875</v>
      </c>
      <c r="T504" s="531">
        <v>322.2</v>
      </c>
      <c r="U504" s="66" t="s">
        <v>145</v>
      </c>
      <c r="V504" s="87">
        <v>0.08</v>
      </c>
      <c r="W504" s="86" t="s">
        <v>57</v>
      </c>
      <c r="X504" s="290">
        <v>561224.38</v>
      </c>
      <c r="Y504" s="32" t="s">
        <v>2533</v>
      </c>
      <c r="Z504" s="31"/>
      <c r="AA504" s="32" t="s">
        <v>630</v>
      </c>
      <c r="AB504" s="138" t="s">
        <v>179</v>
      </c>
      <c r="AC504" s="78"/>
      <c r="AD504" s="281" t="s">
        <v>2534</v>
      </c>
      <c r="AE504" s="634"/>
      <c r="AF504" s="543"/>
      <c r="AG504" s="543"/>
      <c r="AH504" s="543"/>
      <c r="AI504" s="543"/>
      <c r="AJ504" s="543"/>
    </row>
    <row r="505" spans="1:36" s="100" customFormat="1" ht="204" x14ac:dyDescent="0.25">
      <c r="A505" s="534"/>
      <c r="B505" s="34">
        <v>27</v>
      </c>
      <c r="C505" s="32" t="s">
        <v>2535</v>
      </c>
      <c r="D505" s="79" t="s">
        <v>2536</v>
      </c>
      <c r="E505" s="33">
        <v>43098</v>
      </c>
      <c r="F505" s="41">
        <v>43130</v>
      </c>
      <c r="G505" s="77">
        <v>43060</v>
      </c>
      <c r="H505" s="77" t="s">
        <v>59</v>
      </c>
      <c r="I505" s="77">
        <v>42369</v>
      </c>
      <c r="J505" s="77">
        <v>42508</v>
      </c>
      <c r="K505" s="34" t="s">
        <v>2041</v>
      </c>
      <c r="L505" s="34" t="s">
        <v>77</v>
      </c>
      <c r="M505" s="34" t="s">
        <v>55</v>
      </c>
      <c r="N505" s="34" t="s">
        <v>2537</v>
      </c>
      <c r="O505" s="34" t="s">
        <v>2538</v>
      </c>
      <c r="P505" s="34" t="s">
        <v>65</v>
      </c>
      <c r="Q505" s="34" t="s">
        <v>82</v>
      </c>
      <c r="R505" s="38" t="s">
        <v>721</v>
      </c>
      <c r="S505" s="34" t="s">
        <v>291</v>
      </c>
      <c r="T505" s="537">
        <v>224.7</v>
      </c>
      <c r="U505" s="37">
        <v>15</v>
      </c>
      <c r="V505" s="404">
        <v>58244.06</v>
      </c>
      <c r="W505" s="113" t="s">
        <v>57</v>
      </c>
      <c r="X505" s="83">
        <v>4141800</v>
      </c>
      <c r="Y505" s="77">
        <v>43601</v>
      </c>
      <c r="Z505" s="37" t="s">
        <v>58</v>
      </c>
      <c r="AA505" s="32" t="s">
        <v>630</v>
      </c>
      <c r="AB505" s="138" t="s">
        <v>179</v>
      </c>
      <c r="AC505" s="78"/>
      <c r="AD505" s="448" t="s">
        <v>2539</v>
      </c>
      <c r="AE505" s="634"/>
      <c r="AF505" s="543"/>
      <c r="AG505" s="543"/>
      <c r="AH505" s="543"/>
      <c r="AI505" s="543"/>
      <c r="AJ505" s="543"/>
    </row>
    <row r="506" spans="1:36" s="100" customFormat="1" ht="76.5" x14ac:dyDescent="0.25">
      <c r="A506" s="534"/>
      <c r="B506" s="34">
        <v>28</v>
      </c>
      <c r="C506" s="34" t="s">
        <v>2540</v>
      </c>
      <c r="D506" s="38" t="s">
        <v>2541</v>
      </c>
      <c r="E506" s="38" t="s">
        <v>2050</v>
      </c>
      <c r="F506" s="41">
        <v>43130</v>
      </c>
      <c r="G506" s="65">
        <v>43059</v>
      </c>
      <c r="H506" s="65" t="s">
        <v>59</v>
      </c>
      <c r="I506" s="65">
        <v>42855</v>
      </c>
      <c r="J506" s="134">
        <v>43035</v>
      </c>
      <c r="K506" s="34" t="s">
        <v>2041</v>
      </c>
      <c r="L506" s="89" t="s">
        <v>78</v>
      </c>
      <c r="M506" s="135" t="s">
        <v>223</v>
      </c>
      <c r="N506" s="31" t="s">
        <v>2542</v>
      </c>
      <c r="O506" s="86" t="s">
        <v>269</v>
      </c>
      <c r="P506" s="31" t="s">
        <v>195</v>
      </c>
      <c r="Q506" s="31" t="s">
        <v>805</v>
      </c>
      <c r="R506" s="70" t="s">
        <v>2543</v>
      </c>
      <c r="S506" s="31" t="s">
        <v>1342</v>
      </c>
      <c r="T506" s="531">
        <v>34</v>
      </c>
      <c r="U506" s="66" t="s">
        <v>1341</v>
      </c>
      <c r="V506" s="87">
        <v>10792.35</v>
      </c>
      <c r="W506" s="86" t="s">
        <v>57</v>
      </c>
      <c r="X506" s="290">
        <v>733200</v>
      </c>
      <c r="Y506" s="32" t="s">
        <v>2544</v>
      </c>
      <c r="Z506" s="31"/>
      <c r="AA506" s="32" t="s">
        <v>630</v>
      </c>
      <c r="AB506" s="138" t="s">
        <v>181</v>
      </c>
      <c r="AC506" s="78"/>
      <c r="AD506" s="281" t="s">
        <v>2545</v>
      </c>
      <c r="AE506" s="634"/>
      <c r="AF506" s="543"/>
      <c r="AG506" s="543"/>
      <c r="AH506" s="543"/>
      <c r="AI506" s="543"/>
      <c r="AJ506" s="543"/>
    </row>
    <row r="507" spans="1:36" s="534" customFormat="1" ht="153" x14ac:dyDescent="0.25">
      <c r="B507" s="34">
        <v>29</v>
      </c>
      <c r="C507" s="34" t="s">
        <v>2052</v>
      </c>
      <c r="D507" s="38" t="s">
        <v>2053</v>
      </c>
      <c r="E507" s="38" t="s">
        <v>2054</v>
      </c>
      <c r="F507" s="41">
        <v>43130</v>
      </c>
      <c r="G507" s="33">
        <v>43052</v>
      </c>
      <c r="H507" s="33" t="s">
        <v>59</v>
      </c>
      <c r="I507" s="33">
        <v>43039</v>
      </c>
      <c r="J507" s="76">
        <v>41774</v>
      </c>
      <c r="K507" s="32" t="s">
        <v>60</v>
      </c>
      <c r="L507" s="21" t="s">
        <v>78</v>
      </c>
      <c r="M507" s="175" t="s">
        <v>198</v>
      </c>
      <c r="N507" s="32" t="s">
        <v>2055</v>
      </c>
      <c r="O507" s="78" t="s">
        <v>2056</v>
      </c>
      <c r="P507" s="32" t="s">
        <v>2057</v>
      </c>
      <c r="Q507" s="32" t="s">
        <v>267</v>
      </c>
      <c r="R507" s="464" t="s">
        <v>777</v>
      </c>
      <c r="S507" s="32" t="s">
        <v>2058</v>
      </c>
      <c r="T507" s="139">
        <v>4752.8</v>
      </c>
      <c r="U507" s="36" t="s">
        <v>145</v>
      </c>
      <c r="V507" s="101">
        <v>0.08</v>
      </c>
      <c r="W507" s="78" t="s">
        <v>57</v>
      </c>
      <c r="X507" s="102">
        <v>16685480.1</v>
      </c>
      <c r="Y507" s="32" t="s">
        <v>96</v>
      </c>
      <c r="Z507" s="32"/>
      <c r="AA507" s="32" t="s">
        <v>630</v>
      </c>
      <c r="AB507" s="138" t="s">
        <v>182</v>
      </c>
      <c r="AC507" s="78" t="s">
        <v>2926</v>
      </c>
      <c r="AD507" s="263"/>
      <c r="AE507" s="634"/>
      <c r="AF507" s="543"/>
      <c r="AG507" s="543"/>
      <c r="AH507" s="543"/>
      <c r="AI507" s="543"/>
      <c r="AJ507" s="543"/>
    </row>
    <row r="508" spans="1:36" s="534" customFormat="1" ht="153" x14ac:dyDescent="0.25">
      <c r="B508" s="34">
        <v>30</v>
      </c>
      <c r="C508" s="34" t="s">
        <v>2059</v>
      </c>
      <c r="D508" s="38" t="s">
        <v>2060</v>
      </c>
      <c r="E508" s="38" t="s">
        <v>2026</v>
      </c>
      <c r="F508" s="41">
        <v>43130</v>
      </c>
      <c r="G508" s="33">
        <v>43054</v>
      </c>
      <c r="H508" s="33" t="s">
        <v>59</v>
      </c>
      <c r="I508" s="33">
        <v>43039</v>
      </c>
      <c r="J508" s="76">
        <v>42975</v>
      </c>
      <c r="K508" s="32" t="s">
        <v>60</v>
      </c>
      <c r="L508" s="21" t="s">
        <v>78</v>
      </c>
      <c r="M508" s="175" t="s">
        <v>198</v>
      </c>
      <c r="N508" s="34" t="s">
        <v>2061</v>
      </c>
      <c r="O508" s="78" t="s">
        <v>2062</v>
      </c>
      <c r="P508" s="32" t="s">
        <v>195</v>
      </c>
      <c r="Q508" s="32" t="s">
        <v>2063</v>
      </c>
      <c r="R508" s="464" t="s">
        <v>777</v>
      </c>
      <c r="S508" s="34" t="s">
        <v>2064</v>
      </c>
      <c r="T508" s="139">
        <v>1101.5999999999999</v>
      </c>
      <c r="U508" s="36" t="s">
        <v>145</v>
      </c>
      <c r="V508" s="101">
        <v>0.08</v>
      </c>
      <c r="W508" s="78" t="s">
        <v>57</v>
      </c>
      <c r="X508" s="102">
        <v>7025757.6100000003</v>
      </c>
      <c r="Y508" s="32" t="s">
        <v>96</v>
      </c>
      <c r="Z508" s="32"/>
      <c r="AA508" s="32" t="s">
        <v>630</v>
      </c>
      <c r="AB508" s="138" t="s">
        <v>182</v>
      </c>
      <c r="AC508" s="78" t="s">
        <v>2926</v>
      </c>
      <c r="AD508" s="263"/>
      <c r="AE508" s="634"/>
      <c r="AF508" s="543"/>
      <c r="AG508" s="543"/>
      <c r="AH508" s="543"/>
      <c r="AI508" s="543"/>
      <c r="AJ508" s="543"/>
    </row>
    <row r="509" spans="1:36" s="534" customFormat="1" ht="63.75" x14ac:dyDescent="0.25">
      <c r="B509" s="34">
        <v>31</v>
      </c>
      <c r="C509" s="32" t="s">
        <v>727</v>
      </c>
      <c r="D509" s="79" t="s">
        <v>728</v>
      </c>
      <c r="E509" s="33">
        <v>42382</v>
      </c>
      <c r="F509" s="41">
        <v>43130</v>
      </c>
      <c r="G509" s="77">
        <v>42577</v>
      </c>
      <c r="H509" s="77" t="s">
        <v>59</v>
      </c>
      <c r="I509" s="77">
        <v>42674</v>
      </c>
      <c r="J509" s="77">
        <v>41943</v>
      </c>
      <c r="K509" s="32" t="s">
        <v>60</v>
      </c>
      <c r="L509" s="34" t="s">
        <v>73</v>
      </c>
      <c r="M509" s="34" t="s">
        <v>729</v>
      </c>
      <c r="N509" s="34" t="s">
        <v>730</v>
      </c>
      <c r="O509" s="34" t="s">
        <v>731</v>
      </c>
      <c r="P509" s="32" t="s">
        <v>732</v>
      </c>
      <c r="Q509" s="34" t="s">
        <v>67</v>
      </c>
      <c r="R509" s="38" t="s">
        <v>662</v>
      </c>
      <c r="S509" s="34" t="s">
        <v>266</v>
      </c>
      <c r="T509" s="73">
        <v>125</v>
      </c>
      <c r="U509" s="37" t="s">
        <v>145</v>
      </c>
      <c r="V509" s="133">
        <v>0.08</v>
      </c>
      <c r="W509" s="34" t="s">
        <v>114</v>
      </c>
      <c r="X509" s="104">
        <v>6108.05</v>
      </c>
      <c r="Y509" s="32" t="s">
        <v>137</v>
      </c>
      <c r="Z509" s="21"/>
      <c r="AA509" s="32" t="s">
        <v>630</v>
      </c>
      <c r="AB509" s="138" t="s">
        <v>179</v>
      </c>
      <c r="AC509" s="21"/>
      <c r="AD509" s="211"/>
      <c r="AE509" s="634"/>
      <c r="AF509" s="543"/>
      <c r="AG509" s="543"/>
      <c r="AH509" s="543"/>
      <c r="AI509" s="543"/>
      <c r="AJ509" s="543"/>
    </row>
    <row r="510" spans="1:36" s="534" customFormat="1" ht="63.75" x14ac:dyDescent="0.25">
      <c r="B510" s="34">
        <v>32</v>
      </c>
      <c r="C510" s="32" t="s">
        <v>727</v>
      </c>
      <c r="D510" s="79" t="s">
        <v>728</v>
      </c>
      <c r="E510" s="33">
        <v>42382</v>
      </c>
      <c r="F510" s="41">
        <v>43130</v>
      </c>
      <c r="G510" s="77">
        <v>42577</v>
      </c>
      <c r="H510" s="77" t="s">
        <v>59</v>
      </c>
      <c r="I510" s="77">
        <v>42674</v>
      </c>
      <c r="J510" s="77">
        <v>41943</v>
      </c>
      <c r="K510" s="32" t="s">
        <v>60</v>
      </c>
      <c r="L510" s="34" t="s">
        <v>73</v>
      </c>
      <c r="M510" s="34" t="s">
        <v>729</v>
      </c>
      <c r="N510" s="34" t="s">
        <v>730</v>
      </c>
      <c r="O510" s="34" t="s">
        <v>2927</v>
      </c>
      <c r="P510" s="32" t="s">
        <v>733</v>
      </c>
      <c r="Q510" s="34" t="s">
        <v>67</v>
      </c>
      <c r="R510" s="38" t="s">
        <v>662</v>
      </c>
      <c r="S510" s="34" t="s">
        <v>266</v>
      </c>
      <c r="T510" s="73">
        <v>288</v>
      </c>
      <c r="U510" s="37" t="s">
        <v>145</v>
      </c>
      <c r="V510" s="133">
        <v>0.08</v>
      </c>
      <c r="W510" s="34" t="s">
        <v>114</v>
      </c>
      <c r="X510" s="104">
        <v>554517.79</v>
      </c>
      <c r="Y510" s="32" t="s">
        <v>137</v>
      </c>
      <c r="Z510" s="21"/>
      <c r="AA510" s="32" t="s">
        <v>630</v>
      </c>
      <c r="AB510" s="138" t="s">
        <v>179</v>
      </c>
      <c r="AC510" s="21"/>
      <c r="AD510" s="211"/>
      <c r="AE510" s="634"/>
      <c r="AF510" s="543"/>
      <c r="AG510" s="543"/>
      <c r="AH510" s="543"/>
      <c r="AI510" s="543"/>
      <c r="AJ510" s="543"/>
    </row>
    <row r="511" spans="1:36" s="534" customFormat="1" ht="63.75" x14ac:dyDescent="0.25">
      <c r="B511" s="34">
        <v>33</v>
      </c>
      <c r="C511" s="32" t="s">
        <v>2065</v>
      </c>
      <c r="D511" s="79" t="s">
        <v>2066</v>
      </c>
      <c r="E511" s="33">
        <v>43026</v>
      </c>
      <c r="F511" s="41">
        <v>43130</v>
      </c>
      <c r="G511" s="77">
        <v>42577</v>
      </c>
      <c r="H511" s="77" t="s">
        <v>59</v>
      </c>
      <c r="I511" s="77">
        <v>42674</v>
      </c>
      <c r="J511" s="77">
        <v>41943</v>
      </c>
      <c r="K511" s="32" t="s">
        <v>60</v>
      </c>
      <c r="L511" s="34" t="s">
        <v>73</v>
      </c>
      <c r="M511" s="34" t="s">
        <v>729</v>
      </c>
      <c r="N511" s="34" t="s">
        <v>730</v>
      </c>
      <c r="O511" s="34" t="s">
        <v>734</v>
      </c>
      <c r="P511" s="32" t="s">
        <v>735</v>
      </c>
      <c r="Q511" s="34" t="s">
        <v>67</v>
      </c>
      <c r="R511" s="38" t="s">
        <v>662</v>
      </c>
      <c r="S511" s="34" t="s">
        <v>266</v>
      </c>
      <c r="T511" s="73">
        <v>513</v>
      </c>
      <c r="U511" s="37" t="s">
        <v>145</v>
      </c>
      <c r="V511" s="133">
        <v>0.08</v>
      </c>
      <c r="W511" s="34" t="s">
        <v>114</v>
      </c>
      <c r="X511" s="104">
        <v>37751.75</v>
      </c>
      <c r="Y511" s="32" t="s">
        <v>137</v>
      </c>
      <c r="Z511" s="21"/>
      <c r="AA511" s="32" t="s">
        <v>630</v>
      </c>
      <c r="AB511" s="138" t="s">
        <v>179</v>
      </c>
      <c r="AC511" s="21"/>
      <c r="AD511" s="211"/>
      <c r="AE511" s="634"/>
      <c r="AF511" s="543"/>
      <c r="AG511" s="543"/>
      <c r="AH511" s="543"/>
      <c r="AI511" s="543"/>
      <c r="AJ511" s="543"/>
    </row>
    <row r="512" spans="1:36" s="534" customFormat="1" ht="63.75" x14ac:dyDescent="0.25">
      <c r="B512" s="34">
        <v>34</v>
      </c>
      <c r="C512" s="32" t="s">
        <v>2065</v>
      </c>
      <c r="D512" s="79" t="s">
        <v>2066</v>
      </c>
      <c r="E512" s="33">
        <v>43026</v>
      </c>
      <c r="F512" s="41">
        <v>43130</v>
      </c>
      <c r="G512" s="77">
        <v>42577</v>
      </c>
      <c r="H512" s="77" t="s">
        <v>59</v>
      </c>
      <c r="I512" s="77">
        <v>42674</v>
      </c>
      <c r="J512" s="77">
        <v>41943</v>
      </c>
      <c r="K512" s="32" t="s">
        <v>60</v>
      </c>
      <c r="L512" s="34" t="s">
        <v>73</v>
      </c>
      <c r="M512" s="34" t="s">
        <v>729</v>
      </c>
      <c r="N512" s="34" t="s">
        <v>730</v>
      </c>
      <c r="O512" s="34" t="s">
        <v>2928</v>
      </c>
      <c r="P512" s="32" t="s">
        <v>736</v>
      </c>
      <c r="Q512" s="34" t="s">
        <v>67</v>
      </c>
      <c r="R512" s="38" t="s">
        <v>662</v>
      </c>
      <c r="S512" s="34" t="s">
        <v>266</v>
      </c>
      <c r="T512" s="73">
        <v>320</v>
      </c>
      <c r="U512" s="37" t="s">
        <v>145</v>
      </c>
      <c r="V512" s="133">
        <v>0.08</v>
      </c>
      <c r="W512" s="34" t="s">
        <v>114</v>
      </c>
      <c r="X512" s="104">
        <v>14405.98</v>
      </c>
      <c r="Y512" s="32" t="s">
        <v>137</v>
      </c>
      <c r="Z512" s="21"/>
      <c r="AA512" s="32" t="s">
        <v>630</v>
      </c>
      <c r="AB512" s="138" t="s">
        <v>179</v>
      </c>
      <c r="AC512" s="21"/>
      <c r="AD512" s="211"/>
      <c r="AE512" s="634"/>
      <c r="AF512" s="543"/>
      <c r="AG512" s="543"/>
      <c r="AH512" s="543"/>
      <c r="AI512" s="543"/>
      <c r="AJ512" s="543"/>
    </row>
    <row r="513" spans="1:36" s="534" customFormat="1" ht="63.75" x14ac:dyDescent="0.25">
      <c r="B513" s="34">
        <v>35</v>
      </c>
      <c r="C513" s="32" t="s">
        <v>2065</v>
      </c>
      <c r="D513" s="79" t="s">
        <v>2066</v>
      </c>
      <c r="E513" s="33">
        <v>43026</v>
      </c>
      <c r="F513" s="41">
        <v>43130</v>
      </c>
      <c r="G513" s="77">
        <v>42577</v>
      </c>
      <c r="H513" s="77" t="s">
        <v>59</v>
      </c>
      <c r="I513" s="77">
        <v>42674</v>
      </c>
      <c r="J513" s="77">
        <v>41943</v>
      </c>
      <c r="K513" s="32" t="s">
        <v>60</v>
      </c>
      <c r="L513" s="34" t="s">
        <v>73</v>
      </c>
      <c r="M513" s="34" t="s">
        <v>729</v>
      </c>
      <c r="N513" s="34" t="s">
        <v>730</v>
      </c>
      <c r="O513" s="34" t="s">
        <v>737</v>
      </c>
      <c r="P513" s="32" t="s">
        <v>738</v>
      </c>
      <c r="Q513" s="34" t="s">
        <v>67</v>
      </c>
      <c r="R513" s="38" t="s">
        <v>662</v>
      </c>
      <c r="S513" s="34" t="s">
        <v>266</v>
      </c>
      <c r="T513" s="73">
        <v>100.54</v>
      </c>
      <c r="U513" s="37" t="s">
        <v>145</v>
      </c>
      <c r="V513" s="133">
        <v>0.08</v>
      </c>
      <c r="W513" s="34" t="s">
        <v>114</v>
      </c>
      <c r="X513" s="104">
        <v>2554.62</v>
      </c>
      <c r="Y513" s="32" t="s">
        <v>137</v>
      </c>
      <c r="Z513" s="21"/>
      <c r="AA513" s="32" t="s">
        <v>630</v>
      </c>
      <c r="AB513" s="138" t="s">
        <v>179</v>
      </c>
      <c r="AC513" s="21"/>
      <c r="AD513" s="211"/>
      <c r="AE513" s="634"/>
      <c r="AF513" s="543"/>
      <c r="AG513" s="543"/>
      <c r="AH513" s="543"/>
      <c r="AI513" s="543"/>
      <c r="AJ513" s="543"/>
    </row>
    <row r="514" spans="1:36" s="534" customFormat="1" ht="63.75" x14ac:dyDescent="0.25">
      <c r="B514" s="34">
        <v>36</v>
      </c>
      <c r="C514" s="32" t="s">
        <v>2065</v>
      </c>
      <c r="D514" s="79" t="s">
        <v>2066</v>
      </c>
      <c r="E514" s="33">
        <v>43026</v>
      </c>
      <c r="F514" s="41">
        <v>43130</v>
      </c>
      <c r="G514" s="77">
        <v>42577</v>
      </c>
      <c r="H514" s="77" t="s">
        <v>59</v>
      </c>
      <c r="I514" s="77">
        <v>42674</v>
      </c>
      <c r="J514" s="77">
        <v>41943</v>
      </c>
      <c r="K514" s="32" t="s">
        <v>60</v>
      </c>
      <c r="L514" s="34" t="s">
        <v>73</v>
      </c>
      <c r="M514" s="34" t="s">
        <v>729</v>
      </c>
      <c r="N514" s="34" t="s">
        <v>730</v>
      </c>
      <c r="O514" s="34" t="s">
        <v>739</v>
      </c>
      <c r="P514" s="32" t="s">
        <v>740</v>
      </c>
      <c r="Q514" s="34" t="s">
        <v>67</v>
      </c>
      <c r="R514" s="38" t="s">
        <v>662</v>
      </c>
      <c r="S514" s="34" t="s">
        <v>266</v>
      </c>
      <c r="T514" s="73">
        <v>285</v>
      </c>
      <c r="U514" s="37" t="s">
        <v>145</v>
      </c>
      <c r="V514" s="133">
        <v>0.08</v>
      </c>
      <c r="W514" s="34" t="s">
        <v>114</v>
      </c>
      <c r="X514" s="104">
        <v>14998.3</v>
      </c>
      <c r="Y514" s="32" t="s">
        <v>137</v>
      </c>
      <c r="Z514" s="21"/>
      <c r="AA514" s="32" t="s">
        <v>630</v>
      </c>
      <c r="AB514" s="138" t="s">
        <v>179</v>
      </c>
      <c r="AC514" s="21"/>
      <c r="AD514" s="211"/>
      <c r="AE514" s="634"/>
      <c r="AF514" s="543"/>
      <c r="AG514" s="543"/>
      <c r="AH514" s="543"/>
      <c r="AI514" s="543"/>
      <c r="AJ514" s="543"/>
    </row>
    <row r="515" spans="1:36" s="534" customFormat="1" ht="63.75" x14ac:dyDescent="0.25">
      <c r="B515" s="34">
        <v>37</v>
      </c>
      <c r="C515" s="32" t="s">
        <v>2065</v>
      </c>
      <c r="D515" s="79" t="s">
        <v>2066</v>
      </c>
      <c r="E515" s="33">
        <v>43026</v>
      </c>
      <c r="F515" s="41">
        <v>43130</v>
      </c>
      <c r="G515" s="77">
        <v>42577</v>
      </c>
      <c r="H515" s="77" t="s">
        <v>59</v>
      </c>
      <c r="I515" s="77">
        <v>42674</v>
      </c>
      <c r="J515" s="77">
        <v>41943</v>
      </c>
      <c r="K515" s="32" t="s">
        <v>60</v>
      </c>
      <c r="L515" s="34" t="s">
        <v>73</v>
      </c>
      <c r="M515" s="34" t="s">
        <v>729</v>
      </c>
      <c r="N515" s="34" t="s">
        <v>730</v>
      </c>
      <c r="O515" s="34" t="s">
        <v>741</v>
      </c>
      <c r="P515" s="32" t="s">
        <v>742</v>
      </c>
      <c r="Q515" s="34" t="s">
        <v>67</v>
      </c>
      <c r="R515" s="38" t="s">
        <v>662</v>
      </c>
      <c r="S515" s="34" t="s">
        <v>266</v>
      </c>
      <c r="T515" s="73">
        <v>576</v>
      </c>
      <c r="U515" s="37" t="s">
        <v>145</v>
      </c>
      <c r="V515" s="133">
        <v>0.08</v>
      </c>
      <c r="W515" s="34" t="s">
        <v>114</v>
      </c>
      <c r="X515" s="104">
        <v>22770.79</v>
      </c>
      <c r="Y515" s="32" t="s">
        <v>137</v>
      </c>
      <c r="Z515" s="21"/>
      <c r="AA515" s="32" t="s">
        <v>630</v>
      </c>
      <c r="AB515" s="138" t="s">
        <v>179</v>
      </c>
      <c r="AC515" s="21"/>
      <c r="AD515" s="211"/>
      <c r="AE515" s="634"/>
      <c r="AF515" s="543"/>
      <c r="AG515" s="543"/>
      <c r="AH515" s="543"/>
      <c r="AI515" s="543"/>
      <c r="AJ515" s="543"/>
    </row>
    <row r="516" spans="1:36" s="534" customFormat="1" ht="76.5" x14ac:dyDescent="0.25">
      <c r="B516" s="34">
        <v>38</v>
      </c>
      <c r="C516" s="34" t="s">
        <v>2067</v>
      </c>
      <c r="D516" s="34" t="s">
        <v>2068</v>
      </c>
      <c r="E516" s="33">
        <v>43053</v>
      </c>
      <c r="F516" s="41">
        <v>43130</v>
      </c>
      <c r="G516" s="33">
        <v>42951</v>
      </c>
      <c r="H516" s="77" t="s">
        <v>59</v>
      </c>
      <c r="I516" s="77">
        <v>42947</v>
      </c>
      <c r="J516" s="77">
        <v>41943</v>
      </c>
      <c r="K516" s="32" t="s">
        <v>60</v>
      </c>
      <c r="L516" s="34" t="s">
        <v>73</v>
      </c>
      <c r="M516" s="34" t="s">
        <v>1677</v>
      </c>
      <c r="N516" s="32" t="s">
        <v>2069</v>
      </c>
      <c r="O516" s="32" t="s">
        <v>1676</v>
      </c>
      <c r="P516" s="48" t="s">
        <v>195</v>
      </c>
      <c r="Q516" s="34" t="s">
        <v>61</v>
      </c>
      <c r="R516" s="38" t="s">
        <v>722</v>
      </c>
      <c r="S516" s="34" t="s">
        <v>110</v>
      </c>
      <c r="T516" s="73">
        <v>428</v>
      </c>
      <c r="U516" s="37" t="s">
        <v>145</v>
      </c>
      <c r="V516" s="133">
        <v>0.08</v>
      </c>
      <c r="W516" s="34" t="s">
        <v>57</v>
      </c>
      <c r="X516" s="32">
        <v>53242.29</v>
      </c>
      <c r="Y516" s="21" t="s">
        <v>137</v>
      </c>
      <c r="Z516" s="34"/>
      <c r="AA516" s="32" t="s">
        <v>630</v>
      </c>
      <c r="AB516" s="138" t="s">
        <v>179</v>
      </c>
      <c r="AC516" s="34"/>
      <c r="AD516" s="211"/>
      <c r="AE516" s="634"/>
      <c r="AF516" s="543"/>
      <c r="AG516" s="543"/>
      <c r="AH516" s="543"/>
      <c r="AI516" s="543"/>
      <c r="AJ516" s="543"/>
    </row>
    <row r="517" spans="1:36" s="534" customFormat="1" ht="76.5" x14ac:dyDescent="0.25">
      <c r="B517" s="34">
        <v>39</v>
      </c>
      <c r="C517" s="34" t="s">
        <v>2067</v>
      </c>
      <c r="D517" s="34" t="s">
        <v>2068</v>
      </c>
      <c r="E517" s="33">
        <v>43053</v>
      </c>
      <c r="F517" s="41">
        <v>43130</v>
      </c>
      <c r="G517" s="33">
        <v>42951</v>
      </c>
      <c r="H517" s="77" t="s">
        <v>59</v>
      </c>
      <c r="I517" s="77">
        <v>42947</v>
      </c>
      <c r="J517" s="77">
        <v>41943</v>
      </c>
      <c r="K517" s="32" t="s">
        <v>60</v>
      </c>
      <c r="L517" s="34" t="s">
        <v>73</v>
      </c>
      <c r="M517" s="34" t="s">
        <v>1677</v>
      </c>
      <c r="N517" s="32" t="s">
        <v>2069</v>
      </c>
      <c r="O517" s="32" t="s">
        <v>2070</v>
      </c>
      <c r="P517" s="48" t="s">
        <v>195</v>
      </c>
      <c r="Q517" s="34" t="s">
        <v>61</v>
      </c>
      <c r="R517" s="38" t="s">
        <v>722</v>
      </c>
      <c r="S517" s="34" t="s">
        <v>110</v>
      </c>
      <c r="T517" s="37">
        <v>587.4</v>
      </c>
      <c r="U517" s="37" t="s">
        <v>145</v>
      </c>
      <c r="V517" s="133">
        <v>0.08</v>
      </c>
      <c r="W517" s="34" t="s">
        <v>57</v>
      </c>
      <c r="X517" s="32">
        <v>146613.5</v>
      </c>
      <c r="Y517" s="21" t="s">
        <v>137</v>
      </c>
      <c r="Z517" s="34"/>
      <c r="AA517" s="32" t="s">
        <v>630</v>
      </c>
      <c r="AB517" s="138" t="s">
        <v>179</v>
      </c>
      <c r="AC517" s="34"/>
      <c r="AD517" s="211"/>
      <c r="AE517" s="634"/>
      <c r="AF517" s="543"/>
      <c r="AG517" s="543"/>
      <c r="AH517" s="543"/>
      <c r="AI517" s="543"/>
      <c r="AJ517" s="543"/>
    </row>
    <row r="518" spans="1:36" s="534" customFormat="1" ht="76.5" x14ac:dyDescent="0.25">
      <c r="B518" s="34">
        <v>40</v>
      </c>
      <c r="C518" s="34" t="s">
        <v>2067</v>
      </c>
      <c r="D518" s="34" t="s">
        <v>2068</v>
      </c>
      <c r="E518" s="33">
        <v>43053</v>
      </c>
      <c r="F518" s="41">
        <v>43130</v>
      </c>
      <c r="G518" s="33">
        <v>42951</v>
      </c>
      <c r="H518" s="77" t="s">
        <v>59</v>
      </c>
      <c r="I518" s="77">
        <v>42947</v>
      </c>
      <c r="J518" s="77">
        <v>41953</v>
      </c>
      <c r="K518" s="32" t="s">
        <v>60</v>
      </c>
      <c r="L518" s="34" t="s">
        <v>73</v>
      </c>
      <c r="M518" s="34" t="s">
        <v>1677</v>
      </c>
      <c r="N518" s="32" t="s">
        <v>2069</v>
      </c>
      <c r="O518" s="32" t="s">
        <v>2071</v>
      </c>
      <c r="P518" s="48" t="s">
        <v>190</v>
      </c>
      <c r="Q518" s="34" t="s">
        <v>61</v>
      </c>
      <c r="R518" s="38" t="s">
        <v>722</v>
      </c>
      <c r="S518" s="34" t="s">
        <v>110</v>
      </c>
      <c r="T518" s="73">
        <v>145</v>
      </c>
      <c r="U518" s="37" t="s">
        <v>145</v>
      </c>
      <c r="V518" s="133">
        <v>0.08</v>
      </c>
      <c r="W518" s="34" t="s">
        <v>57</v>
      </c>
      <c r="X518" s="32">
        <v>72673.649999999994</v>
      </c>
      <c r="Y518" s="21" t="s">
        <v>137</v>
      </c>
      <c r="Z518" s="34"/>
      <c r="AA518" s="32" t="s">
        <v>630</v>
      </c>
      <c r="AB518" s="138" t="s">
        <v>179</v>
      </c>
      <c r="AC518" s="34"/>
      <c r="AD518" s="211"/>
      <c r="AE518" s="634"/>
      <c r="AF518" s="543"/>
      <c r="AG518" s="543"/>
      <c r="AH518" s="543"/>
      <c r="AI518" s="543"/>
      <c r="AJ518" s="543"/>
    </row>
    <row r="519" spans="1:36" s="534" customFormat="1" ht="76.5" x14ac:dyDescent="0.25">
      <c r="B519" s="34">
        <v>41</v>
      </c>
      <c r="C519" s="34" t="s">
        <v>2067</v>
      </c>
      <c r="D519" s="34" t="s">
        <v>2068</v>
      </c>
      <c r="E519" s="33">
        <v>43053</v>
      </c>
      <c r="F519" s="41">
        <v>43130</v>
      </c>
      <c r="G519" s="33">
        <v>42951</v>
      </c>
      <c r="H519" s="77" t="s">
        <v>59</v>
      </c>
      <c r="I519" s="77">
        <v>42947</v>
      </c>
      <c r="J519" s="77">
        <v>41953</v>
      </c>
      <c r="K519" s="32" t="s">
        <v>60</v>
      </c>
      <c r="L519" s="34" t="s">
        <v>73</v>
      </c>
      <c r="M519" s="34" t="s">
        <v>1677</v>
      </c>
      <c r="N519" s="32" t="s">
        <v>2069</v>
      </c>
      <c r="O519" s="32" t="s">
        <v>2072</v>
      </c>
      <c r="P519" s="48" t="s">
        <v>195</v>
      </c>
      <c r="Q519" s="34" t="s">
        <v>61</v>
      </c>
      <c r="R519" s="38" t="s">
        <v>722</v>
      </c>
      <c r="S519" s="34" t="s">
        <v>110</v>
      </c>
      <c r="T519" s="37">
        <v>316.3</v>
      </c>
      <c r="U519" s="37" t="s">
        <v>145</v>
      </c>
      <c r="V519" s="133">
        <v>0.08</v>
      </c>
      <c r="W519" s="34" t="s">
        <v>57</v>
      </c>
      <c r="X519" s="32">
        <v>65087.22</v>
      </c>
      <c r="Y519" s="21" t="s">
        <v>137</v>
      </c>
      <c r="Z519" s="34"/>
      <c r="AA519" s="32" t="s">
        <v>630</v>
      </c>
      <c r="AB519" s="138" t="s">
        <v>179</v>
      </c>
      <c r="AC519" s="34"/>
      <c r="AD519" s="211"/>
      <c r="AE519" s="634"/>
      <c r="AF519" s="543"/>
      <c r="AG519" s="543"/>
      <c r="AH519" s="543"/>
      <c r="AI519" s="543"/>
      <c r="AJ519" s="543"/>
    </row>
    <row r="520" spans="1:36" s="534" customFormat="1" ht="76.5" x14ac:dyDescent="0.25">
      <c r="B520" s="34">
        <v>42</v>
      </c>
      <c r="C520" s="34" t="s">
        <v>2067</v>
      </c>
      <c r="D520" s="34" t="s">
        <v>2068</v>
      </c>
      <c r="E520" s="33">
        <v>43053</v>
      </c>
      <c r="F520" s="41">
        <v>43130</v>
      </c>
      <c r="G520" s="33">
        <v>42951</v>
      </c>
      <c r="H520" s="77" t="s">
        <v>59</v>
      </c>
      <c r="I520" s="77">
        <v>42947</v>
      </c>
      <c r="J520" s="77">
        <v>41953</v>
      </c>
      <c r="K520" s="32" t="s">
        <v>60</v>
      </c>
      <c r="L520" s="34" t="s">
        <v>73</v>
      </c>
      <c r="M520" s="34" t="s">
        <v>1677</v>
      </c>
      <c r="N520" s="32" t="s">
        <v>2069</v>
      </c>
      <c r="O520" s="32" t="s">
        <v>2072</v>
      </c>
      <c r="P520" s="48" t="s">
        <v>195</v>
      </c>
      <c r="Q520" s="34" t="s">
        <v>61</v>
      </c>
      <c r="R520" s="38" t="s">
        <v>722</v>
      </c>
      <c r="S520" s="34" t="s">
        <v>110</v>
      </c>
      <c r="T520" s="37">
        <v>20.100000000000001</v>
      </c>
      <c r="U520" s="37" t="s">
        <v>145</v>
      </c>
      <c r="V520" s="133">
        <v>0.08</v>
      </c>
      <c r="W520" s="34" t="s">
        <v>57</v>
      </c>
      <c r="X520" s="32">
        <v>4136.1099999999997</v>
      </c>
      <c r="Y520" s="21" t="s">
        <v>137</v>
      </c>
      <c r="Z520" s="34"/>
      <c r="AA520" s="32" t="s">
        <v>630</v>
      </c>
      <c r="AB520" s="138" t="s">
        <v>179</v>
      </c>
      <c r="AC520" s="34"/>
      <c r="AD520" s="211"/>
      <c r="AE520" s="634"/>
      <c r="AF520" s="543"/>
      <c r="AG520" s="543"/>
      <c r="AH520" s="543"/>
      <c r="AI520" s="543"/>
      <c r="AJ520" s="543"/>
    </row>
    <row r="521" spans="1:36" s="534" customFormat="1" ht="76.5" x14ac:dyDescent="0.25">
      <c r="B521" s="34">
        <v>43</v>
      </c>
      <c r="C521" s="34" t="s">
        <v>2067</v>
      </c>
      <c r="D521" s="34" t="s">
        <v>2068</v>
      </c>
      <c r="E521" s="33">
        <v>43053</v>
      </c>
      <c r="F521" s="41">
        <v>43130</v>
      </c>
      <c r="G521" s="33">
        <v>42951</v>
      </c>
      <c r="H521" s="77" t="s">
        <v>59</v>
      </c>
      <c r="I521" s="77">
        <v>42947</v>
      </c>
      <c r="J521" s="77">
        <v>42198</v>
      </c>
      <c r="K521" s="32" t="s">
        <v>60</v>
      </c>
      <c r="L521" s="34" t="s">
        <v>73</v>
      </c>
      <c r="M521" s="34" t="s">
        <v>1677</v>
      </c>
      <c r="N521" s="32" t="s">
        <v>2069</v>
      </c>
      <c r="O521" s="32" t="s">
        <v>2072</v>
      </c>
      <c r="P521" s="48" t="s">
        <v>195</v>
      </c>
      <c r="Q521" s="34" t="s">
        <v>61</v>
      </c>
      <c r="R521" s="38" t="s">
        <v>722</v>
      </c>
      <c r="S521" s="34" t="s">
        <v>110</v>
      </c>
      <c r="T521" s="37">
        <v>31.4</v>
      </c>
      <c r="U521" s="37" t="s">
        <v>145</v>
      </c>
      <c r="V521" s="133">
        <v>0.08</v>
      </c>
      <c r="W521" s="34" t="s">
        <v>57</v>
      </c>
      <c r="X521" s="32">
        <v>6461.39</v>
      </c>
      <c r="Y521" s="21" t="s">
        <v>137</v>
      </c>
      <c r="Z521" s="34"/>
      <c r="AA521" s="32" t="s">
        <v>630</v>
      </c>
      <c r="AB521" s="138" t="s">
        <v>179</v>
      </c>
      <c r="AC521" s="34"/>
      <c r="AD521" s="211"/>
      <c r="AE521" s="634"/>
      <c r="AF521" s="543"/>
      <c r="AG521" s="543"/>
      <c r="AH521" s="543"/>
      <c r="AI521" s="543"/>
      <c r="AJ521" s="543"/>
    </row>
    <row r="522" spans="1:36" s="534" customFormat="1" ht="76.5" x14ac:dyDescent="0.25">
      <c r="B522" s="34">
        <v>44</v>
      </c>
      <c r="C522" s="34" t="s">
        <v>2067</v>
      </c>
      <c r="D522" s="34" t="s">
        <v>2068</v>
      </c>
      <c r="E522" s="33">
        <v>43053</v>
      </c>
      <c r="F522" s="41">
        <v>43130</v>
      </c>
      <c r="G522" s="33">
        <v>42951</v>
      </c>
      <c r="H522" s="77" t="s">
        <v>59</v>
      </c>
      <c r="I522" s="77">
        <v>42947</v>
      </c>
      <c r="J522" s="77">
        <v>41953</v>
      </c>
      <c r="K522" s="32" t="s">
        <v>60</v>
      </c>
      <c r="L522" s="34" t="s">
        <v>73</v>
      </c>
      <c r="M522" s="34" t="s">
        <v>1677</v>
      </c>
      <c r="N522" s="32" t="s">
        <v>2069</v>
      </c>
      <c r="O522" s="32" t="s">
        <v>2073</v>
      </c>
      <c r="P522" s="48" t="s">
        <v>190</v>
      </c>
      <c r="Q522" s="34" t="s">
        <v>61</v>
      </c>
      <c r="R522" s="38" t="s">
        <v>722</v>
      </c>
      <c r="S522" s="34" t="s">
        <v>110</v>
      </c>
      <c r="T522" s="37">
        <v>253.7</v>
      </c>
      <c r="U522" s="37" t="s">
        <v>145</v>
      </c>
      <c r="V522" s="133">
        <v>0.08</v>
      </c>
      <c r="W522" s="34" t="s">
        <v>57</v>
      </c>
      <c r="X522" s="32">
        <v>133533.45000000001</v>
      </c>
      <c r="Y522" s="21" t="s">
        <v>137</v>
      </c>
      <c r="Z522" s="34"/>
      <c r="AA522" s="32" t="s">
        <v>630</v>
      </c>
      <c r="AB522" s="138" t="s">
        <v>179</v>
      </c>
      <c r="AC522" s="34"/>
      <c r="AD522" s="211"/>
      <c r="AE522" s="634"/>
      <c r="AF522" s="543"/>
      <c r="AG522" s="543"/>
      <c r="AH522" s="543"/>
      <c r="AI522" s="543"/>
      <c r="AJ522" s="543"/>
    </row>
    <row r="523" spans="1:36" s="100" customFormat="1" ht="102" x14ac:dyDescent="0.25">
      <c r="A523" s="534"/>
      <c r="B523" s="34">
        <v>45</v>
      </c>
      <c r="C523" s="34" t="s">
        <v>2547</v>
      </c>
      <c r="D523" s="34" t="s">
        <v>2548</v>
      </c>
      <c r="E523" s="38" t="s">
        <v>2141</v>
      </c>
      <c r="F523" s="41">
        <v>43130</v>
      </c>
      <c r="G523" s="77">
        <v>43031</v>
      </c>
      <c r="H523" s="34" t="s">
        <v>211</v>
      </c>
      <c r="I523" s="77">
        <v>42947</v>
      </c>
      <c r="J523" s="77">
        <v>41869</v>
      </c>
      <c r="K523" s="34" t="s">
        <v>60</v>
      </c>
      <c r="L523" s="34" t="s">
        <v>90</v>
      </c>
      <c r="M523" s="34" t="s">
        <v>1585</v>
      </c>
      <c r="N523" s="34" t="s">
        <v>2549</v>
      </c>
      <c r="O523" s="34" t="s">
        <v>2550</v>
      </c>
      <c r="P523" s="34" t="s">
        <v>1022</v>
      </c>
      <c r="Q523" s="34" t="s">
        <v>189</v>
      </c>
      <c r="R523" s="34">
        <v>29</v>
      </c>
      <c r="S523" s="34" t="s">
        <v>62</v>
      </c>
      <c r="T523" s="55">
        <v>34.1</v>
      </c>
      <c r="U523" s="34" t="s">
        <v>145</v>
      </c>
      <c r="V523" s="55">
        <v>0.08</v>
      </c>
      <c r="W523" s="34" t="s">
        <v>57</v>
      </c>
      <c r="X523" s="55">
        <v>20740.77</v>
      </c>
      <c r="Y523" s="34" t="s">
        <v>96</v>
      </c>
      <c r="Z523" s="34" t="s">
        <v>58</v>
      </c>
      <c r="AA523" s="32" t="s">
        <v>630</v>
      </c>
      <c r="AB523" s="138" t="s">
        <v>179</v>
      </c>
      <c r="AC523" s="34"/>
      <c r="AD523" s="211" t="s">
        <v>2551</v>
      </c>
      <c r="AE523" s="634"/>
      <c r="AF523" s="543"/>
      <c r="AG523" s="543"/>
      <c r="AH523" s="543"/>
      <c r="AI523" s="543"/>
      <c r="AJ523" s="543"/>
    </row>
    <row r="524" spans="1:36" s="100" customFormat="1" ht="63.75" x14ac:dyDescent="0.25">
      <c r="A524" s="534"/>
      <c r="B524" s="34">
        <v>46</v>
      </c>
      <c r="C524" s="32" t="s">
        <v>2560</v>
      </c>
      <c r="D524" s="79" t="s">
        <v>2561</v>
      </c>
      <c r="E524" s="33">
        <v>43096</v>
      </c>
      <c r="F524" s="41">
        <v>43130</v>
      </c>
      <c r="G524" s="77">
        <v>43075</v>
      </c>
      <c r="H524" s="77" t="s">
        <v>59</v>
      </c>
      <c r="I524" s="77">
        <v>42886</v>
      </c>
      <c r="J524" s="77">
        <v>41611</v>
      </c>
      <c r="K524" s="32" t="s">
        <v>60</v>
      </c>
      <c r="L524" s="38" t="s">
        <v>84</v>
      </c>
      <c r="M524" s="37" t="s">
        <v>55</v>
      </c>
      <c r="N524" s="34" t="s">
        <v>2562</v>
      </c>
      <c r="O524" s="34" t="s">
        <v>2563</v>
      </c>
      <c r="P524" s="32" t="s">
        <v>65</v>
      </c>
      <c r="Q524" s="34" t="s">
        <v>94</v>
      </c>
      <c r="R524" s="38" t="s">
        <v>2564</v>
      </c>
      <c r="S524" s="34" t="s">
        <v>153</v>
      </c>
      <c r="T524" s="73">
        <v>28.6</v>
      </c>
      <c r="U524" s="37" t="s">
        <v>145</v>
      </c>
      <c r="V524" s="133">
        <v>0.08</v>
      </c>
      <c r="W524" s="34" t="s">
        <v>57</v>
      </c>
      <c r="X524" s="104">
        <v>4968.1499999999996</v>
      </c>
      <c r="Y524" s="32" t="s">
        <v>96</v>
      </c>
      <c r="Z524" s="21" t="s">
        <v>66</v>
      </c>
      <c r="AA524" s="32" t="s">
        <v>630</v>
      </c>
      <c r="AB524" s="138" t="s">
        <v>179</v>
      </c>
      <c r="AC524" s="34"/>
      <c r="AD524" s="211"/>
      <c r="AE524" s="634"/>
      <c r="AF524" s="543"/>
      <c r="AG524" s="543"/>
      <c r="AH524" s="543"/>
      <c r="AI524" s="543"/>
      <c r="AJ524" s="545"/>
    </row>
    <row r="525" spans="1:36" s="100" customFormat="1" ht="153" x14ac:dyDescent="0.25">
      <c r="A525" s="534"/>
      <c r="B525" s="34">
        <v>47</v>
      </c>
      <c r="C525" s="34" t="s">
        <v>2565</v>
      </c>
      <c r="D525" s="38" t="s">
        <v>2566</v>
      </c>
      <c r="E525" s="38" t="s">
        <v>2126</v>
      </c>
      <c r="F525" s="41">
        <v>43130</v>
      </c>
      <c r="G525" s="33">
        <v>43039</v>
      </c>
      <c r="H525" s="33" t="s">
        <v>59</v>
      </c>
      <c r="I525" s="33">
        <v>42338</v>
      </c>
      <c r="J525" s="76">
        <v>42489</v>
      </c>
      <c r="K525" s="32" t="s">
        <v>60</v>
      </c>
      <c r="L525" s="21" t="s">
        <v>78</v>
      </c>
      <c r="M525" s="175" t="s">
        <v>97</v>
      </c>
      <c r="N525" s="32" t="s">
        <v>1363</v>
      </c>
      <c r="O525" s="78" t="s">
        <v>2929</v>
      </c>
      <c r="P525" s="32" t="s">
        <v>2930</v>
      </c>
      <c r="Q525" s="32" t="s">
        <v>2568</v>
      </c>
      <c r="R525" s="464" t="s">
        <v>661</v>
      </c>
      <c r="S525" s="32" t="s">
        <v>2569</v>
      </c>
      <c r="T525" s="139">
        <v>1888.29</v>
      </c>
      <c r="U525" s="36" t="s">
        <v>145</v>
      </c>
      <c r="V525" s="101">
        <v>0.08</v>
      </c>
      <c r="W525" s="78" t="s">
        <v>57</v>
      </c>
      <c r="X525" s="102">
        <v>25564500</v>
      </c>
      <c r="Y525" s="34" t="s">
        <v>2570</v>
      </c>
      <c r="Z525" s="32"/>
      <c r="AA525" s="32" t="s">
        <v>630</v>
      </c>
      <c r="AB525" s="138" t="s">
        <v>182</v>
      </c>
      <c r="AC525" s="34" t="s">
        <v>2931</v>
      </c>
      <c r="AD525" s="284" t="s">
        <v>2932</v>
      </c>
      <c r="AE525" s="634"/>
      <c r="AF525" s="543"/>
      <c r="AG525" s="543"/>
      <c r="AH525" s="543"/>
      <c r="AI525" s="543"/>
      <c r="AJ525" s="545"/>
    </row>
    <row r="526" spans="1:36" s="100" customFormat="1" ht="76.5" x14ac:dyDescent="0.25">
      <c r="A526" s="534"/>
      <c r="B526" s="34">
        <v>48</v>
      </c>
      <c r="C526" s="31" t="s">
        <v>2572</v>
      </c>
      <c r="D526" s="70" t="s">
        <v>2573</v>
      </c>
      <c r="E526" s="65">
        <v>43087</v>
      </c>
      <c r="F526" s="41">
        <v>43130</v>
      </c>
      <c r="G526" s="65">
        <v>42956</v>
      </c>
      <c r="H526" s="68" t="s">
        <v>59</v>
      </c>
      <c r="I526" s="68">
        <v>42978</v>
      </c>
      <c r="J526" s="68">
        <v>41953</v>
      </c>
      <c r="K526" s="31" t="s">
        <v>60</v>
      </c>
      <c r="L526" s="30" t="s">
        <v>149</v>
      </c>
      <c r="M526" s="465" t="s">
        <v>152</v>
      </c>
      <c r="N526" s="30" t="s">
        <v>2214</v>
      </c>
      <c r="O526" s="30" t="s">
        <v>2574</v>
      </c>
      <c r="P526" s="31" t="s">
        <v>56</v>
      </c>
      <c r="Q526" s="30" t="s">
        <v>82</v>
      </c>
      <c r="R526" s="49" t="s">
        <v>2216</v>
      </c>
      <c r="S526" s="30" t="s">
        <v>2217</v>
      </c>
      <c r="T526" s="50">
        <v>28.58</v>
      </c>
      <c r="U526" s="84">
        <v>15</v>
      </c>
      <c r="V526" s="53">
        <v>150.44999999999999</v>
      </c>
      <c r="W526" s="30" t="s">
        <v>2575</v>
      </c>
      <c r="X526" s="111">
        <v>440000</v>
      </c>
      <c r="Y526" s="32" t="s">
        <v>1582</v>
      </c>
      <c r="Z526" s="89" t="s">
        <v>58</v>
      </c>
      <c r="AA526" s="32" t="s">
        <v>630</v>
      </c>
      <c r="AB526" s="138" t="s">
        <v>2283</v>
      </c>
      <c r="AC526" s="34" t="s">
        <v>2869</v>
      </c>
      <c r="AD526" s="208"/>
      <c r="AE526" s="634"/>
      <c r="AF526" s="543"/>
      <c r="AG526" s="543"/>
      <c r="AH526" s="543"/>
      <c r="AI526" s="543"/>
      <c r="AJ526" s="545"/>
    </row>
    <row r="527" spans="1:36" s="100" customFormat="1" ht="140.25" x14ac:dyDescent="0.25">
      <c r="A527" s="534"/>
      <c r="B527" s="34">
        <v>49</v>
      </c>
      <c r="C527" s="38" t="s">
        <v>2576</v>
      </c>
      <c r="D527" s="38" t="s">
        <v>2577</v>
      </c>
      <c r="E527" s="38" t="s">
        <v>2097</v>
      </c>
      <c r="F527" s="41">
        <v>43130</v>
      </c>
      <c r="G527" s="65">
        <v>43052</v>
      </c>
      <c r="H527" s="65" t="s">
        <v>59</v>
      </c>
      <c r="I527" s="65">
        <v>43008</v>
      </c>
      <c r="J527" s="134"/>
      <c r="K527" s="31" t="s">
        <v>60</v>
      </c>
      <c r="L527" s="89" t="s">
        <v>78</v>
      </c>
      <c r="M527" s="135" t="s">
        <v>2578</v>
      </c>
      <c r="N527" s="31" t="s">
        <v>2579</v>
      </c>
      <c r="O527" s="86" t="s">
        <v>2580</v>
      </c>
      <c r="P527" s="31" t="s">
        <v>195</v>
      </c>
      <c r="Q527" s="31" t="s">
        <v>67</v>
      </c>
      <c r="R527" s="481" t="s">
        <v>631</v>
      </c>
      <c r="S527" s="31" t="s">
        <v>1306</v>
      </c>
      <c r="T527" s="531">
        <v>90.8</v>
      </c>
      <c r="U527" s="66" t="s">
        <v>76</v>
      </c>
      <c r="V527" s="87">
        <v>3535.11</v>
      </c>
      <c r="W527" s="86" t="s">
        <v>57</v>
      </c>
      <c r="X527" s="290">
        <v>1270400</v>
      </c>
      <c r="Y527" s="32" t="s">
        <v>96</v>
      </c>
      <c r="Z527" s="31"/>
      <c r="AA527" s="32" t="s">
        <v>630</v>
      </c>
      <c r="AB527" s="138" t="s">
        <v>2933</v>
      </c>
      <c r="AC527" s="34" t="s">
        <v>2934</v>
      </c>
      <c r="AD527" s="281"/>
      <c r="AE527" s="634"/>
      <c r="AF527" s="543"/>
      <c r="AG527" s="543"/>
      <c r="AH527" s="543"/>
      <c r="AI527" s="543"/>
      <c r="AJ527" s="545"/>
    </row>
    <row r="528" spans="1:36" s="100" customFormat="1" ht="102" x14ac:dyDescent="0.25">
      <c r="A528" s="534"/>
      <c r="B528" s="34">
        <v>50</v>
      </c>
      <c r="C528" s="32" t="s">
        <v>2581</v>
      </c>
      <c r="D528" s="79" t="s">
        <v>2582</v>
      </c>
      <c r="E528" s="33">
        <v>43088</v>
      </c>
      <c r="F528" s="41">
        <v>43130</v>
      </c>
      <c r="G528" s="77">
        <v>43026</v>
      </c>
      <c r="H528" s="77" t="s">
        <v>59</v>
      </c>
      <c r="I528" s="77">
        <v>42978</v>
      </c>
      <c r="J528" s="487" t="s">
        <v>59</v>
      </c>
      <c r="K528" s="34" t="s">
        <v>60</v>
      </c>
      <c r="L528" s="34" t="s">
        <v>77</v>
      </c>
      <c r="M528" s="34" t="s">
        <v>83</v>
      </c>
      <c r="N528" s="34" t="s">
        <v>2583</v>
      </c>
      <c r="O528" s="34" t="s">
        <v>232</v>
      </c>
      <c r="P528" s="34" t="s">
        <v>192</v>
      </c>
      <c r="Q528" s="34" t="s">
        <v>118</v>
      </c>
      <c r="R528" s="38" t="s">
        <v>653</v>
      </c>
      <c r="S528" s="34" t="s">
        <v>100</v>
      </c>
      <c r="T528" s="18">
        <v>153.87</v>
      </c>
      <c r="U528" s="34">
        <v>3</v>
      </c>
      <c r="V528" s="54">
        <v>1359.6</v>
      </c>
      <c r="W528" s="471" t="s">
        <v>2584</v>
      </c>
      <c r="X528" s="83">
        <v>2847000</v>
      </c>
      <c r="Y528" s="77" t="s">
        <v>96</v>
      </c>
      <c r="Z528" s="34" t="s">
        <v>58</v>
      </c>
      <c r="AA528" s="32" t="s">
        <v>630</v>
      </c>
      <c r="AB528" s="138" t="s">
        <v>179</v>
      </c>
      <c r="AC528" s="34"/>
      <c r="AD528" s="211"/>
      <c r="AE528" s="634"/>
      <c r="AF528" s="543"/>
      <c r="AG528" s="543"/>
      <c r="AH528" s="543"/>
      <c r="AI528" s="543"/>
      <c r="AJ528" s="545"/>
    </row>
    <row r="529" spans="1:36" s="534" customFormat="1" ht="51" x14ac:dyDescent="0.25">
      <c r="B529" s="34">
        <v>51</v>
      </c>
      <c r="C529" s="32" t="s">
        <v>2084</v>
      </c>
      <c r="D529" s="79" t="s">
        <v>2085</v>
      </c>
      <c r="E529" s="33">
        <v>43073</v>
      </c>
      <c r="F529" s="41">
        <v>43130</v>
      </c>
      <c r="G529" s="495">
        <v>43003</v>
      </c>
      <c r="H529" s="495" t="s">
        <v>59</v>
      </c>
      <c r="I529" s="495">
        <v>43008</v>
      </c>
      <c r="J529" s="495">
        <v>41969</v>
      </c>
      <c r="K529" s="32" t="s">
        <v>60</v>
      </c>
      <c r="L529" s="230" t="s">
        <v>149</v>
      </c>
      <c r="M529" s="497" t="s">
        <v>55</v>
      </c>
      <c r="N529" s="230" t="s">
        <v>2083</v>
      </c>
      <c r="O529" s="230" t="s">
        <v>1729</v>
      </c>
      <c r="P529" s="32" t="s">
        <v>56</v>
      </c>
      <c r="Q529" s="230" t="s">
        <v>127</v>
      </c>
      <c r="R529" s="496" t="s">
        <v>188</v>
      </c>
      <c r="S529" s="230" t="s">
        <v>158</v>
      </c>
      <c r="T529" s="73">
        <v>20</v>
      </c>
      <c r="U529" s="497">
        <v>5</v>
      </c>
      <c r="V529" s="133">
        <v>1537.5</v>
      </c>
      <c r="W529" s="230" t="s">
        <v>114</v>
      </c>
      <c r="X529" s="104">
        <v>369000</v>
      </c>
      <c r="Y529" s="32" t="s">
        <v>1582</v>
      </c>
      <c r="Z529" s="21" t="s">
        <v>58</v>
      </c>
      <c r="AA529" s="32" t="s">
        <v>630</v>
      </c>
      <c r="AB529" s="138" t="s">
        <v>181</v>
      </c>
      <c r="AC529" s="21"/>
      <c r="AD529" s="211"/>
      <c r="AE529" s="634"/>
      <c r="AF529" s="543"/>
      <c r="AG529" s="543"/>
      <c r="AH529" s="543"/>
      <c r="AI529" s="543"/>
      <c r="AJ529" s="545"/>
    </row>
    <row r="530" spans="1:36" s="534" customFormat="1" ht="38.25" x14ac:dyDescent="0.25">
      <c r="B530" s="34">
        <v>52</v>
      </c>
      <c r="C530" s="31" t="s">
        <v>1731</v>
      </c>
      <c r="D530" s="70" t="s">
        <v>1732</v>
      </c>
      <c r="E530" s="65">
        <v>43011</v>
      </c>
      <c r="F530" s="41">
        <v>43130</v>
      </c>
      <c r="G530" s="68">
        <v>42954</v>
      </c>
      <c r="H530" s="68" t="s">
        <v>59</v>
      </c>
      <c r="I530" s="68">
        <v>42947</v>
      </c>
      <c r="J530" s="68">
        <v>41873</v>
      </c>
      <c r="K530" s="31" t="s">
        <v>60</v>
      </c>
      <c r="L530" s="30" t="s">
        <v>73</v>
      </c>
      <c r="M530" s="30" t="s">
        <v>55</v>
      </c>
      <c r="N530" s="30" t="s">
        <v>1733</v>
      </c>
      <c r="O530" s="30" t="s">
        <v>1734</v>
      </c>
      <c r="P530" s="31" t="s">
        <v>56</v>
      </c>
      <c r="Q530" s="30" t="s">
        <v>119</v>
      </c>
      <c r="R530" s="49" t="s">
        <v>85</v>
      </c>
      <c r="S530" s="30" t="s">
        <v>143</v>
      </c>
      <c r="T530" s="50">
        <v>19.399999999999999</v>
      </c>
      <c r="U530" s="84">
        <v>5</v>
      </c>
      <c r="V530" s="131">
        <v>1456.87</v>
      </c>
      <c r="W530" s="30" t="s">
        <v>57</v>
      </c>
      <c r="X530" s="111">
        <v>350000</v>
      </c>
      <c r="Y530" s="32" t="s">
        <v>96</v>
      </c>
      <c r="Z530" s="89"/>
      <c r="AA530" s="32" t="s">
        <v>630</v>
      </c>
      <c r="AB530" s="138" t="s">
        <v>179</v>
      </c>
      <c r="AC530" s="21"/>
      <c r="AD530" s="208" t="s">
        <v>395</v>
      </c>
      <c r="AE530" s="634"/>
      <c r="AF530" s="543"/>
      <c r="AG530" s="543"/>
      <c r="AH530" s="543"/>
      <c r="AI530" s="543"/>
      <c r="AJ530" s="545"/>
    </row>
    <row r="531" spans="1:36" s="100" customFormat="1" ht="38.25" x14ac:dyDescent="0.25">
      <c r="A531" s="534"/>
      <c r="B531" s="34">
        <v>53</v>
      </c>
      <c r="C531" s="32" t="s">
        <v>2587</v>
      </c>
      <c r="D531" s="79" t="s">
        <v>2588</v>
      </c>
      <c r="E531" s="33">
        <v>43098</v>
      </c>
      <c r="F531" s="41">
        <v>43130</v>
      </c>
      <c r="G531" s="77">
        <v>43003</v>
      </c>
      <c r="H531" s="77" t="s">
        <v>59</v>
      </c>
      <c r="I531" s="77">
        <v>43008</v>
      </c>
      <c r="J531" s="38" t="s">
        <v>2589</v>
      </c>
      <c r="K531" s="34" t="s">
        <v>60</v>
      </c>
      <c r="L531" s="99" t="s">
        <v>77</v>
      </c>
      <c r="M531" s="34" t="s">
        <v>55</v>
      </c>
      <c r="N531" s="34" t="s">
        <v>2590</v>
      </c>
      <c r="O531" s="34" t="s">
        <v>2591</v>
      </c>
      <c r="P531" s="34" t="s">
        <v>65</v>
      </c>
      <c r="Q531" s="34" t="s">
        <v>82</v>
      </c>
      <c r="R531" s="38" t="s">
        <v>2592</v>
      </c>
      <c r="S531" s="34" t="s">
        <v>183</v>
      </c>
      <c r="T531" s="48">
        <v>16.899999999999999</v>
      </c>
      <c r="U531" s="37">
        <v>5</v>
      </c>
      <c r="V531" s="54">
        <v>1528.95</v>
      </c>
      <c r="W531" s="34" t="s">
        <v>57</v>
      </c>
      <c r="X531" s="109">
        <v>359400</v>
      </c>
      <c r="Y531" s="77" t="s">
        <v>723</v>
      </c>
      <c r="Z531" s="34" t="s">
        <v>58</v>
      </c>
      <c r="AA531" s="32" t="s">
        <v>630</v>
      </c>
      <c r="AB531" s="138" t="s">
        <v>179</v>
      </c>
      <c r="AC531" s="21"/>
      <c r="AD531" s="211"/>
      <c r="AE531" s="634"/>
      <c r="AF531" s="543"/>
      <c r="AG531" s="543"/>
      <c r="AH531" s="543"/>
      <c r="AI531" s="543"/>
      <c r="AJ531" s="545"/>
    </row>
    <row r="532" spans="1:36" s="100" customFormat="1" ht="51" x14ac:dyDescent="0.25">
      <c r="A532" s="534"/>
      <c r="B532" s="34">
        <v>54</v>
      </c>
      <c r="C532" s="31" t="s">
        <v>2593</v>
      </c>
      <c r="D532" s="70" t="s">
        <v>2594</v>
      </c>
      <c r="E532" s="65">
        <v>43075</v>
      </c>
      <c r="F532" s="41">
        <v>43130</v>
      </c>
      <c r="G532" s="68">
        <v>43027</v>
      </c>
      <c r="H532" s="68" t="s">
        <v>59</v>
      </c>
      <c r="I532" s="68">
        <v>43008</v>
      </c>
      <c r="J532" s="68">
        <v>41964</v>
      </c>
      <c r="K532" s="31" t="s">
        <v>60</v>
      </c>
      <c r="L532" s="30" t="s">
        <v>149</v>
      </c>
      <c r="M532" s="30" t="s">
        <v>55</v>
      </c>
      <c r="N532" s="30" t="s">
        <v>2595</v>
      </c>
      <c r="O532" s="30" t="s">
        <v>2596</v>
      </c>
      <c r="P532" s="31" t="s">
        <v>65</v>
      </c>
      <c r="Q532" s="30" t="s">
        <v>1285</v>
      </c>
      <c r="R532" s="49" t="s">
        <v>85</v>
      </c>
      <c r="S532" s="30" t="s">
        <v>143</v>
      </c>
      <c r="T532" s="50">
        <v>15</v>
      </c>
      <c r="U532" s="84">
        <v>5</v>
      </c>
      <c r="V532" s="131">
        <v>1453.33</v>
      </c>
      <c r="W532" s="30" t="s">
        <v>57</v>
      </c>
      <c r="X532" s="111">
        <v>348800</v>
      </c>
      <c r="Y532" s="32" t="s">
        <v>1582</v>
      </c>
      <c r="Z532" s="89" t="s">
        <v>58</v>
      </c>
      <c r="AA532" s="32" t="s">
        <v>630</v>
      </c>
      <c r="AB532" s="138" t="s">
        <v>179</v>
      </c>
      <c r="AC532" s="21"/>
      <c r="AD532" s="208"/>
      <c r="AE532" s="634"/>
      <c r="AF532" s="543"/>
      <c r="AG532" s="543"/>
      <c r="AH532" s="543"/>
      <c r="AI532" s="543"/>
      <c r="AJ532" s="545"/>
    </row>
    <row r="533" spans="1:36" s="100" customFormat="1" ht="38.25" x14ac:dyDescent="0.25">
      <c r="A533" s="534"/>
      <c r="B533" s="34">
        <v>55</v>
      </c>
      <c r="C533" s="31" t="s">
        <v>2597</v>
      </c>
      <c r="D533" s="70" t="s">
        <v>2598</v>
      </c>
      <c r="E533" s="65">
        <v>43083</v>
      </c>
      <c r="F533" s="41">
        <v>43130</v>
      </c>
      <c r="G533" s="68">
        <v>43025</v>
      </c>
      <c r="H533" s="68" t="s">
        <v>59</v>
      </c>
      <c r="I533" s="68">
        <v>43008</v>
      </c>
      <c r="J533" s="68">
        <v>41969</v>
      </c>
      <c r="K533" s="31" t="s">
        <v>60</v>
      </c>
      <c r="L533" s="30" t="s">
        <v>149</v>
      </c>
      <c r="M533" s="30" t="s">
        <v>55</v>
      </c>
      <c r="N533" s="30" t="s">
        <v>2599</v>
      </c>
      <c r="O533" s="30" t="s">
        <v>2600</v>
      </c>
      <c r="P533" s="31" t="s">
        <v>65</v>
      </c>
      <c r="Q533" s="30" t="s">
        <v>1285</v>
      </c>
      <c r="R533" s="49" t="s">
        <v>85</v>
      </c>
      <c r="S533" s="30" t="s">
        <v>143</v>
      </c>
      <c r="T533" s="50">
        <v>80.2</v>
      </c>
      <c r="U533" s="84">
        <v>5</v>
      </c>
      <c r="V533" s="131">
        <v>5816.67</v>
      </c>
      <c r="W533" s="30" t="s">
        <v>57</v>
      </c>
      <c r="X533" s="111">
        <v>1396000</v>
      </c>
      <c r="Y533" s="32" t="s">
        <v>1582</v>
      </c>
      <c r="Z533" s="89" t="s">
        <v>58</v>
      </c>
      <c r="AA533" s="32" t="s">
        <v>630</v>
      </c>
      <c r="AB533" s="138" t="s">
        <v>179</v>
      </c>
      <c r="AC533" s="21"/>
      <c r="AD533" s="208"/>
      <c r="AE533" s="634"/>
      <c r="AF533" s="543"/>
      <c r="AG533" s="543"/>
      <c r="AH533" s="543"/>
      <c r="AI533" s="543"/>
      <c r="AJ533" s="545"/>
    </row>
    <row r="534" spans="1:36" s="100" customFormat="1" ht="140.25" x14ac:dyDescent="0.25">
      <c r="A534" s="534"/>
      <c r="B534" s="34">
        <v>56</v>
      </c>
      <c r="C534" s="31" t="s">
        <v>2601</v>
      </c>
      <c r="D534" s="70" t="s">
        <v>2602</v>
      </c>
      <c r="E534" s="65">
        <v>43087</v>
      </c>
      <c r="F534" s="41">
        <v>43130</v>
      </c>
      <c r="G534" s="68">
        <v>42956</v>
      </c>
      <c r="H534" s="68" t="s">
        <v>59</v>
      </c>
      <c r="I534" s="68">
        <v>43008</v>
      </c>
      <c r="J534" s="68">
        <v>42690</v>
      </c>
      <c r="K534" s="31" t="s">
        <v>60</v>
      </c>
      <c r="L534" s="30" t="s">
        <v>149</v>
      </c>
      <c r="M534" s="30" t="s">
        <v>2603</v>
      </c>
      <c r="N534" s="30" t="s">
        <v>2604</v>
      </c>
      <c r="O534" s="30" t="s">
        <v>1217</v>
      </c>
      <c r="P534" s="31" t="s">
        <v>56</v>
      </c>
      <c r="Q534" s="30" t="s">
        <v>82</v>
      </c>
      <c r="R534" s="49" t="s">
        <v>85</v>
      </c>
      <c r="S534" s="30" t="s">
        <v>143</v>
      </c>
      <c r="T534" s="50">
        <v>13.7</v>
      </c>
      <c r="U534" s="84">
        <v>5</v>
      </c>
      <c r="V534" s="131">
        <v>1120.3699999999999</v>
      </c>
      <c r="W534" s="30" t="s">
        <v>57</v>
      </c>
      <c r="X534" s="111">
        <v>265700</v>
      </c>
      <c r="Y534" s="32" t="s">
        <v>1582</v>
      </c>
      <c r="Z534" s="89" t="s">
        <v>58</v>
      </c>
      <c r="AA534" s="32" t="s">
        <v>630</v>
      </c>
      <c r="AB534" s="138" t="s">
        <v>2933</v>
      </c>
      <c r="AC534" s="21" t="s">
        <v>2934</v>
      </c>
      <c r="AD534" s="208"/>
      <c r="AE534" s="634"/>
      <c r="AF534" s="543"/>
      <c r="AG534" s="543"/>
      <c r="AH534" s="543"/>
      <c r="AI534" s="543"/>
      <c r="AJ534" s="545"/>
    </row>
    <row r="535" spans="1:36" s="100" customFormat="1" ht="140.25" x14ac:dyDescent="0.25">
      <c r="A535" s="534"/>
      <c r="B535" s="34">
        <v>57</v>
      </c>
      <c r="C535" s="32" t="s">
        <v>2605</v>
      </c>
      <c r="D535" s="79" t="s">
        <v>2606</v>
      </c>
      <c r="E535" s="33">
        <v>43053</v>
      </c>
      <c r="F535" s="41">
        <v>43130</v>
      </c>
      <c r="G535" s="68">
        <v>42900</v>
      </c>
      <c r="H535" s="68" t="s">
        <v>59</v>
      </c>
      <c r="I535" s="68">
        <v>42855</v>
      </c>
      <c r="J535" s="243">
        <v>39616</v>
      </c>
      <c r="K535" s="30" t="s">
        <v>60</v>
      </c>
      <c r="L535" s="30" t="s">
        <v>92</v>
      </c>
      <c r="M535" s="30" t="s">
        <v>55</v>
      </c>
      <c r="N535" s="30" t="s">
        <v>1375</v>
      </c>
      <c r="O535" s="30" t="s">
        <v>1376</v>
      </c>
      <c r="P535" s="30" t="s">
        <v>65</v>
      </c>
      <c r="Q535" s="30" t="s">
        <v>118</v>
      </c>
      <c r="R535" s="30" t="s">
        <v>85</v>
      </c>
      <c r="S535" s="30" t="s">
        <v>143</v>
      </c>
      <c r="T535" s="532">
        <v>121.8</v>
      </c>
      <c r="U535" s="84">
        <v>5</v>
      </c>
      <c r="V535" s="69">
        <v>9486.0400000000009</v>
      </c>
      <c r="W535" s="66" t="s">
        <v>57</v>
      </c>
      <c r="X535" s="119">
        <v>2276650</v>
      </c>
      <c r="Y535" s="32" t="s">
        <v>96</v>
      </c>
      <c r="Z535" s="30" t="s">
        <v>58</v>
      </c>
      <c r="AA535" s="32" t="s">
        <v>630</v>
      </c>
      <c r="AB535" s="138" t="s">
        <v>182</v>
      </c>
      <c r="AC535" s="21" t="s">
        <v>2935</v>
      </c>
      <c r="AD535" s="208" t="s">
        <v>183</v>
      </c>
      <c r="AE535" s="634"/>
      <c r="AF535" s="543"/>
      <c r="AG535" s="543"/>
      <c r="AH535" s="543"/>
      <c r="AI535" s="543"/>
      <c r="AJ535" s="545"/>
    </row>
    <row r="536" spans="1:36" s="100" customFormat="1" ht="51" x14ac:dyDescent="0.25">
      <c r="A536" s="534"/>
      <c r="B536" s="34">
        <v>58</v>
      </c>
      <c r="C536" s="34" t="s">
        <v>2607</v>
      </c>
      <c r="D536" s="38" t="s">
        <v>2608</v>
      </c>
      <c r="E536" s="38" t="s">
        <v>2097</v>
      </c>
      <c r="F536" s="41">
        <v>43130</v>
      </c>
      <c r="G536" s="65">
        <v>43042</v>
      </c>
      <c r="H536" s="65" t="s">
        <v>59</v>
      </c>
      <c r="I536" s="65">
        <v>43008</v>
      </c>
      <c r="J536" s="134">
        <v>42004</v>
      </c>
      <c r="K536" s="31" t="s">
        <v>60</v>
      </c>
      <c r="L536" s="89" t="s">
        <v>78</v>
      </c>
      <c r="M536" s="89" t="s">
        <v>198</v>
      </c>
      <c r="N536" s="31" t="s">
        <v>2609</v>
      </c>
      <c r="O536" s="86" t="s">
        <v>2610</v>
      </c>
      <c r="P536" s="31" t="s">
        <v>195</v>
      </c>
      <c r="Q536" s="31" t="s">
        <v>768</v>
      </c>
      <c r="R536" s="481" t="s">
        <v>85</v>
      </c>
      <c r="S536" s="31" t="s">
        <v>143</v>
      </c>
      <c r="T536" s="531">
        <v>30.5</v>
      </c>
      <c r="U536" s="66">
        <v>5</v>
      </c>
      <c r="V536" s="87">
        <v>1414.17</v>
      </c>
      <c r="W536" s="86" t="s">
        <v>57</v>
      </c>
      <c r="X536" s="290">
        <v>339400</v>
      </c>
      <c r="Y536" s="32" t="s">
        <v>96</v>
      </c>
      <c r="Z536" s="31"/>
      <c r="AA536" s="32" t="s">
        <v>630</v>
      </c>
      <c r="AB536" s="138" t="s">
        <v>179</v>
      </c>
      <c r="AC536" s="21"/>
      <c r="AD536" s="281"/>
      <c r="AE536" s="634"/>
      <c r="AF536" s="543"/>
      <c r="AG536" s="543"/>
      <c r="AH536" s="543"/>
      <c r="AI536" s="543"/>
      <c r="AJ536" s="545"/>
    </row>
    <row r="537" spans="1:36" s="100" customFormat="1" ht="38.25" x14ac:dyDescent="0.25">
      <c r="A537" s="534"/>
      <c r="B537" s="34">
        <v>59</v>
      </c>
      <c r="C537" s="34" t="s">
        <v>2611</v>
      </c>
      <c r="D537" s="38" t="s">
        <v>2612</v>
      </c>
      <c r="E537" s="38" t="s">
        <v>2126</v>
      </c>
      <c r="F537" s="41">
        <v>43130</v>
      </c>
      <c r="G537" s="65">
        <v>43069</v>
      </c>
      <c r="H537" s="65" t="s">
        <v>59</v>
      </c>
      <c r="I537" s="65">
        <v>43008</v>
      </c>
      <c r="J537" s="134">
        <v>41998</v>
      </c>
      <c r="K537" s="31" t="s">
        <v>60</v>
      </c>
      <c r="L537" s="89" t="s">
        <v>78</v>
      </c>
      <c r="M537" s="135" t="s">
        <v>198</v>
      </c>
      <c r="N537" s="31" t="s">
        <v>2613</v>
      </c>
      <c r="O537" s="86" t="s">
        <v>2936</v>
      </c>
      <c r="P537" s="31" t="s">
        <v>195</v>
      </c>
      <c r="Q537" s="31" t="s">
        <v>2614</v>
      </c>
      <c r="R537" s="481" t="s">
        <v>85</v>
      </c>
      <c r="S537" s="31" t="s">
        <v>143</v>
      </c>
      <c r="T537" s="531">
        <v>202.9</v>
      </c>
      <c r="U537" s="66">
        <v>5</v>
      </c>
      <c r="V537" s="87">
        <v>15803.71</v>
      </c>
      <c r="W537" s="86" t="s">
        <v>57</v>
      </c>
      <c r="X537" s="290">
        <v>3792890</v>
      </c>
      <c r="Y537" s="32" t="s">
        <v>96</v>
      </c>
      <c r="Z537" s="31"/>
      <c r="AA537" s="32" t="s">
        <v>630</v>
      </c>
      <c r="AB537" s="138" t="s">
        <v>179</v>
      </c>
      <c r="AC537" s="21"/>
      <c r="AD537" s="522"/>
      <c r="AE537" s="634"/>
      <c r="AF537" s="543"/>
      <c r="AG537" s="543"/>
      <c r="AH537" s="543"/>
      <c r="AI537" s="543"/>
      <c r="AJ537" s="545"/>
    </row>
    <row r="538" spans="1:36" s="100" customFormat="1" ht="140.25" x14ac:dyDescent="0.25">
      <c r="A538" s="534"/>
      <c r="B538" s="34">
        <v>60</v>
      </c>
      <c r="C538" s="34" t="s">
        <v>2615</v>
      </c>
      <c r="D538" s="38" t="s">
        <v>2616</v>
      </c>
      <c r="E538" s="38" t="s">
        <v>2117</v>
      </c>
      <c r="F538" s="41">
        <v>43130</v>
      </c>
      <c r="G538" s="65">
        <v>43048</v>
      </c>
      <c r="H538" s="65" t="s">
        <v>59</v>
      </c>
      <c r="I538" s="65">
        <v>43008</v>
      </c>
      <c r="J538" s="134">
        <v>42824</v>
      </c>
      <c r="K538" s="31" t="s">
        <v>60</v>
      </c>
      <c r="L538" s="89" t="s">
        <v>78</v>
      </c>
      <c r="M538" s="89" t="s">
        <v>198</v>
      </c>
      <c r="N538" s="31" t="s">
        <v>2617</v>
      </c>
      <c r="O538" s="86" t="s">
        <v>2937</v>
      </c>
      <c r="P538" s="31" t="s">
        <v>195</v>
      </c>
      <c r="Q538" s="31" t="s">
        <v>226</v>
      </c>
      <c r="R538" s="481" t="s">
        <v>129</v>
      </c>
      <c r="S538" s="31" t="s">
        <v>109</v>
      </c>
      <c r="T538" s="531">
        <v>251.5</v>
      </c>
      <c r="U538" s="66">
        <v>6</v>
      </c>
      <c r="V538" s="87">
        <v>26449.37</v>
      </c>
      <c r="W538" s="86" t="s">
        <v>57</v>
      </c>
      <c r="X538" s="290">
        <v>4700300</v>
      </c>
      <c r="Y538" s="32" t="s">
        <v>137</v>
      </c>
      <c r="Z538" s="31"/>
      <c r="AA538" s="32" t="s">
        <v>630</v>
      </c>
      <c r="AB538" s="138" t="s">
        <v>182</v>
      </c>
      <c r="AC538" s="21" t="s">
        <v>2938</v>
      </c>
      <c r="AD538" s="281"/>
      <c r="AE538" s="634"/>
      <c r="AF538" s="543"/>
      <c r="AG538" s="543"/>
      <c r="AH538" s="543"/>
      <c r="AI538" s="543"/>
      <c r="AJ538" s="545"/>
    </row>
    <row r="539" spans="1:36" s="100" customFormat="1" ht="140.25" x14ac:dyDescent="0.25">
      <c r="A539" s="534"/>
      <c r="B539" s="34">
        <v>61</v>
      </c>
      <c r="C539" s="30" t="s">
        <v>2615</v>
      </c>
      <c r="D539" s="49" t="s">
        <v>2616</v>
      </c>
      <c r="E539" s="49" t="s">
        <v>2117</v>
      </c>
      <c r="F539" s="41">
        <v>43130</v>
      </c>
      <c r="G539" s="65">
        <v>43048</v>
      </c>
      <c r="H539" s="30" t="s">
        <v>59</v>
      </c>
      <c r="I539" s="65">
        <v>43008</v>
      </c>
      <c r="J539" s="134">
        <v>42824</v>
      </c>
      <c r="K539" s="31" t="s">
        <v>60</v>
      </c>
      <c r="L539" s="89" t="s">
        <v>78</v>
      </c>
      <c r="M539" s="89" t="s">
        <v>198</v>
      </c>
      <c r="N539" s="31" t="s">
        <v>2617</v>
      </c>
      <c r="O539" s="30" t="s">
        <v>2618</v>
      </c>
      <c r="P539" s="31" t="s">
        <v>195</v>
      </c>
      <c r="Q539" s="31" t="s">
        <v>226</v>
      </c>
      <c r="R539" s="481" t="s">
        <v>129</v>
      </c>
      <c r="S539" s="31" t="s">
        <v>109</v>
      </c>
      <c r="T539" s="30">
        <v>51.9</v>
      </c>
      <c r="U539" s="30">
        <v>6</v>
      </c>
      <c r="V539" s="53">
        <v>3146.71</v>
      </c>
      <c r="W539" s="30" t="s">
        <v>57</v>
      </c>
      <c r="X539" s="53">
        <v>559200</v>
      </c>
      <c r="Y539" s="32" t="s">
        <v>137</v>
      </c>
      <c r="Z539" s="31"/>
      <c r="AA539" s="32" t="s">
        <v>630</v>
      </c>
      <c r="AB539" s="138" t="s">
        <v>182</v>
      </c>
      <c r="AC539" s="21" t="s">
        <v>2938</v>
      </c>
      <c r="AD539" s="265"/>
      <c r="AE539" s="634"/>
      <c r="AF539" s="543"/>
      <c r="AG539" s="543"/>
      <c r="AH539" s="543"/>
      <c r="AI539" s="543"/>
      <c r="AJ539" s="545"/>
    </row>
    <row r="540" spans="1:36" s="100" customFormat="1" ht="140.25" x14ac:dyDescent="0.25">
      <c r="A540" s="534"/>
      <c r="B540" s="34">
        <v>62</v>
      </c>
      <c r="C540" s="34" t="s">
        <v>2615</v>
      </c>
      <c r="D540" s="38" t="s">
        <v>2616</v>
      </c>
      <c r="E540" s="38" t="s">
        <v>2117</v>
      </c>
      <c r="F540" s="41">
        <v>43130</v>
      </c>
      <c r="G540" s="65">
        <v>43048</v>
      </c>
      <c r="H540" s="65" t="s">
        <v>59</v>
      </c>
      <c r="I540" s="65">
        <v>43008</v>
      </c>
      <c r="J540" s="134">
        <v>42824</v>
      </c>
      <c r="K540" s="31" t="s">
        <v>634</v>
      </c>
      <c r="L540" s="89" t="s">
        <v>78</v>
      </c>
      <c r="M540" s="89" t="s">
        <v>198</v>
      </c>
      <c r="N540" s="31" t="s">
        <v>2617</v>
      </c>
      <c r="O540" s="86" t="s">
        <v>2939</v>
      </c>
      <c r="P540" s="31" t="s">
        <v>195</v>
      </c>
      <c r="Q540" s="31" t="s">
        <v>226</v>
      </c>
      <c r="R540" s="481" t="s">
        <v>129</v>
      </c>
      <c r="S540" s="31" t="s">
        <v>109</v>
      </c>
      <c r="T540" s="531">
        <v>379.3</v>
      </c>
      <c r="U540" s="66">
        <v>6</v>
      </c>
      <c r="V540" s="87">
        <v>38201.14</v>
      </c>
      <c r="W540" s="86" t="s">
        <v>57</v>
      </c>
      <c r="X540" s="290">
        <v>6788700</v>
      </c>
      <c r="Y540" s="32" t="s">
        <v>137</v>
      </c>
      <c r="Z540" s="31"/>
      <c r="AA540" s="32" t="s">
        <v>630</v>
      </c>
      <c r="AB540" s="138" t="s">
        <v>182</v>
      </c>
      <c r="AC540" s="21" t="s">
        <v>2938</v>
      </c>
      <c r="AD540" s="281"/>
      <c r="AE540" s="634"/>
      <c r="AF540" s="543"/>
      <c r="AG540" s="543"/>
      <c r="AH540" s="543"/>
      <c r="AI540" s="543"/>
      <c r="AJ540" s="545"/>
    </row>
    <row r="541" spans="1:36" s="534" customFormat="1" ht="38.25" x14ac:dyDescent="0.25">
      <c r="B541" s="34">
        <v>63</v>
      </c>
      <c r="C541" s="30" t="s">
        <v>1985</v>
      </c>
      <c r="D541" s="30" t="s">
        <v>1986</v>
      </c>
      <c r="E541" s="65">
        <v>43045</v>
      </c>
      <c r="F541" s="41">
        <v>43130</v>
      </c>
      <c r="G541" s="65">
        <v>42928</v>
      </c>
      <c r="H541" s="68" t="s">
        <v>59</v>
      </c>
      <c r="I541" s="68">
        <v>42947</v>
      </c>
      <c r="J541" s="68">
        <v>41942</v>
      </c>
      <c r="K541" s="31" t="s">
        <v>60</v>
      </c>
      <c r="L541" s="30" t="s">
        <v>73</v>
      </c>
      <c r="M541" s="30" t="s">
        <v>1677</v>
      </c>
      <c r="N541" s="30" t="s">
        <v>1987</v>
      </c>
      <c r="O541" s="31" t="s">
        <v>703</v>
      </c>
      <c r="P541" s="54" t="s">
        <v>195</v>
      </c>
      <c r="Q541" s="30" t="s">
        <v>93</v>
      </c>
      <c r="R541" s="49" t="s">
        <v>1274</v>
      </c>
      <c r="S541" s="50" t="s">
        <v>175</v>
      </c>
      <c r="T541" s="84">
        <v>72.2</v>
      </c>
      <c r="U541" s="84">
        <v>8</v>
      </c>
      <c r="V541" s="30">
        <v>5070.54</v>
      </c>
      <c r="W541" s="30" t="s">
        <v>57</v>
      </c>
      <c r="X541" s="111">
        <v>746400</v>
      </c>
      <c r="Y541" s="31" t="s">
        <v>96</v>
      </c>
      <c r="Z541" s="30"/>
      <c r="AA541" s="32" t="s">
        <v>630</v>
      </c>
      <c r="AB541" s="138" t="s">
        <v>179</v>
      </c>
      <c r="AC541" s="30"/>
      <c r="AD541" s="211"/>
      <c r="AE541" s="634"/>
      <c r="AF541" s="543"/>
      <c r="AG541" s="543"/>
      <c r="AH541" s="543"/>
      <c r="AI541" s="543"/>
      <c r="AJ541" s="545"/>
    </row>
    <row r="542" spans="1:36" s="100" customFormat="1" ht="89.25" x14ac:dyDescent="0.25">
      <c r="A542" s="534"/>
      <c r="B542" s="34">
        <v>64</v>
      </c>
      <c r="C542" s="31" t="s">
        <v>2601</v>
      </c>
      <c r="D542" s="70" t="s">
        <v>2602</v>
      </c>
      <c r="E542" s="65">
        <v>43087</v>
      </c>
      <c r="F542" s="41">
        <v>43130</v>
      </c>
      <c r="G542" s="68">
        <v>43025</v>
      </c>
      <c r="H542" s="68" t="s">
        <v>59</v>
      </c>
      <c r="I542" s="68">
        <v>42978</v>
      </c>
      <c r="J542" s="68">
        <v>41934</v>
      </c>
      <c r="K542" s="31" t="s">
        <v>60</v>
      </c>
      <c r="L542" s="30" t="s">
        <v>149</v>
      </c>
      <c r="M542" s="30" t="s">
        <v>2603</v>
      </c>
      <c r="N542" s="30" t="s">
        <v>2628</v>
      </c>
      <c r="O542" s="30" t="s">
        <v>1217</v>
      </c>
      <c r="P542" s="31" t="s">
        <v>56</v>
      </c>
      <c r="Q542" s="30" t="s">
        <v>82</v>
      </c>
      <c r="R542" s="49" t="s">
        <v>201</v>
      </c>
      <c r="S542" s="30" t="s">
        <v>174</v>
      </c>
      <c r="T542" s="50">
        <v>3</v>
      </c>
      <c r="U542" s="84">
        <v>9</v>
      </c>
      <c r="V542" s="131">
        <v>603.86</v>
      </c>
      <c r="W542" s="30" t="s">
        <v>57</v>
      </c>
      <c r="X542" s="111">
        <v>78000</v>
      </c>
      <c r="Y542" s="32" t="s">
        <v>1582</v>
      </c>
      <c r="Z542" s="89" t="s">
        <v>58</v>
      </c>
      <c r="AA542" s="32" t="s">
        <v>630</v>
      </c>
      <c r="AB542" s="138" t="s">
        <v>2933</v>
      </c>
      <c r="AC542" s="86" t="s">
        <v>2940</v>
      </c>
      <c r="AD542" s="208"/>
      <c r="AE542" s="634"/>
      <c r="AF542" s="543"/>
      <c r="AG542" s="543"/>
      <c r="AH542" s="543"/>
      <c r="AI542" s="543"/>
      <c r="AJ542" s="545"/>
    </row>
    <row r="543" spans="1:36" s="100" customFormat="1" ht="89.25" x14ac:dyDescent="0.25">
      <c r="A543" s="534"/>
      <c r="B543" s="34">
        <v>65</v>
      </c>
      <c r="C543" s="34">
        <v>757</v>
      </c>
      <c r="D543" s="38" t="s">
        <v>1321</v>
      </c>
      <c r="E543" s="33">
        <v>42922</v>
      </c>
      <c r="F543" s="41">
        <v>43130</v>
      </c>
      <c r="G543" s="33">
        <v>42916</v>
      </c>
      <c r="H543" s="33" t="s">
        <v>59</v>
      </c>
      <c r="I543" s="33">
        <v>43008</v>
      </c>
      <c r="J543" s="76">
        <v>41939</v>
      </c>
      <c r="K543" s="32" t="s">
        <v>60</v>
      </c>
      <c r="L543" s="21" t="s">
        <v>1322</v>
      </c>
      <c r="M543" s="400" t="s">
        <v>1323</v>
      </c>
      <c r="N543" s="32" t="s">
        <v>1325</v>
      </c>
      <c r="O543" s="78" t="s">
        <v>672</v>
      </c>
      <c r="P543" s="32" t="s">
        <v>56</v>
      </c>
      <c r="Q543" s="34" t="s">
        <v>82</v>
      </c>
      <c r="R543" s="177" t="s">
        <v>1324</v>
      </c>
      <c r="S543" s="32" t="s">
        <v>1326</v>
      </c>
      <c r="T543" s="139">
        <v>2</v>
      </c>
      <c r="U543" s="36">
        <v>9</v>
      </c>
      <c r="V543" s="101">
        <v>207.38</v>
      </c>
      <c r="W543" s="78" t="s">
        <v>57</v>
      </c>
      <c r="X543" s="103">
        <v>55300</v>
      </c>
      <c r="Y543" s="33" t="s">
        <v>96</v>
      </c>
      <c r="Z543" s="32" t="s">
        <v>66</v>
      </c>
      <c r="AA543" s="32" t="s">
        <v>630</v>
      </c>
      <c r="AB543" s="138" t="s">
        <v>2933</v>
      </c>
      <c r="AC543" s="86" t="s">
        <v>2940</v>
      </c>
      <c r="AD543" s="211"/>
      <c r="AE543" s="634"/>
      <c r="AF543" s="543"/>
      <c r="AG543" s="543"/>
      <c r="AH543" s="543"/>
      <c r="AI543" s="543"/>
      <c r="AJ543" s="545"/>
    </row>
    <row r="544" spans="1:36" s="100" customFormat="1" ht="38.25" x14ac:dyDescent="0.25">
      <c r="A544" s="534"/>
      <c r="B544" s="34">
        <v>66</v>
      </c>
      <c r="C544" s="32" t="s">
        <v>2633</v>
      </c>
      <c r="D544" s="79" t="s">
        <v>2634</v>
      </c>
      <c r="E544" s="33">
        <v>43098</v>
      </c>
      <c r="F544" s="41">
        <v>43130</v>
      </c>
      <c r="G544" s="77">
        <v>42892</v>
      </c>
      <c r="H544" s="77" t="s">
        <v>59</v>
      </c>
      <c r="I544" s="77">
        <v>42885</v>
      </c>
      <c r="J544" s="77">
        <v>41827</v>
      </c>
      <c r="K544" s="32" t="s">
        <v>60</v>
      </c>
      <c r="L544" s="34" t="s">
        <v>107</v>
      </c>
      <c r="M544" s="34" t="s">
        <v>638</v>
      </c>
      <c r="N544" s="34" t="s">
        <v>2635</v>
      </c>
      <c r="O544" s="34" t="s">
        <v>2636</v>
      </c>
      <c r="P544" s="32" t="s">
        <v>115</v>
      </c>
      <c r="Q544" s="34" t="s">
        <v>1735</v>
      </c>
      <c r="R544" s="38" t="s">
        <v>126</v>
      </c>
      <c r="S544" s="34" t="s">
        <v>1710</v>
      </c>
      <c r="T544" s="73">
        <v>18.7</v>
      </c>
      <c r="U544" s="37">
        <v>10</v>
      </c>
      <c r="V544" s="133">
        <v>3647.83</v>
      </c>
      <c r="W544" s="34" t="s">
        <v>57</v>
      </c>
      <c r="X544" s="104">
        <v>430000</v>
      </c>
      <c r="Y544" s="32" t="s">
        <v>96</v>
      </c>
      <c r="Z544" s="21"/>
      <c r="AA544" s="32" t="s">
        <v>630</v>
      </c>
      <c r="AB544" s="138" t="s">
        <v>179</v>
      </c>
      <c r="AC544" s="86"/>
      <c r="AD544" s="211" t="s">
        <v>1736</v>
      </c>
      <c r="AE544" s="634"/>
      <c r="AF544" s="543"/>
      <c r="AG544" s="543"/>
      <c r="AH544" s="543"/>
      <c r="AI544" s="543"/>
      <c r="AJ544" s="545"/>
    </row>
    <row r="545" spans="1:47" s="100" customFormat="1" ht="38.25" x14ac:dyDescent="0.25">
      <c r="A545" s="534"/>
      <c r="B545" s="34">
        <v>67</v>
      </c>
      <c r="C545" s="32" t="s">
        <v>2637</v>
      </c>
      <c r="D545" s="79" t="s">
        <v>2638</v>
      </c>
      <c r="E545" s="33">
        <v>43088</v>
      </c>
      <c r="F545" s="41">
        <v>43130</v>
      </c>
      <c r="G545" s="77">
        <v>42996</v>
      </c>
      <c r="H545" s="77" t="s">
        <v>59</v>
      </c>
      <c r="I545" s="77">
        <v>42978</v>
      </c>
      <c r="J545" s="38" t="s">
        <v>2639</v>
      </c>
      <c r="K545" s="34" t="s">
        <v>60</v>
      </c>
      <c r="L545" s="99" t="s">
        <v>77</v>
      </c>
      <c r="M545" s="34" t="s">
        <v>55</v>
      </c>
      <c r="N545" s="34" t="s">
        <v>665</v>
      </c>
      <c r="O545" s="34" t="s">
        <v>2941</v>
      </c>
      <c r="P545" s="34" t="s">
        <v>56</v>
      </c>
      <c r="Q545" s="34" t="s">
        <v>82</v>
      </c>
      <c r="R545" s="38" t="s">
        <v>1789</v>
      </c>
      <c r="S545" s="34" t="s">
        <v>2640</v>
      </c>
      <c r="T545" s="48">
        <v>49.1</v>
      </c>
      <c r="U545" s="37">
        <v>10</v>
      </c>
      <c r="V545" s="54">
        <v>8428.92</v>
      </c>
      <c r="W545" s="34" t="s">
        <v>57</v>
      </c>
      <c r="X545" s="109">
        <v>970700</v>
      </c>
      <c r="Y545" s="77" t="s">
        <v>723</v>
      </c>
      <c r="Z545" s="34" t="s">
        <v>58</v>
      </c>
      <c r="AA545" s="32" t="s">
        <v>630</v>
      </c>
      <c r="AB545" s="138" t="s">
        <v>179</v>
      </c>
      <c r="AC545" s="86"/>
      <c r="AD545" s="211"/>
      <c r="AE545" s="634"/>
      <c r="AF545" s="543"/>
      <c r="AG545" s="543"/>
      <c r="AH545" s="543"/>
      <c r="AI545" s="543"/>
      <c r="AJ545" s="545"/>
    </row>
    <row r="546" spans="1:47" s="100" customFormat="1" ht="38.25" x14ac:dyDescent="0.25">
      <c r="A546" s="534"/>
      <c r="B546" s="34">
        <v>68</v>
      </c>
      <c r="C546" s="31" t="s">
        <v>2601</v>
      </c>
      <c r="D546" s="70" t="s">
        <v>2602</v>
      </c>
      <c r="E546" s="65">
        <v>43087</v>
      </c>
      <c r="F546" s="41">
        <v>43130</v>
      </c>
      <c r="G546" s="68">
        <v>42983</v>
      </c>
      <c r="H546" s="68" t="s">
        <v>59</v>
      </c>
      <c r="I546" s="68">
        <v>42978</v>
      </c>
      <c r="J546" s="68">
        <v>43055</v>
      </c>
      <c r="K546" s="31" t="s">
        <v>60</v>
      </c>
      <c r="L546" s="30" t="s">
        <v>149</v>
      </c>
      <c r="M546" s="30" t="s">
        <v>2603</v>
      </c>
      <c r="N546" s="30" t="s">
        <v>2641</v>
      </c>
      <c r="O546" s="30" t="s">
        <v>2642</v>
      </c>
      <c r="P546" s="31" t="s">
        <v>56</v>
      </c>
      <c r="Q546" s="30" t="s">
        <v>82</v>
      </c>
      <c r="R546" s="49" t="s">
        <v>126</v>
      </c>
      <c r="S546" s="30" t="s">
        <v>2643</v>
      </c>
      <c r="T546" s="50">
        <v>15.7</v>
      </c>
      <c r="U546" s="84">
        <v>10</v>
      </c>
      <c r="V546" s="131">
        <v>2839.52</v>
      </c>
      <c r="W546" s="30" t="s">
        <v>57</v>
      </c>
      <c r="X546" s="111">
        <v>330100</v>
      </c>
      <c r="Y546" s="32" t="s">
        <v>1582</v>
      </c>
      <c r="Z546" s="89" t="s">
        <v>58</v>
      </c>
      <c r="AA546" s="32" t="s">
        <v>630</v>
      </c>
      <c r="AB546" s="138" t="s">
        <v>179</v>
      </c>
      <c r="AC546" s="86"/>
      <c r="AD546" s="208"/>
      <c r="AE546" s="634"/>
      <c r="AF546" s="543"/>
      <c r="AG546" s="543"/>
      <c r="AH546" s="543"/>
      <c r="AI546" s="543"/>
      <c r="AJ546" s="545"/>
    </row>
    <row r="547" spans="1:47" s="100" customFormat="1" ht="102" x14ac:dyDescent="0.25">
      <c r="A547" s="534"/>
      <c r="B547" s="34">
        <v>69</v>
      </c>
      <c r="C547" s="259" t="s">
        <v>2644</v>
      </c>
      <c r="D547" s="487" t="s">
        <v>2645</v>
      </c>
      <c r="E547" s="509">
        <v>43083</v>
      </c>
      <c r="F547" s="41">
        <v>43130</v>
      </c>
      <c r="G547" s="65">
        <v>43073</v>
      </c>
      <c r="H547" s="65" t="s">
        <v>59</v>
      </c>
      <c r="I547" s="65">
        <v>42978</v>
      </c>
      <c r="J547" s="134">
        <v>41975</v>
      </c>
      <c r="K547" s="31" t="s">
        <v>60</v>
      </c>
      <c r="L547" s="89" t="s">
        <v>78</v>
      </c>
      <c r="M547" s="135" t="s">
        <v>2646</v>
      </c>
      <c r="N547" s="31" t="s">
        <v>2647</v>
      </c>
      <c r="O547" s="86" t="s">
        <v>2648</v>
      </c>
      <c r="P547" s="31" t="s">
        <v>195</v>
      </c>
      <c r="Q547" s="31" t="s">
        <v>1984</v>
      </c>
      <c r="R547" s="481" t="s">
        <v>2649</v>
      </c>
      <c r="S547" s="31" t="s">
        <v>2650</v>
      </c>
      <c r="T547" s="531">
        <v>77</v>
      </c>
      <c r="U547" s="66">
        <v>10</v>
      </c>
      <c r="V547" s="87">
        <v>12177.5</v>
      </c>
      <c r="W547" s="86" t="s">
        <v>57</v>
      </c>
      <c r="X547" s="290">
        <v>1461300</v>
      </c>
      <c r="Y547" s="32" t="s">
        <v>96</v>
      </c>
      <c r="Z547" s="31"/>
      <c r="AA547" s="32" t="s">
        <v>630</v>
      </c>
      <c r="AB547" s="138" t="s">
        <v>179</v>
      </c>
      <c r="AC547" s="86"/>
      <c r="AD547" s="281"/>
      <c r="AE547" s="634"/>
      <c r="AF547" s="543"/>
      <c r="AG547" s="543"/>
      <c r="AH547" s="543"/>
      <c r="AI547" s="543"/>
      <c r="AJ547" s="545"/>
    </row>
    <row r="548" spans="1:47" s="100" customFormat="1" ht="38.25" x14ac:dyDescent="0.25">
      <c r="A548" s="534"/>
      <c r="B548" s="34">
        <v>70</v>
      </c>
      <c r="C548" s="259" t="s">
        <v>2651</v>
      </c>
      <c r="D548" s="487" t="s">
        <v>2652</v>
      </c>
      <c r="E548" s="509">
        <v>43096</v>
      </c>
      <c r="F548" s="41">
        <v>43130</v>
      </c>
      <c r="G548" s="65">
        <v>43010</v>
      </c>
      <c r="H548" s="65" t="s">
        <v>59</v>
      </c>
      <c r="I548" s="65">
        <v>43039</v>
      </c>
      <c r="J548" s="134">
        <v>41918</v>
      </c>
      <c r="K548" s="31" t="s">
        <v>60</v>
      </c>
      <c r="L548" s="89" t="s">
        <v>78</v>
      </c>
      <c r="M548" s="135" t="s">
        <v>198</v>
      </c>
      <c r="N548" s="31" t="s">
        <v>2653</v>
      </c>
      <c r="O548" s="86" t="s">
        <v>2173</v>
      </c>
      <c r="P548" s="31" t="s">
        <v>195</v>
      </c>
      <c r="Q548" s="31" t="s">
        <v>2113</v>
      </c>
      <c r="R548" s="481" t="s">
        <v>88</v>
      </c>
      <c r="S548" s="31" t="s">
        <v>1557</v>
      </c>
      <c r="T548" s="531">
        <v>85.4</v>
      </c>
      <c r="U548" s="66">
        <v>10.5</v>
      </c>
      <c r="V548" s="87">
        <v>13896.05</v>
      </c>
      <c r="W548" s="86" t="s">
        <v>57</v>
      </c>
      <c r="X548" s="290">
        <v>1588120</v>
      </c>
      <c r="Y548" s="32" t="s">
        <v>96</v>
      </c>
      <c r="Z548" s="31"/>
      <c r="AA548" s="32" t="s">
        <v>630</v>
      </c>
      <c r="AB548" s="138" t="s">
        <v>179</v>
      </c>
      <c r="AC548" s="86"/>
      <c r="AD548" s="522" t="s">
        <v>2654</v>
      </c>
      <c r="AE548" s="634"/>
      <c r="AF548" s="543"/>
      <c r="AG548" s="543"/>
      <c r="AH548" s="543"/>
      <c r="AI548" s="543"/>
      <c r="AJ548" s="545"/>
    </row>
    <row r="549" spans="1:47" s="100" customFormat="1" ht="63.75" x14ac:dyDescent="0.25">
      <c r="A549" s="534"/>
      <c r="B549" s="34" t="s">
        <v>2942</v>
      </c>
      <c r="C549" s="259" t="s">
        <v>2651</v>
      </c>
      <c r="D549" s="487" t="s">
        <v>2652</v>
      </c>
      <c r="E549" s="509">
        <v>43096</v>
      </c>
      <c r="F549" s="41">
        <v>43130</v>
      </c>
      <c r="G549" s="65">
        <v>43010</v>
      </c>
      <c r="H549" s="65" t="s">
        <v>59</v>
      </c>
      <c r="I549" s="65">
        <v>43039</v>
      </c>
      <c r="J549" s="134">
        <v>41918</v>
      </c>
      <c r="K549" s="34" t="s">
        <v>2041</v>
      </c>
      <c r="L549" s="89" t="s">
        <v>78</v>
      </c>
      <c r="M549" s="135" t="s">
        <v>198</v>
      </c>
      <c r="N549" s="31" t="s">
        <v>2653</v>
      </c>
      <c r="O549" s="86" t="s">
        <v>2173</v>
      </c>
      <c r="P549" s="31" t="s">
        <v>195</v>
      </c>
      <c r="Q549" s="31" t="s">
        <v>2113</v>
      </c>
      <c r="R549" s="481" t="s">
        <v>88</v>
      </c>
      <c r="S549" s="31" t="s">
        <v>1557</v>
      </c>
      <c r="T549" s="531">
        <v>85.4</v>
      </c>
      <c r="U549" s="66">
        <v>10.5</v>
      </c>
      <c r="V549" s="87">
        <v>13896.05</v>
      </c>
      <c r="W549" s="86" t="s">
        <v>57</v>
      </c>
      <c r="X549" s="290">
        <v>1588120</v>
      </c>
      <c r="Y549" s="32" t="s">
        <v>96</v>
      </c>
      <c r="Z549" s="31"/>
      <c r="AA549" s="32" t="s">
        <v>630</v>
      </c>
      <c r="AB549" s="138" t="s">
        <v>179</v>
      </c>
      <c r="AC549" s="86"/>
      <c r="AD549" s="265" t="s">
        <v>2943</v>
      </c>
      <c r="AE549" s="634"/>
      <c r="AF549" s="543"/>
      <c r="AG549" s="543"/>
      <c r="AH549" s="543"/>
      <c r="AI549" s="543"/>
      <c r="AJ549" s="545"/>
    </row>
    <row r="550" spans="1:47" s="100" customFormat="1" ht="89.25" x14ac:dyDescent="0.25">
      <c r="A550" s="534"/>
      <c r="B550" s="34">
        <v>71</v>
      </c>
      <c r="C550" s="38" t="s">
        <v>2664</v>
      </c>
      <c r="D550" s="38" t="s">
        <v>2665</v>
      </c>
      <c r="E550" s="38" t="s">
        <v>2097</v>
      </c>
      <c r="F550" s="41">
        <v>43130</v>
      </c>
      <c r="G550" s="65">
        <v>43062</v>
      </c>
      <c r="H550" s="65" t="s">
        <v>59</v>
      </c>
      <c r="I550" s="65">
        <v>43008</v>
      </c>
      <c r="J550" s="134">
        <v>42059</v>
      </c>
      <c r="K550" s="31" t="s">
        <v>60</v>
      </c>
      <c r="L550" s="89" t="s">
        <v>78</v>
      </c>
      <c r="M550" s="135" t="s">
        <v>1059</v>
      </c>
      <c r="N550" s="31" t="s">
        <v>2666</v>
      </c>
      <c r="O550" s="86" t="s">
        <v>2667</v>
      </c>
      <c r="P550" s="31" t="s">
        <v>195</v>
      </c>
      <c r="Q550" s="31" t="s">
        <v>714</v>
      </c>
      <c r="R550" s="481" t="s">
        <v>130</v>
      </c>
      <c r="S550" s="31" t="s">
        <v>131</v>
      </c>
      <c r="T550" s="531">
        <v>88.4</v>
      </c>
      <c r="U550" s="66">
        <v>12</v>
      </c>
      <c r="V550" s="87">
        <v>28299.57</v>
      </c>
      <c r="W550" s="86" t="s">
        <v>57</v>
      </c>
      <c r="X550" s="290">
        <v>2796400</v>
      </c>
      <c r="Y550" s="32" t="s">
        <v>96</v>
      </c>
      <c r="Z550" s="31"/>
      <c r="AA550" s="32" t="s">
        <v>630</v>
      </c>
      <c r="AB550" s="138" t="s">
        <v>2933</v>
      </c>
      <c r="AC550" s="86" t="s">
        <v>2940</v>
      </c>
      <c r="AD550" s="281"/>
      <c r="AE550" s="634"/>
      <c r="AF550" s="543"/>
      <c r="AG550" s="543"/>
      <c r="AH550" s="543"/>
      <c r="AI550" s="543"/>
      <c r="AJ550" s="545"/>
    </row>
    <row r="551" spans="1:47" s="100" customFormat="1" ht="89.25" x14ac:dyDescent="0.25">
      <c r="A551" s="534"/>
      <c r="B551" s="34">
        <v>72</v>
      </c>
      <c r="C551" s="32" t="s">
        <v>2668</v>
      </c>
      <c r="D551" s="79" t="s">
        <v>2669</v>
      </c>
      <c r="E551" s="33">
        <v>43082</v>
      </c>
      <c r="F551" s="41">
        <v>43130</v>
      </c>
      <c r="G551" s="77">
        <v>42894</v>
      </c>
      <c r="H551" s="77" t="s">
        <v>59</v>
      </c>
      <c r="I551" s="77">
        <v>42886</v>
      </c>
      <c r="J551" s="77">
        <v>41894</v>
      </c>
      <c r="K551" s="32" t="s">
        <v>60</v>
      </c>
      <c r="L551" s="34" t="s">
        <v>107</v>
      </c>
      <c r="M551" s="34" t="s">
        <v>2670</v>
      </c>
      <c r="N551" s="34" t="s">
        <v>2671</v>
      </c>
      <c r="O551" s="34" t="s">
        <v>1679</v>
      </c>
      <c r="P551" s="32" t="s">
        <v>65</v>
      </c>
      <c r="Q551" s="34" t="s">
        <v>1680</v>
      </c>
      <c r="R551" s="38" t="s">
        <v>111</v>
      </c>
      <c r="S551" s="34" t="s">
        <v>112</v>
      </c>
      <c r="T551" s="73">
        <v>41.3</v>
      </c>
      <c r="U551" s="37">
        <v>15</v>
      </c>
      <c r="V551" s="133">
        <v>8588.6</v>
      </c>
      <c r="W551" s="34" t="s">
        <v>57</v>
      </c>
      <c r="X551" s="104">
        <v>674939</v>
      </c>
      <c r="Y551" s="32" t="s">
        <v>96</v>
      </c>
      <c r="Z551" s="21"/>
      <c r="AA551" s="32" t="s">
        <v>630</v>
      </c>
      <c r="AB551" s="138" t="s">
        <v>2933</v>
      </c>
      <c r="AC551" s="86" t="s">
        <v>2940</v>
      </c>
      <c r="AD551" s="211"/>
      <c r="AE551" s="634"/>
      <c r="AF551" s="543"/>
      <c r="AG551" s="543"/>
      <c r="AH551" s="543"/>
      <c r="AI551" s="543"/>
      <c r="AJ551" s="545"/>
    </row>
    <row r="552" spans="1:47" s="533" customFormat="1" ht="102" x14ac:dyDescent="0.25">
      <c r="A552" s="534"/>
      <c r="B552" s="34">
        <v>73</v>
      </c>
      <c r="C552" s="32" t="s">
        <v>2668</v>
      </c>
      <c r="D552" s="79" t="s">
        <v>2669</v>
      </c>
      <c r="E552" s="33">
        <v>43082</v>
      </c>
      <c r="F552" s="41">
        <v>43130</v>
      </c>
      <c r="G552" s="77">
        <v>42894</v>
      </c>
      <c r="H552" s="77" t="s">
        <v>59</v>
      </c>
      <c r="I552" s="77">
        <v>42886</v>
      </c>
      <c r="J552" s="77">
        <v>41894</v>
      </c>
      <c r="K552" s="32" t="s">
        <v>905</v>
      </c>
      <c r="L552" s="34" t="s">
        <v>107</v>
      </c>
      <c r="M552" s="34" t="s">
        <v>2670</v>
      </c>
      <c r="N552" s="34" t="s">
        <v>2671</v>
      </c>
      <c r="O552" s="34" t="s">
        <v>1679</v>
      </c>
      <c r="P552" s="32" t="s">
        <v>65</v>
      </c>
      <c r="Q552" s="34" t="s">
        <v>1680</v>
      </c>
      <c r="R552" s="38" t="s">
        <v>111</v>
      </c>
      <c r="S552" s="34" t="s">
        <v>112</v>
      </c>
      <c r="T552" s="73">
        <v>41.3</v>
      </c>
      <c r="U552" s="37">
        <v>15</v>
      </c>
      <c r="V552" s="133">
        <v>8588.6</v>
      </c>
      <c r="W552" s="34" t="s">
        <v>57</v>
      </c>
      <c r="X552" s="104">
        <v>674939</v>
      </c>
      <c r="Y552" s="32" t="s">
        <v>96</v>
      </c>
      <c r="Z552" s="21"/>
      <c r="AA552" s="32" t="s">
        <v>630</v>
      </c>
      <c r="AB552" s="138" t="s">
        <v>2933</v>
      </c>
      <c r="AC552" s="86" t="s">
        <v>2940</v>
      </c>
      <c r="AD552" s="211" t="s">
        <v>2672</v>
      </c>
      <c r="AE552" s="671"/>
      <c r="AF552" s="487"/>
      <c r="AG552" s="487"/>
      <c r="AH552" s="487"/>
      <c r="AI552" s="487"/>
      <c r="AJ552" s="546"/>
    </row>
    <row r="553" spans="1:47" s="100" customFormat="1" ht="127.5" x14ac:dyDescent="0.25">
      <c r="A553" s="534"/>
      <c r="B553" s="34">
        <v>74</v>
      </c>
      <c r="C553" s="32" t="s">
        <v>2673</v>
      </c>
      <c r="D553" s="79" t="s">
        <v>2674</v>
      </c>
      <c r="E553" s="33">
        <v>43087</v>
      </c>
      <c r="F553" s="41">
        <v>43130</v>
      </c>
      <c r="G553" s="77">
        <v>42894</v>
      </c>
      <c r="H553" s="77" t="s">
        <v>59</v>
      </c>
      <c r="I553" s="77">
        <v>42916</v>
      </c>
      <c r="J553" s="77">
        <v>42814</v>
      </c>
      <c r="K553" s="32" t="s">
        <v>60</v>
      </c>
      <c r="L553" s="34" t="s">
        <v>107</v>
      </c>
      <c r="M553" s="34" t="s">
        <v>108</v>
      </c>
      <c r="N553" s="34" t="s">
        <v>2675</v>
      </c>
      <c r="O553" s="34" t="s">
        <v>1647</v>
      </c>
      <c r="P553" s="32" t="s">
        <v>1115</v>
      </c>
      <c r="Q553" s="34" t="s">
        <v>693</v>
      </c>
      <c r="R553" s="38" t="s">
        <v>88</v>
      </c>
      <c r="S553" s="34" t="s">
        <v>117</v>
      </c>
      <c r="T553" s="73">
        <v>92</v>
      </c>
      <c r="U553" s="37">
        <v>15</v>
      </c>
      <c r="V553" s="133">
        <v>2823.7</v>
      </c>
      <c r="W553" s="30" t="s">
        <v>2676</v>
      </c>
      <c r="X553" s="104">
        <v>3189200</v>
      </c>
      <c r="Y553" s="32" t="s">
        <v>96</v>
      </c>
      <c r="Z553" s="21"/>
      <c r="AA553" s="32" t="s">
        <v>630</v>
      </c>
      <c r="AB553" s="140" t="s">
        <v>179</v>
      </c>
      <c r="AC553" s="86"/>
      <c r="AD553" s="211" t="s">
        <v>2677</v>
      </c>
      <c r="AE553" s="634"/>
      <c r="AF553" s="543"/>
      <c r="AG553" s="543"/>
      <c r="AH553" s="543"/>
      <c r="AI553" s="543"/>
      <c r="AJ553" s="545"/>
    </row>
    <row r="554" spans="1:47" s="100" customFormat="1" ht="127.5" x14ac:dyDescent="0.25">
      <c r="A554" s="534"/>
      <c r="B554" s="34">
        <v>75</v>
      </c>
      <c r="C554" s="34" t="s">
        <v>2678</v>
      </c>
      <c r="D554" s="34" t="s">
        <v>2679</v>
      </c>
      <c r="E554" s="38" t="s">
        <v>2680</v>
      </c>
      <c r="F554" s="41">
        <v>43130</v>
      </c>
      <c r="G554" s="77">
        <v>43020</v>
      </c>
      <c r="H554" s="34"/>
      <c r="I554" s="75">
        <v>43008</v>
      </c>
      <c r="J554" s="75">
        <v>42019</v>
      </c>
      <c r="K554" s="35" t="s">
        <v>634</v>
      </c>
      <c r="L554" s="34" t="s">
        <v>81</v>
      </c>
      <c r="M554" s="34" t="s">
        <v>880</v>
      </c>
      <c r="N554" s="34" t="s">
        <v>799</v>
      </c>
      <c r="O554" s="34" t="s">
        <v>2681</v>
      </c>
      <c r="P554" s="34" t="s">
        <v>800</v>
      </c>
      <c r="Q554" s="34" t="s">
        <v>61</v>
      </c>
      <c r="R554" s="34">
        <v>33</v>
      </c>
      <c r="S554" s="99" t="s">
        <v>801</v>
      </c>
      <c r="T554" s="18">
        <v>9.27</v>
      </c>
      <c r="U554" s="34">
        <v>15</v>
      </c>
      <c r="V554" s="121">
        <v>1012.35</v>
      </c>
      <c r="W554" s="30" t="s">
        <v>2682</v>
      </c>
      <c r="X554" s="484">
        <v>276200</v>
      </c>
      <c r="Y554" s="34" t="s">
        <v>96</v>
      </c>
      <c r="Z554" s="34" t="s">
        <v>2087</v>
      </c>
      <c r="AA554" s="32" t="s">
        <v>630</v>
      </c>
      <c r="AB554" s="140" t="s">
        <v>179</v>
      </c>
      <c r="AC554" s="86"/>
      <c r="AD554" s="211" t="s">
        <v>2683</v>
      </c>
      <c r="AE554" s="634"/>
      <c r="AF554" s="543"/>
      <c r="AG554" s="543"/>
      <c r="AH554" s="543"/>
      <c r="AI554" s="543"/>
      <c r="AJ554" s="545"/>
    </row>
    <row r="555" spans="1:47" s="100" customFormat="1" ht="38.25" x14ac:dyDescent="0.25">
      <c r="A555" s="534"/>
      <c r="B555" s="34">
        <v>76</v>
      </c>
      <c r="C555" s="31" t="s">
        <v>2689</v>
      </c>
      <c r="D555" s="70" t="s">
        <v>2690</v>
      </c>
      <c r="E555" s="65">
        <v>43080</v>
      </c>
      <c r="F555" s="41">
        <v>43130</v>
      </c>
      <c r="G555" s="68">
        <v>43068</v>
      </c>
      <c r="H555" s="68" t="s">
        <v>59</v>
      </c>
      <c r="I555" s="68">
        <v>42978</v>
      </c>
      <c r="J555" s="68">
        <v>41862</v>
      </c>
      <c r="K555" s="31" t="s">
        <v>60</v>
      </c>
      <c r="L555" s="30" t="s">
        <v>149</v>
      </c>
      <c r="M555" s="30" t="s">
        <v>55</v>
      </c>
      <c r="N555" s="30" t="s">
        <v>2691</v>
      </c>
      <c r="O555" s="30" t="s">
        <v>2692</v>
      </c>
      <c r="P555" s="31" t="s">
        <v>56</v>
      </c>
      <c r="Q555" s="30" t="s">
        <v>127</v>
      </c>
      <c r="R555" s="49" t="s">
        <v>133</v>
      </c>
      <c r="S555" s="30" t="s">
        <v>2693</v>
      </c>
      <c r="T555" s="50">
        <v>27</v>
      </c>
      <c r="U555" s="84">
        <v>18</v>
      </c>
      <c r="V555" s="131">
        <v>8205</v>
      </c>
      <c r="W555" s="30" t="s">
        <v>57</v>
      </c>
      <c r="X555" s="111">
        <v>547000</v>
      </c>
      <c r="Y555" s="32" t="s">
        <v>1582</v>
      </c>
      <c r="Z555" s="89" t="s">
        <v>58</v>
      </c>
      <c r="AA555" s="32" t="s">
        <v>630</v>
      </c>
      <c r="AB555" s="140" t="s">
        <v>179</v>
      </c>
      <c r="AC555" s="86"/>
      <c r="AD555" s="208"/>
      <c r="AE555" s="634"/>
      <c r="AF555" s="543"/>
      <c r="AG555" s="543"/>
      <c r="AH555" s="543"/>
      <c r="AI555" s="543"/>
      <c r="AJ555" s="545"/>
    </row>
    <row r="556" spans="1:47" s="100" customFormat="1" ht="89.25" x14ac:dyDescent="0.25">
      <c r="A556" s="534"/>
      <c r="B556" s="34">
        <v>77</v>
      </c>
      <c r="C556" s="31" t="s">
        <v>2601</v>
      </c>
      <c r="D556" s="70" t="s">
        <v>2602</v>
      </c>
      <c r="E556" s="65">
        <v>43087</v>
      </c>
      <c r="F556" s="41">
        <v>43130</v>
      </c>
      <c r="G556" s="68">
        <v>42958</v>
      </c>
      <c r="H556" s="68" t="s">
        <v>59</v>
      </c>
      <c r="I556" s="68">
        <v>43008</v>
      </c>
      <c r="J556" s="68">
        <v>43055</v>
      </c>
      <c r="K556" s="31" t="s">
        <v>60</v>
      </c>
      <c r="L556" s="30" t="s">
        <v>149</v>
      </c>
      <c r="M556" s="30" t="s">
        <v>2603</v>
      </c>
      <c r="N556" s="30" t="s">
        <v>2694</v>
      </c>
      <c r="O556" s="30" t="s">
        <v>1217</v>
      </c>
      <c r="P556" s="31" t="s">
        <v>56</v>
      </c>
      <c r="Q556" s="30" t="s">
        <v>82</v>
      </c>
      <c r="R556" s="49" t="s">
        <v>202</v>
      </c>
      <c r="S556" s="30" t="s">
        <v>785</v>
      </c>
      <c r="T556" s="50">
        <v>17.7</v>
      </c>
      <c r="U556" s="84">
        <v>20</v>
      </c>
      <c r="V556" s="131">
        <v>5790.33</v>
      </c>
      <c r="W556" s="30" t="s">
        <v>57</v>
      </c>
      <c r="X556" s="111">
        <v>343300</v>
      </c>
      <c r="Y556" s="32" t="s">
        <v>1582</v>
      </c>
      <c r="Z556" s="89" t="s">
        <v>58</v>
      </c>
      <c r="AA556" s="32" t="s">
        <v>630</v>
      </c>
      <c r="AB556" s="140" t="s">
        <v>2933</v>
      </c>
      <c r="AC556" s="86" t="s">
        <v>2940</v>
      </c>
      <c r="AD556" s="208"/>
      <c r="AE556" s="634"/>
      <c r="AF556" s="543"/>
      <c r="AG556" s="543"/>
      <c r="AH556" s="543"/>
      <c r="AI556" s="543"/>
      <c r="AJ556" s="545"/>
    </row>
    <row r="557" spans="1:47" s="100" customFormat="1" ht="51" x14ac:dyDescent="0.25">
      <c r="A557" s="534"/>
      <c r="B557" s="34">
        <v>78</v>
      </c>
      <c r="C557" s="34" t="s">
        <v>2700</v>
      </c>
      <c r="D557" s="38" t="s">
        <v>2701</v>
      </c>
      <c r="E557" s="38" t="s">
        <v>2702</v>
      </c>
      <c r="F557" s="41">
        <v>43130</v>
      </c>
      <c r="G557" s="65">
        <v>43080</v>
      </c>
      <c r="H557" s="65" t="s">
        <v>59</v>
      </c>
      <c r="I557" s="65">
        <v>43039</v>
      </c>
      <c r="J557" s="134">
        <v>42038</v>
      </c>
      <c r="K557" s="31" t="s">
        <v>60</v>
      </c>
      <c r="L557" s="89" t="s">
        <v>78</v>
      </c>
      <c r="M557" s="135" t="s">
        <v>2703</v>
      </c>
      <c r="N557" s="31" t="s">
        <v>2704</v>
      </c>
      <c r="O557" s="86" t="s">
        <v>2705</v>
      </c>
      <c r="P557" s="31" t="s">
        <v>195</v>
      </c>
      <c r="Q557" s="31" t="s">
        <v>2532</v>
      </c>
      <c r="R557" s="70" t="s">
        <v>2706</v>
      </c>
      <c r="S557" s="31" t="s">
        <v>2707</v>
      </c>
      <c r="T557" s="531">
        <v>825.5</v>
      </c>
      <c r="U557" s="66" t="s">
        <v>699</v>
      </c>
      <c r="V557" s="87">
        <v>77980.31</v>
      </c>
      <c r="W557" s="86" t="s">
        <v>57</v>
      </c>
      <c r="X557" s="290">
        <v>6460100</v>
      </c>
      <c r="Y557" s="32" t="s">
        <v>96</v>
      </c>
      <c r="Z557" s="31"/>
      <c r="AA557" s="32" t="s">
        <v>630</v>
      </c>
      <c r="AB557" s="140" t="s">
        <v>179</v>
      </c>
      <c r="AC557" s="86"/>
      <c r="AD557" s="281" t="s">
        <v>2944</v>
      </c>
      <c r="AE557" s="634"/>
      <c r="AF557" s="543"/>
      <c r="AG557" s="543"/>
      <c r="AH557" s="543"/>
      <c r="AI557" s="543"/>
      <c r="AJ557" s="545"/>
    </row>
    <row r="558" spans="1:47" s="100" customFormat="1" ht="89.25" x14ac:dyDescent="0.25">
      <c r="A558" s="534"/>
      <c r="B558" s="34">
        <v>79</v>
      </c>
      <c r="C558" s="32" t="s">
        <v>2708</v>
      </c>
      <c r="D558" s="79" t="s">
        <v>2709</v>
      </c>
      <c r="E558" s="33">
        <v>43066</v>
      </c>
      <c r="F558" s="41">
        <v>43130</v>
      </c>
      <c r="G558" s="68">
        <v>43034</v>
      </c>
      <c r="H558" s="68" t="s">
        <v>59</v>
      </c>
      <c r="I558" s="68">
        <v>43008</v>
      </c>
      <c r="J558" s="77">
        <v>43673</v>
      </c>
      <c r="K558" s="30" t="s">
        <v>60</v>
      </c>
      <c r="L558" s="30" t="s">
        <v>92</v>
      </c>
      <c r="M558" s="30" t="s">
        <v>55</v>
      </c>
      <c r="N558" s="30" t="s">
        <v>2710</v>
      </c>
      <c r="O558" s="30" t="s">
        <v>2711</v>
      </c>
      <c r="P558" s="30" t="s">
        <v>65</v>
      </c>
      <c r="Q558" s="30" t="s">
        <v>2712</v>
      </c>
      <c r="R558" s="30" t="s">
        <v>2713</v>
      </c>
      <c r="S558" s="30" t="s">
        <v>2714</v>
      </c>
      <c r="T558" s="53" t="s">
        <v>2715</v>
      </c>
      <c r="U558" s="482" t="s">
        <v>191</v>
      </c>
      <c r="V558" s="69" t="s">
        <v>2716</v>
      </c>
      <c r="W558" s="66" t="s">
        <v>57</v>
      </c>
      <c r="X558" s="119">
        <v>3690300</v>
      </c>
      <c r="Y558" s="32" t="s">
        <v>96</v>
      </c>
      <c r="Z558" s="30" t="s">
        <v>58</v>
      </c>
      <c r="AA558" s="32" t="s">
        <v>630</v>
      </c>
      <c r="AB558" s="140" t="s">
        <v>2933</v>
      </c>
      <c r="AC558" s="86" t="s">
        <v>2940</v>
      </c>
      <c r="AD558" s="208"/>
      <c r="AE558" s="634"/>
      <c r="AF558" s="543"/>
      <c r="AG558" s="543"/>
      <c r="AH558" s="543"/>
      <c r="AI558" s="543"/>
      <c r="AJ558" s="545"/>
    </row>
    <row r="559" spans="1:47" s="538" customFormat="1" ht="90" thickBot="1" x14ac:dyDescent="0.3">
      <c r="A559" s="534"/>
      <c r="B559" s="34">
        <v>80</v>
      </c>
      <c r="C559" s="34" t="s">
        <v>2717</v>
      </c>
      <c r="D559" s="34" t="s">
        <v>2718</v>
      </c>
      <c r="E559" s="38" t="s">
        <v>2680</v>
      </c>
      <c r="F559" s="41">
        <v>43130</v>
      </c>
      <c r="G559" s="77" t="s">
        <v>2719</v>
      </c>
      <c r="H559" s="34" t="s">
        <v>59</v>
      </c>
      <c r="I559" s="34" t="s">
        <v>2720</v>
      </c>
      <c r="J559" s="35"/>
      <c r="K559" s="35" t="s">
        <v>199</v>
      </c>
      <c r="L559" s="34" t="s">
        <v>122</v>
      </c>
      <c r="M559" s="34" t="s">
        <v>1678</v>
      </c>
      <c r="N559" s="34" t="s">
        <v>2721</v>
      </c>
      <c r="O559" s="34" t="s">
        <v>2722</v>
      </c>
      <c r="P559" s="35" t="s">
        <v>2094</v>
      </c>
      <c r="Q559" s="34" t="s">
        <v>2723</v>
      </c>
      <c r="R559" s="34" t="s">
        <v>2724</v>
      </c>
      <c r="S559" s="34" t="s">
        <v>2725</v>
      </c>
      <c r="T559" s="74">
        <v>41.5</v>
      </c>
      <c r="U559" s="34" t="s">
        <v>2726</v>
      </c>
      <c r="V559" s="74"/>
      <c r="W559" s="35" t="s">
        <v>57</v>
      </c>
      <c r="X559" s="74"/>
      <c r="Y559" s="34" t="s">
        <v>96</v>
      </c>
      <c r="Z559" s="34"/>
      <c r="AA559" s="32" t="s">
        <v>630</v>
      </c>
      <c r="AB559" s="140" t="s">
        <v>179</v>
      </c>
      <c r="AC559" s="86" t="s">
        <v>2945</v>
      </c>
      <c r="AD559" s="211"/>
      <c r="AE559" s="675"/>
      <c r="AF559" s="547"/>
      <c r="AG559" s="547"/>
      <c r="AH559" s="547"/>
      <c r="AI559" s="547"/>
      <c r="AJ559" s="548"/>
    </row>
    <row r="560" spans="1:47" s="476" customFormat="1" ht="204" x14ac:dyDescent="0.25">
      <c r="A560" s="475"/>
      <c r="B560" s="34">
        <v>1</v>
      </c>
      <c r="C560" s="445" t="s">
        <v>2103</v>
      </c>
      <c r="D560" s="447" t="s">
        <v>2104</v>
      </c>
      <c r="E560" s="444">
        <v>43090</v>
      </c>
      <c r="F560" s="451">
        <v>43116</v>
      </c>
      <c r="G560" s="498">
        <v>42780</v>
      </c>
      <c r="H560" s="498">
        <v>42808</v>
      </c>
      <c r="I560" s="498">
        <v>43008</v>
      </c>
      <c r="J560" s="498" t="s">
        <v>59</v>
      </c>
      <c r="K560" s="445" t="s">
        <v>151</v>
      </c>
      <c r="L560" s="517" t="s">
        <v>84</v>
      </c>
      <c r="M560" s="442" t="s">
        <v>1762</v>
      </c>
      <c r="N560" s="442" t="s">
        <v>2105</v>
      </c>
      <c r="O560" s="442" t="s">
        <v>1745</v>
      </c>
      <c r="P560" s="445" t="s">
        <v>2106</v>
      </c>
      <c r="Q560" s="412" t="s">
        <v>82</v>
      </c>
      <c r="R560" s="443" t="s">
        <v>1139</v>
      </c>
      <c r="S560" s="442" t="s">
        <v>2107</v>
      </c>
      <c r="T560" s="499">
        <v>48</v>
      </c>
      <c r="U560" s="455">
        <v>1</v>
      </c>
      <c r="V560" s="518">
        <v>209.7</v>
      </c>
      <c r="W560" s="442" t="s">
        <v>2108</v>
      </c>
      <c r="X560" s="500">
        <v>1326000</v>
      </c>
      <c r="Y560" s="445" t="s">
        <v>96</v>
      </c>
      <c r="Z560" s="412" t="s">
        <v>66</v>
      </c>
      <c r="AA560" s="454" t="s">
        <v>630</v>
      </c>
      <c r="AB560" s="452" t="s">
        <v>179</v>
      </c>
      <c r="AC560" s="446"/>
      <c r="AD560" s="519" t="s">
        <v>2109</v>
      </c>
      <c r="AE560" s="676"/>
      <c r="AF560" s="540"/>
      <c r="AG560" s="540"/>
      <c r="AH560" s="541"/>
      <c r="AI560" s="540"/>
      <c r="AJ560" s="542"/>
      <c r="AK560" s="475"/>
      <c r="AL560" s="475"/>
      <c r="AM560" s="475"/>
      <c r="AN560" s="475"/>
      <c r="AO560" s="475"/>
      <c r="AP560" s="475"/>
      <c r="AQ560" s="475"/>
      <c r="AR560" s="475"/>
      <c r="AS560" s="475"/>
      <c r="AT560" s="475"/>
      <c r="AU560" s="475"/>
    </row>
    <row r="561" spans="1:47" s="476" customFormat="1" ht="178.5" x14ac:dyDescent="0.2">
      <c r="A561" s="475"/>
      <c r="B561" s="34">
        <v>2</v>
      </c>
      <c r="C561" s="30" t="s">
        <v>2110</v>
      </c>
      <c r="D561" s="49" t="s">
        <v>2111</v>
      </c>
      <c r="E561" s="49" t="s">
        <v>2097</v>
      </c>
      <c r="F561" s="41">
        <v>43116</v>
      </c>
      <c r="G561" s="65">
        <v>43032</v>
      </c>
      <c r="H561" s="65">
        <v>43056</v>
      </c>
      <c r="I561" s="65">
        <v>42916</v>
      </c>
      <c r="J561" s="134" t="s">
        <v>59</v>
      </c>
      <c r="K561" s="32" t="s">
        <v>151</v>
      </c>
      <c r="L561" s="89" t="s">
        <v>78</v>
      </c>
      <c r="M561" s="89" t="s">
        <v>198</v>
      </c>
      <c r="N561" s="31" t="s">
        <v>2866</v>
      </c>
      <c r="O561" s="86" t="s">
        <v>2112</v>
      </c>
      <c r="P561" s="31" t="s">
        <v>195</v>
      </c>
      <c r="Q561" s="31" t="s">
        <v>2113</v>
      </c>
      <c r="R561" s="481" t="s">
        <v>631</v>
      </c>
      <c r="S561" s="31" t="s">
        <v>62</v>
      </c>
      <c r="T561" s="146">
        <v>149.6</v>
      </c>
      <c r="U561" s="66" t="s">
        <v>76</v>
      </c>
      <c r="V561" s="87">
        <v>15281.66</v>
      </c>
      <c r="W561" s="29" t="s">
        <v>57</v>
      </c>
      <c r="X561" s="290">
        <v>5095400</v>
      </c>
      <c r="Y561" s="32" t="s">
        <v>2114</v>
      </c>
      <c r="Z561" s="31" t="s">
        <v>79</v>
      </c>
      <c r="AA561" s="31" t="s">
        <v>86</v>
      </c>
      <c r="AB561" s="138" t="s">
        <v>179</v>
      </c>
      <c r="AC561" s="503"/>
      <c r="AD561" s="281"/>
      <c r="AE561" s="677"/>
      <c r="AF561" s="120"/>
      <c r="AG561" s="120"/>
      <c r="AH561" s="156"/>
      <c r="AI561" s="120"/>
      <c r="AJ561" s="264"/>
      <c r="AK561" s="475"/>
      <c r="AL561" s="475"/>
      <c r="AM561" s="475"/>
      <c r="AN561" s="475"/>
      <c r="AO561" s="475"/>
      <c r="AP561" s="475"/>
      <c r="AQ561" s="475"/>
      <c r="AR561" s="475"/>
      <c r="AS561" s="475"/>
      <c r="AT561" s="475"/>
      <c r="AU561" s="475"/>
    </row>
    <row r="562" spans="1:47" s="476" customFormat="1" ht="76.5" x14ac:dyDescent="0.25">
      <c r="A562" s="475"/>
      <c r="B562" s="34">
        <v>3</v>
      </c>
      <c r="C562" s="34" t="s">
        <v>2115</v>
      </c>
      <c r="D562" s="34" t="s">
        <v>2116</v>
      </c>
      <c r="E562" s="38" t="s">
        <v>2117</v>
      </c>
      <c r="F562" s="41">
        <v>43116</v>
      </c>
      <c r="G562" s="77">
        <v>43026</v>
      </c>
      <c r="H562" s="77">
        <v>43039</v>
      </c>
      <c r="I562" s="75">
        <v>42947</v>
      </c>
      <c r="J562" s="134" t="s">
        <v>59</v>
      </c>
      <c r="K562" s="32" t="s">
        <v>151</v>
      </c>
      <c r="L562" s="34" t="s">
        <v>122</v>
      </c>
      <c r="M562" s="34" t="s">
        <v>1678</v>
      </c>
      <c r="N562" s="34" t="s">
        <v>2118</v>
      </c>
      <c r="O562" s="34" t="s">
        <v>2119</v>
      </c>
      <c r="P562" s="35" t="s">
        <v>2094</v>
      </c>
      <c r="Q562" s="34" t="s">
        <v>2120</v>
      </c>
      <c r="R562" s="34" t="s">
        <v>2121</v>
      </c>
      <c r="S562" s="34" t="s">
        <v>2122</v>
      </c>
      <c r="T562" s="74">
        <v>77.5</v>
      </c>
      <c r="U562" s="34" t="s">
        <v>2848</v>
      </c>
      <c r="V562" s="55" t="s">
        <v>2852</v>
      </c>
      <c r="W562" s="35" t="s">
        <v>57</v>
      </c>
      <c r="X562" s="74">
        <v>1044000</v>
      </c>
      <c r="Y562" s="34" t="s">
        <v>96</v>
      </c>
      <c r="Z562" s="34"/>
      <c r="AA562" s="31" t="s">
        <v>86</v>
      </c>
      <c r="AB562" s="140" t="s">
        <v>179</v>
      </c>
      <c r="AC562" s="34"/>
      <c r="AD562" s="211" t="s">
        <v>2123</v>
      </c>
      <c r="AE562" s="677"/>
      <c r="AF562" s="120"/>
      <c r="AG562" s="120"/>
      <c r="AH562" s="156"/>
      <c r="AI562" s="120"/>
      <c r="AJ562" s="264"/>
      <c r="AK562" s="475"/>
      <c r="AL562" s="475"/>
      <c r="AM562" s="475"/>
      <c r="AN562" s="475"/>
      <c r="AO562" s="475"/>
      <c r="AP562" s="475"/>
      <c r="AQ562" s="475"/>
      <c r="AR562" s="475"/>
      <c r="AS562" s="475"/>
      <c r="AT562" s="475"/>
      <c r="AU562" s="475"/>
    </row>
    <row r="563" spans="1:47" s="476" customFormat="1" ht="216.75" x14ac:dyDescent="0.25">
      <c r="A563" s="475"/>
      <c r="B563" s="34">
        <v>4</v>
      </c>
      <c r="C563" s="34" t="s">
        <v>2124</v>
      </c>
      <c r="D563" s="38" t="s">
        <v>2125</v>
      </c>
      <c r="E563" s="38" t="s">
        <v>2126</v>
      </c>
      <c r="F563" s="41">
        <v>43116</v>
      </c>
      <c r="G563" s="65">
        <v>43048</v>
      </c>
      <c r="H563" s="65">
        <v>43074</v>
      </c>
      <c r="I563" s="65">
        <v>43039</v>
      </c>
      <c r="J563" s="134" t="s">
        <v>59</v>
      </c>
      <c r="K563" s="32" t="s">
        <v>151</v>
      </c>
      <c r="L563" s="89" t="s">
        <v>78</v>
      </c>
      <c r="M563" s="135" t="s">
        <v>198</v>
      </c>
      <c r="N563" s="31" t="s">
        <v>2127</v>
      </c>
      <c r="O563" s="86" t="s">
        <v>2128</v>
      </c>
      <c r="P563" s="31" t="s">
        <v>2057</v>
      </c>
      <c r="Q563" s="31" t="s">
        <v>2113</v>
      </c>
      <c r="R563" s="70" t="s">
        <v>2129</v>
      </c>
      <c r="S563" s="31" t="s">
        <v>2130</v>
      </c>
      <c r="T563" s="146">
        <v>92.9</v>
      </c>
      <c r="U563" s="66" t="s">
        <v>2849</v>
      </c>
      <c r="V563" s="87" t="s">
        <v>2850</v>
      </c>
      <c r="W563" s="86" t="s">
        <v>57</v>
      </c>
      <c r="X563" s="290">
        <v>2395300</v>
      </c>
      <c r="Y563" s="32" t="s">
        <v>774</v>
      </c>
      <c r="Z563" s="31"/>
      <c r="AA563" s="31" t="s">
        <v>86</v>
      </c>
      <c r="AB563" s="138" t="s">
        <v>179</v>
      </c>
      <c r="AC563" s="136"/>
      <c r="AD563" s="281"/>
      <c r="AE563" s="677"/>
      <c r="AF563" s="120"/>
      <c r="AG563" s="120"/>
      <c r="AH563" s="156"/>
      <c r="AI563" s="120"/>
      <c r="AJ563" s="264"/>
      <c r="AK563" s="475"/>
      <c r="AL563" s="475"/>
      <c r="AM563" s="475"/>
      <c r="AN563" s="475"/>
      <c r="AO563" s="475"/>
      <c r="AP563" s="475"/>
      <c r="AQ563" s="475"/>
      <c r="AR563" s="475"/>
      <c r="AS563" s="475"/>
      <c r="AT563" s="475"/>
      <c r="AU563" s="475"/>
    </row>
    <row r="564" spans="1:47" s="476" customFormat="1" ht="76.5" x14ac:dyDescent="0.25">
      <c r="A564" s="475"/>
      <c r="B564" s="34">
        <v>5</v>
      </c>
      <c r="C564" s="32" t="s">
        <v>2131</v>
      </c>
      <c r="D564" s="79" t="s">
        <v>2132</v>
      </c>
      <c r="E564" s="33">
        <v>43067</v>
      </c>
      <c r="F564" s="41">
        <v>43116</v>
      </c>
      <c r="G564" s="77" t="s">
        <v>2133</v>
      </c>
      <c r="H564" s="77">
        <v>42696</v>
      </c>
      <c r="I564" s="77">
        <v>42582</v>
      </c>
      <c r="J564" s="134" t="s">
        <v>59</v>
      </c>
      <c r="K564" s="32" t="s">
        <v>151</v>
      </c>
      <c r="L564" s="34" t="s">
        <v>92</v>
      </c>
      <c r="M564" s="34" t="s">
        <v>254</v>
      </c>
      <c r="N564" s="34" t="s">
        <v>2134</v>
      </c>
      <c r="O564" s="34" t="s">
        <v>275</v>
      </c>
      <c r="P564" s="259" t="s">
        <v>2135</v>
      </c>
      <c r="Q564" s="32" t="s">
        <v>2136</v>
      </c>
      <c r="R564" s="38" t="s">
        <v>99</v>
      </c>
      <c r="S564" s="34" t="s">
        <v>100</v>
      </c>
      <c r="T564" s="73">
        <v>840</v>
      </c>
      <c r="U564" s="37">
        <v>3</v>
      </c>
      <c r="V564" s="133">
        <v>4353.92</v>
      </c>
      <c r="W564" s="34" t="s">
        <v>2137</v>
      </c>
      <c r="X564" s="104">
        <v>2985540</v>
      </c>
      <c r="Y564" s="34" t="s">
        <v>96</v>
      </c>
      <c r="Z564" s="34" t="s">
        <v>58</v>
      </c>
      <c r="AA564" s="31" t="s">
        <v>86</v>
      </c>
      <c r="AB564" s="140" t="s">
        <v>179</v>
      </c>
      <c r="AC564" s="21"/>
      <c r="AD564" s="211" t="s">
        <v>2138</v>
      </c>
      <c r="AE564" s="677"/>
      <c r="AF564" s="120"/>
      <c r="AG564" s="120"/>
      <c r="AH564" s="156"/>
      <c r="AI564" s="120"/>
      <c r="AJ564" s="264"/>
      <c r="AK564" s="475"/>
      <c r="AL564" s="475"/>
      <c r="AM564" s="475"/>
      <c r="AN564" s="475"/>
      <c r="AO564" s="475"/>
      <c r="AP564" s="475"/>
      <c r="AQ564" s="475"/>
      <c r="AR564" s="475"/>
      <c r="AS564" s="475"/>
      <c r="AT564" s="475"/>
      <c r="AU564" s="475"/>
    </row>
    <row r="565" spans="1:47" s="476" customFormat="1" ht="89.25" x14ac:dyDescent="0.25">
      <c r="A565" s="475"/>
      <c r="B565" s="34">
        <v>6</v>
      </c>
      <c r="C565" s="34" t="s">
        <v>2139</v>
      </c>
      <c r="D565" s="79" t="s">
        <v>2140</v>
      </c>
      <c r="E565" s="38" t="s">
        <v>2141</v>
      </c>
      <c r="F565" s="41">
        <v>43116</v>
      </c>
      <c r="G565" s="77">
        <v>42919</v>
      </c>
      <c r="H565" s="77">
        <v>43060</v>
      </c>
      <c r="I565" s="75">
        <v>42947</v>
      </c>
      <c r="J565" s="134" t="s">
        <v>59</v>
      </c>
      <c r="K565" s="32" t="s">
        <v>151</v>
      </c>
      <c r="L565" s="34" t="s">
        <v>81</v>
      </c>
      <c r="M565" s="34" t="s">
        <v>55</v>
      </c>
      <c r="N565" s="34" t="s">
        <v>2142</v>
      </c>
      <c r="O565" s="34" t="s">
        <v>2143</v>
      </c>
      <c r="P565" s="34" t="s">
        <v>190</v>
      </c>
      <c r="Q565" s="34" t="s">
        <v>857</v>
      </c>
      <c r="R565" s="92" t="s">
        <v>2144</v>
      </c>
      <c r="S565" s="34" t="s">
        <v>2145</v>
      </c>
      <c r="T565" s="55">
        <v>20.6</v>
      </c>
      <c r="U565" s="34">
        <v>3</v>
      </c>
      <c r="V565" s="55">
        <v>1669</v>
      </c>
      <c r="W565" s="34" t="s">
        <v>114</v>
      </c>
      <c r="X565" s="55">
        <v>667600</v>
      </c>
      <c r="Y565" s="34" t="s">
        <v>96</v>
      </c>
      <c r="Z565" s="34" t="s">
        <v>58</v>
      </c>
      <c r="AA565" s="34" t="s">
        <v>86</v>
      </c>
      <c r="AB565" s="140" t="s">
        <v>179</v>
      </c>
      <c r="AC565" s="34"/>
      <c r="AD565" s="211"/>
      <c r="AE565" s="677"/>
      <c r="AF565" s="120"/>
      <c r="AG565" s="120"/>
      <c r="AH565" s="156"/>
      <c r="AI565" s="120"/>
      <c r="AJ565" s="264"/>
      <c r="AK565" s="475"/>
      <c r="AL565" s="475"/>
      <c r="AM565" s="475"/>
      <c r="AN565" s="475"/>
      <c r="AO565" s="475"/>
      <c r="AP565" s="475"/>
      <c r="AQ565" s="475"/>
      <c r="AR565" s="475"/>
      <c r="AS565" s="475"/>
      <c r="AT565" s="475"/>
      <c r="AU565" s="475"/>
    </row>
    <row r="566" spans="1:47" s="476" customFormat="1" ht="51" x14ac:dyDescent="0.25">
      <c r="A566" s="475"/>
      <c r="B566" s="34">
        <v>7</v>
      </c>
      <c r="C566" s="34" t="s">
        <v>2146</v>
      </c>
      <c r="D566" s="38" t="s">
        <v>2147</v>
      </c>
      <c r="E566" s="38" t="s">
        <v>2117</v>
      </c>
      <c r="F566" s="41">
        <v>43116</v>
      </c>
      <c r="G566" s="65">
        <v>42790</v>
      </c>
      <c r="H566" s="65">
        <v>42825</v>
      </c>
      <c r="I566" s="65">
        <v>42735</v>
      </c>
      <c r="J566" s="134" t="s">
        <v>59</v>
      </c>
      <c r="K566" s="32" t="s">
        <v>151</v>
      </c>
      <c r="L566" s="89" t="s">
        <v>78</v>
      </c>
      <c r="M566" s="89" t="s">
        <v>198</v>
      </c>
      <c r="N566" s="31" t="s">
        <v>2148</v>
      </c>
      <c r="O566" s="86" t="s">
        <v>2149</v>
      </c>
      <c r="P566" s="31" t="s">
        <v>195</v>
      </c>
      <c r="Q566" s="31" t="s">
        <v>768</v>
      </c>
      <c r="R566" s="481" t="s">
        <v>99</v>
      </c>
      <c r="S566" s="31" t="s">
        <v>100</v>
      </c>
      <c r="T566" s="146">
        <v>22.9</v>
      </c>
      <c r="U566" s="66">
        <v>3</v>
      </c>
      <c r="V566" s="87">
        <v>935.83</v>
      </c>
      <c r="W566" s="86" t="s">
        <v>57</v>
      </c>
      <c r="X566" s="290">
        <v>374330</v>
      </c>
      <c r="Y566" s="32" t="s">
        <v>96</v>
      </c>
      <c r="Z566" s="31"/>
      <c r="AA566" s="31" t="s">
        <v>86</v>
      </c>
      <c r="AB566" s="138" t="s">
        <v>179</v>
      </c>
      <c r="AC566" s="136"/>
      <c r="AD566" s="281"/>
      <c r="AE566" s="677"/>
      <c r="AF566" s="120"/>
      <c r="AG566" s="120"/>
      <c r="AH566" s="156"/>
      <c r="AI566" s="120"/>
      <c r="AJ566" s="264"/>
      <c r="AK566" s="475"/>
      <c r="AL566" s="475"/>
      <c r="AM566" s="475"/>
      <c r="AN566" s="475"/>
      <c r="AO566" s="475"/>
      <c r="AP566" s="475"/>
      <c r="AQ566" s="475"/>
      <c r="AR566" s="475"/>
      <c r="AS566" s="475"/>
      <c r="AT566" s="475"/>
      <c r="AU566" s="475"/>
    </row>
    <row r="567" spans="1:47" s="476" customFormat="1" ht="51" x14ac:dyDescent="0.25">
      <c r="A567" s="475"/>
      <c r="B567" s="34">
        <v>8</v>
      </c>
      <c r="C567" s="34" t="s">
        <v>2150</v>
      </c>
      <c r="D567" s="38" t="s">
        <v>2151</v>
      </c>
      <c r="E567" s="38" t="s">
        <v>2051</v>
      </c>
      <c r="F567" s="41">
        <v>43116</v>
      </c>
      <c r="G567" s="65">
        <v>43012</v>
      </c>
      <c r="H567" s="65">
        <v>43056</v>
      </c>
      <c r="I567" s="65">
        <v>42947</v>
      </c>
      <c r="J567" s="134" t="s">
        <v>59</v>
      </c>
      <c r="K567" s="32" t="s">
        <v>151</v>
      </c>
      <c r="L567" s="89" t="s">
        <v>78</v>
      </c>
      <c r="M567" s="135" t="s">
        <v>177</v>
      </c>
      <c r="N567" s="31" t="s">
        <v>2152</v>
      </c>
      <c r="O567" s="86" t="s">
        <v>2153</v>
      </c>
      <c r="P567" s="31" t="s">
        <v>195</v>
      </c>
      <c r="Q567" s="31" t="s">
        <v>176</v>
      </c>
      <c r="R567" s="481" t="s">
        <v>128</v>
      </c>
      <c r="S567" s="31" t="s">
        <v>667</v>
      </c>
      <c r="T567" s="146">
        <v>83.8</v>
      </c>
      <c r="U567" s="66">
        <v>4</v>
      </c>
      <c r="V567" s="87">
        <v>3942.67</v>
      </c>
      <c r="W567" s="86" t="s">
        <v>57</v>
      </c>
      <c r="X567" s="290">
        <v>1182800</v>
      </c>
      <c r="Y567" s="32" t="s">
        <v>96</v>
      </c>
      <c r="Z567" s="31"/>
      <c r="AA567" s="31" t="s">
        <v>86</v>
      </c>
      <c r="AB567" s="138" t="s">
        <v>179</v>
      </c>
      <c r="AC567" s="136"/>
      <c r="AD567" s="281"/>
      <c r="AE567" s="677"/>
      <c r="AF567" s="120"/>
      <c r="AG567" s="120"/>
      <c r="AH567" s="156"/>
      <c r="AI567" s="120"/>
      <c r="AJ567" s="264"/>
      <c r="AK567" s="475"/>
      <c r="AL567" s="475"/>
      <c r="AM567" s="475"/>
      <c r="AN567" s="475"/>
      <c r="AO567" s="475"/>
      <c r="AP567" s="475"/>
      <c r="AQ567" s="475"/>
      <c r="AR567" s="475"/>
      <c r="AS567" s="475"/>
      <c r="AT567" s="475"/>
      <c r="AU567" s="475"/>
    </row>
    <row r="568" spans="1:47" s="476" customFormat="1" ht="76.5" x14ac:dyDescent="0.25">
      <c r="A568" s="475"/>
      <c r="B568" s="34">
        <v>9</v>
      </c>
      <c r="C568" s="32" t="s">
        <v>1519</v>
      </c>
      <c r="D568" s="79" t="s">
        <v>1520</v>
      </c>
      <c r="E568" s="33">
        <v>42955</v>
      </c>
      <c r="F568" s="41">
        <v>43116</v>
      </c>
      <c r="G568" s="33">
        <v>42844</v>
      </c>
      <c r="H568" s="33">
        <v>42930</v>
      </c>
      <c r="I568" s="33">
        <v>42825</v>
      </c>
      <c r="J568" s="33" t="s">
        <v>59</v>
      </c>
      <c r="K568" s="34" t="s">
        <v>151</v>
      </c>
      <c r="L568" s="349" t="s">
        <v>75</v>
      </c>
      <c r="M568" s="349" t="s">
        <v>1521</v>
      </c>
      <c r="N568" s="32" t="s">
        <v>1522</v>
      </c>
      <c r="O568" s="349" t="s">
        <v>1523</v>
      </c>
      <c r="P568" s="34" t="s">
        <v>195</v>
      </c>
      <c r="Q568" s="107" t="s">
        <v>1524</v>
      </c>
      <c r="R568" s="34" t="s">
        <v>188</v>
      </c>
      <c r="S568" s="32" t="s">
        <v>158</v>
      </c>
      <c r="T568" s="73">
        <v>30</v>
      </c>
      <c r="U568" s="37">
        <v>5</v>
      </c>
      <c r="V568" s="82">
        <v>1446.67</v>
      </c>
      <c r="W568" s="36" t="s">
        <v>57</v>
      </c>
      <c r="X568" s="83">
        <v>347200</v>
      </c>
      <c r="Y568" s="32" t="s">
        <v>96</v>
      </c>
      <c r="Z568" s="32" t="s">
        <v>58</v>
      </c>
      <c r="AA568" s="34" t="s">
        <v>632</v>
      </c>
      <c r="AB568" s="132" t="s">
        <v>179</v>
      </c>
      <c r="AC568" s="34"/>
      <c r="AD568" s="266" t="s">
        <v>2154</v>
      </c>
      <c r="AE568" s="677"/>
      <c r="AF568" s="120"/>
      <c r="AG568" s="120"/>
      <c r="AH568" s="156"/>
      <c r="AI568" s="120"/>
      <c r="AJ568" s="264"/>
      <c r="AK568" s="475"/>
      <c r="AL568" s="475"/>
      <c r="AM568" s="475"/>
      <c r="AN568" s="475"/>
      <c r="AO568" s="475"/>
      <c r="AP568" s="475"/>
      <c r="AQ568" s="475"/>
      <c r="AR568" s="475"/>
      <c r="AS568" s="475"/>
      <c r="AT568" s="475"/>
      <c r="AU568" s="475"/>
    </row>
    <row r="569" spans="1:47" s="476" customFormat="1" ht="76.5" x14ac:dyDescent="0.25">
      <c r="A569" s="475"/>
      <c r="B569" s="34">
        <v>10</v>
      </c>
      <c r="C569" s="32" t="s">
        <v>1519</v>
      </c>
      <c r="D569" s="79" t="s">
        <v>1525</v>
      </c>
      <c r="E569" s="33">
        <v>42955</v>
      </c>
      <c r="F569" s="41">
        <v>43116</v>
      </c>
      <c r="G569" s="33">
        <v>42844</v>
      </c>
      <c r="H569" s="33">
        <v>42930</v>
      </c>
      <c r="I569" s="33">
        <v>42825</v>
      </c>
      <c r="J569" s="33" t="s">
        <v>59</v>
      </c>
      <c r="K569" s="34" t="s">
        <v>151</v>
      </c>
      <c r="L569" s="349" t="s">
        <v>75</v>
      </c>
      <c r="M569" s="349" t="s">
        <v>1521</v>
      </c>
      <c r="N569" s="32" t="s">
        <v>1526</v>
      </c>
      <c r="O569" s="32" t="s">
        <v>1527</v>
      </c>
      <c r="P569" s="34" t="s">
        <v>195</v>
      </c>
      <c r="Q569" s="107" t="s">
        <v>1524</v>
      </c>
      <c r="R569" s="34" t="s">
        <v>188</v>
      </c>
      <c r="S569" s="32" t="s">
        <v>158</v>
      </c>
      <c r="T569" s="73">
        <v>20</v>
      </c>
      <c r="U569" s="37">
        <v>5</v>
      </c>
      <c r="V569" s="82">
        <v>964.58</v>
      </c>
      <c r="W569" s="36" t="s">
        <v>57</v>
      </c>
      <c r="X569" s="83">
        <v>231500</v>
      </c>
      <c r="Y569" s="32" t="s">
        <v>96</v>
      </c>
      <c r="Z569" s="32" t="s">
        <v>58</v>
      </c>
      <c r="AA569" s="34" t="s">
        <v>632</v>
      </c>
      <c r="AB569" s="132" t="s">
        <v>179</v>
      </c>
      <c r="AC569" s="34"/>
      <c r="AD569" s="266" t="s">
        <v>2154</v>
      </c>
      <c r="AE569" s="677"/>
      <c r="AF569" s="120"/>
      <c r="AG569" s="120"/>
      <c r="AH569" s="156"/>
      <c r="AI569" s="120"/>
      <c r="AJ569" s="264"/>
      <c r="AK569" s="475"/>
      <c r="AL569" s="475"/>
      <c r="AM569" s="475"/>
      <c r="AN569" s="475"/>
      <c r="AO569" s="475"/>
      <c r="AP569" s="475"/>
      <c r="AQ569" s="475"/>
      <c r="AR569" s="475"/>
      <c r="AS569" s="475"/>
      <c r="AT569" s="475"/>
      <c r="AU569" s="475"/>
    </row>
    <row r="570" spans="1:47" s="476" customFormat="1" ht="76.5" x14ac:dyDescent="0.25">
      <c r="A570" s="475"/>
      <c r="B570" s="34">
        <v>11</v>
      </c>
      <c r="C570" s="32" t="s">
        <v>1519</v>
      </c>
      <c r="D570" s="79" t="s">
        <v>1525</v>
      </c>
      <c r="E570" s="33">
        <v>42955</v>
      </c>
      <c r="F570" s="41">
        <v>43116</v>
      </c>
      <c r="G570" s="33">
        <v>42844</v>
      </c>
      <c r="H570" s="33">
        <v>42930</v>
      </c>
      <c r="I570" s="33">
        <v>42825</v>
      </c>
      <c r="J570" s="33" t="s">
        <v>59</v>
      </c>
      <c r="K570" s="34" t="s">
        <v>151</v>
      </c>
      <c r="L570" s="349" t="s">
        <v>75</v>
      </c>
      <c r="M570" s="349" t="s">
        <v>1521</v>
      </c>
      <c r="N570" s="32" t="s">
        <v>1522</v>
      </c>
      <c r="O570" s="32" t="s">
        <v>1528</v>
      </c>
      <c r="P570" s="34" t="s">
        <v>195</v>
      </c>
      <c r="Q570" s="107" t="s">
        <v>1524</v>
      </c>
      <c r="R570" s="34" t="s">
        <v>188</v>
      </c>
      <c r="S570" s="32" t="s">
        <v>158</v>
      </c>
      <c r="T570" s="73">
        <v>30</v>
      </c>
      <c r="U570" s="37">
        <v>5</v>
      </c>
      <c r="V570" s="82">
        <v>1446.67</v>
      </c>
      <c r="W570" s="36" t="s">
        <v>57</v>
      </c>
      <c r="X570" s="83">
        <v>347200</v>
      </c>
      <c r="Y570" s="32" t="s">
        <v>96</v>
      </c>
      <c r="Z570" s="32" t="s">
        <v>58</v>
      </c>
      <c r="AA570" s="34" t="s">
        <v>632</v>
      </c>
      <c r="AB570" s="132" t="s">
        <v>179</v>
      </c>
      <c r="AC570" s="34"/>
      <c r="AD570" s="266" t="s">
        <v>2154</v>
      </c>
      <c r="AE570" s="677"/>
      <c r="AF570" s="120"/>
      <c r="AG570" s="120"/>
      <c r="AH570" s="156"/>
      <c r="AI570" s="120"/>
      <c r="AJ570" s="264"/>
      <c r="AK570" s="475"/>
      <c r="AL570" s="475"/>
      <c r="AM570" s="475"/>
      <c r="AN570" s="475"/>
      <c r="AO570" s="475"/>
      <c r="AP570" s="475"/>
      <c r="AQ570" s="475"/>
      <c r="AR570" s="475"/>
      <c r="AS570" s="475"/>
      <c r="AT570" s="475"/>
      <c r="AU570" s="475"/>
    </row>
    <row r="571" spans="1:47" s="476" customFormat="1" ht="76.5" x14ac:dyDescent="0.25">
      <c r="A571" s="475"/>
      <c r="B571" s="34">
        <v>12</v>
      </c>
      <c r="C571" s="32" t="s">
        <v>1519</v>
      </c>
      <c r="D571" s="79" t="s">
        <v>1525</v>
      </c>
      <c r="E571" s="33">
        <v>42955</v>
      </c>
      <c r="F571" s="41">
        <v>43116</v>
      </c>
      <c r="G571" s="33">
        <v>42844</v>
      </c>
      <c r="H571" s="33">
        <v>42930</v>
      </c>
      <c r="I571" s="33">
        <v>42825</v>
      </c>
      <c r="J571" s="33" t="s">
        <v>59</v>
      </c>
      <c r="K571" s="34" t="s">
        <v>151</v>
      </c>
      <c r="L571" s="349" t="s">
        <v>75</v>
      </c>
      <c r="M571" s="349" t="s">
        <v>1521</v>
      </c>
      <c r="N571" s="32" t="s">
        <v>1529</v>
      </c>
      <c r="O571" s="32" t="s">
        <v>1530</v>
      </c>
      <c r="P571" s="34" t="s">
        <v>195</v>
      </c>
      <c r="Q571" s="107" t="s">
        <v>1524</v>
      </c>
      <c r="R571" s="34" t="s">
        <v>188</v>
      </c>
      <c r="S571" s="32" t="s">
        <v>158</v>
      </c>
      <c r="T571" s="73">
        <v>15</v>
      </c>
      <c r="U571" s="37">
        <v>5</v>
      </c>
      <c r="V571" s="82">
        <v>723.33</v>
      </c>
      <c r="W571" s="36" t="s">
        <v>57</v>
      </c>
      <c r="X571" s="83">
        <v>173600</v>
      </c>
      <c r="Y571" s="32" t="s">
        <v>96</v>
      </c>
      <c r="Z571" s="32" t="s">
        <v>58</v>
      </c>
      <c r="AA571" s="34" t="s">
        <v>632</v>
      </c>
      <c r="AB571" s="132" t="s">
        <v>179</v>
      </c>
      <c r="AC571" s="34"/>
      <c r="AD571" s="266" t="s">
        <v>2154</v>
      </c>
      <c r="AE571" s="677"/>
      <c r="AF571" s="120"/>
      <c r="AG571" s="120"/>
      <c r="AH571" s="156"/>
      <c r="AI571" s="120"/>
      <c r="AJ571" s="264"/>
      <c r="AK571" s="475"/>
      <c r="AL571" s="475"/>
      <c r="AM571" s="475"/>
      <c r="AN571" s="475"/>
      <c r="AO571" s="475"/>
      <c r="AP571" s="475"/>
      <c r="AQ571" s="475"/>
      <c r="AR571" s="475"/>
      <c r="AS571" s="475"/>
      <c r="AT571" s="475"/>
      <c r="AU571" s="475"/>
    </row>
    <row r="572" spans="1:47" s="476" customFormat="1" ht="76.5" x14ac:dyDescent="0.25">
      <c r="A572" s="475"/>
      <c r="B572" s="34">
        <v>13</v>
      </c>
      <c r="C572" s="32" t="s">
        <v>1519</v>
      </c>
      <c r="D572" s="79" t="s">
        <v>1525</v>
      </c>
      <c r="E572" s="33">
        <v>42955</v>
      </c>
      <c r="F572" s="41">
        <v>43116</v>
      </c>
      <c r="G572" s="33">
        <v>42844</v>
      </c>
      <c r="H572" s="33">
        <v>42930</v>
      </c>
      <c r="I572" s="33">
        <v>42825</v>
      </c>
      <c r="J572" s="33" t="s">
        <v>59</v>
      </c>
      <c r="K572" s="34" t="s">
        <v>151</v>
      </c>
      <c r="L572" s="349" t="s">
        <v>75</v>
      </c>
      <c r="M572" s="349" t="s">
        <v>1521</v>
      </c>
      <c r="N572" s="32" t="s">
        <v>1529</v>
      </c>
      <c r="O572" s="32" t="s">
        <v>1531</v>
      </c>
      <c r="P572" s="34" t="s">
        <v>195</v>
      </c>
      <c r="Q572" s="107" t="s">
        <v>1524</v>
      </c>
      <c r="R572" s="34" t="s">
        <v>188</v>
      </c>
      <c r="S572" s="32" t="s">
        <v>158</v>
      </c>
      <c r="T572" s="73">
        <v>15</v>
      </c>
      <c r="U572" s="37">
        <v>5</v>
      </c>
      <c r="V572" s="82">
        <v>723.33</v>
      </c>
      <c r="W572" s="36" t="s">
        <v>57</v>
      </c>
      <c r="X572" s="83">
        <v>173600</v>
      </c>
      <c r="Y572" s="32" t="s">
        <v>96</v>
      </c>
      <c r="Z572" s="32" t="s">
        <v>58</v>
      </c>
      <c r="AA572" s="34" t="s">
        <v>632</v>
      </c>
      <c r="AB572" s="132" t="s">
        <v>179</v>
      </c>
      <c r="AC572" s="34"/>
      <c r="AD572" s="266" t="s">
        <v>2154</v>
      </c>
      <c r="AE572" s="677"/>
      <c r="AF572" s="120"/>
      <c r="AG572" s="120"/>
      <c r="AH572" s="156"/>
      <c r="AI572" s="120"/>
      <c r="AJ572" s="264"/>
      <c r="AK572" s="475"/>
      <c r="AL572" s="475"/>
      <c r="AM572" s="475"/>
      <c r="AN572" s="475"/>
      <c r="AO572" s="475"/>
      <c r="AP572" s="475"/>
      <c r="AQ572" s="475"/>
      <c r="AR572" s="475"/>
      <c r="AS572" s="475"/>
      <c r="AT572" s="475"/>
      <c r="AU572" s="475"/>
    </row>
    <row r="573" spans="1:47" s="476" customFormat="1" ht="76.5" x14ac:dyDescent="0.25">
      <c r="A573" s="475"/>
      <c r="B573" s="34">
        <v>14</v>
      </c>
      <c r="C573" s="32" t="s">
        <v>1519</v>
      </c>
      <c r="D573" s="79" t="s">
        <v>1525</v>
      </c>
      <c r="E573" s="33">
        <v>42955</v>
      </c>
      <c r="F573" s="41">
        <v>43116</v>
      </c>
      <c r="G573" s="33">
        <v>42844</v>
      </c>
      <c r="H573" s="33">
        <v>42930</v>
      </c>
      <c r="I573" s="33">
        <v>42825</v>
      </c>
      <c r="J573" s="33" t="s">
        <v>59</v>
      </c>
      <c r="K573" s="34" t="s">
        <v>151</v>
      </c>
      <c r="L573" s="349" t="s">
        <v>75</v>
      </c>
      <c r="M573" s="349" t="s">
        <v>1521</v>
      </c>
      <c r="N573" s="32" t="s">
        <v>1529</v>
      </c>
      <c r="O573" s="32" t="s">
        <v>1532</v>
      </c>
      <c r="P573" s="34" t="s">
        <v>195</v>
      </c>
      <c r="Q573" s="107" t="s">
        <v>1524</v>
      </c>
      <c r="R573" s="34" t="s">
        <v>188</v>
      </c>
      <c r="S573" s="32" t="s">
        <v>158</v>
      </c>
      <c r="T573" s="73">
        <v>15</v>
      </c>
      <c r="U573" s="37">
        <v>5</v>
      </c>
      <c r="V573" s="82">
        <v>723.33</v>
      </c>
      <c r="W573" s="36" t="s">
        <v>57</v>
      </c>
      <c r="X573" s="83">
        <v>173600</v>
      </c>
      <c r="Y573" s="32" t="s">
        <v>96</v>
      </c>
      <c r="Z573" s="32" t="s">
        <v>58</v>
      </c>
      <c r="AA573" s="34" t="s">
        <v>632</v>
      </c>
      <c r="AB573" s="132" t="s">
        <v>179</v>
      </c>
      <c r="AC573" s="34"/>
      <c r="AD573" s="266" t="s">
        <v>2154</v>
      </c>
      <c r="AE573" s="677"/>
      <c r="AF573" s="120"/>
      <c r="AG573" s="120"/>
      <c r="AH573" s="156"/>
      <c r="AI573" s="120"/>
      <c r="AJ573" s="264"/>
      <c r="AK573" s="475"/>
      <c r="AL573" s="475"/>
      <c r="AM573" s="475"/>
      <c r="AN573" s="475"/>
      <c r="AO573" s="475"/>
      <c r="AP573" s="475"/>
      <c r="AQ573" s="475"/>
      <c r="AR573" s="475"/>
      <c r="AS573" s="475"/>
      <c r="AT573" s="475"/>
      <c r="AU573" s="475"/>
    </row>
    <row r="574" spans="1:47" s="476" customFormat="1" ht="76.5" x14ac:dyDescent="0.25">
      <c r="A574" s="475"/>
      <c r="B574" s="34">
        <v>15</v>
      </c>
      <c r="C574" s="32" t="s">
        <v>1519</v>
      </c>
      <c r="D574" s="79" t="s">
        <v>1525</v>
      </c>
      <c r="E574" s="33">
        <v>42955</v>
      </c>
      <c r="F574" s="41">
        <v>43116</v>
      </c>
      <c r="G574" s="33">
        <v>42844</v>
      </c>
      <c r="H574" s="33">
        <v>42930</v>
      </c>
      <c r="I574" s="33">
        <v>42825</v>
      </c>
      <c r="J574" s="33" t="s">
        <v>59</v>
      </c>
      <c r="K574" s="34" t="s">
        <v>151</v>
      </c>
      <c r="L574" s="349" t="s">
        <v>75</v>
      </c>
      <c r="M574" s="349" t="s">
        <v>1521</v>
      </c>
      <c r="N574" s="32" t="s">
        <v>1529</v>
      </c>
      <c r="O574" s="349" t="s">
        <v>1533</v>
      </c>
      <c r="P574" s="34" t="s">
        <v>195</v>
      </c>
      <c r="Q574" s="107" t="s">
        <v>1524</v>
      </c>
      <c r="R574" s="34" t="s">
        <v>188</v>
      </c>
      <c r="S574" s="32" t="s">
        <v>158</v>
      </c>
      <c r="T574" s="73">
        <v>11</v>
      </c>
      <c r="U574" s="37">
        <v>5</v>
      </c>
      <c r="V574" s="82">
        <v>554.16999999999996</v>
      </c>
      <c r="W574" s="36" t="s">
        <v>57</v>
      </c>
      <c r="X574" s="83">
        <v>133000</v>
      </c>
      <c r="Y574" s="32" t="s">
        <v>96</v>
      </c>
      <c r="Z574" s="32" t="s">
        <v>58</v>
      </c>
      <c r="AA574" s="34" t="s">
        <v>632</v>
      </c>
      <c r="AB574" s="132" t="s">
        <v>179</v>
      </c>
      <c r="AC574" s="34"/>
      <c r="AD574" s="266" t="s">
        <v>2154</v>
      </c>
      <c r="AE574" s="677"/>
      <c r="AF574" s="120"/>
      <c r="AG574" s="120"/>
      <c r="AH574" s="156"/>
      <c r="AI574" s="120"/>
      <c r="AJ574" s="264"/>
      <c r="AK574" s="475"/>
      <c r="AL574" s="475"/>
      <c r="AM574" s="475"/>
      <c r="AN574" s="475"/>
      <c r="AO574" s="475"/>
      <c r="AP574" s="475"/>
      <c r="AQ574" s="475"/>
      <c r="AR574" s="475"/>
      <c r="AS574" s="475"/>
      <c r="AT574" s="475"/>
      <c r="AU574" s="475"/>
    </row>
    <row r="575" spans="1:47" s="476" customFormat="1" ht="96" x14ac:dyDescent="0.25">
      <c r="A575" s="475"/>
      <c r="B575" s="34">
        <v>16</v>
      </c>
      <c r="C575" s="32" t="s">
        <v>1519</v>
      </c>
      <c r="D575" s="79" t="s">
        <v>1525</v>
      </c>
      <c r="E575" s="33">
        <v>42955</v>
      </c>
      <c r="F575" s="41">
        <v>43116</v>
      </c>
      <c r="G575" s="33">
        <v>42844</v>
      </c>
      <c r="H575" s="33">
        <v>42930</v>
      </c>
      <c r="I575" s="33">
        <v>42825</v>
      </c>
      <c r="J575" s="33" t="s">
        <v>59</v>
      </c>
      <c r="K575" s="34" t="s">
        <v>151</v>
      </c>
      <c r="L575" s="349" t="s">
        <v>75</v>
      </c>
      <c r="M575" s="349" t="s">
        <v>1521</v>
      </c>
      <c r="N575" s="349" t="s">
        <v>1534</v>
      </c>
      <c r="O575" s="349" t="s">
        <v>1535</v>
      </c>
      <c r="P575" s="34" t="s">
        <v>195</v>
      </c>
      <c r="Q575" s="107" t="s">
        <v>1524</v>
      </c>
      <c r="R575" s="34" t="s">
        <v>188</v>
      </c>
      <c r="S575" s="32" t="s">
        <v>158</v>
      </c>
      <c r="T575" s="73">
        <v>20</v>
      </c>
      <c r="U575" s="37">
        <v>5</v>
      </c>
      <c r="V575" s="82">
        <v>1007.5</v>
      </c>
      <c r="W575" s="36" t="s">
        <v>57</v>
      </c>
      <c r="X575" s="83">
        <v>241800</v>
      </c>
      <c r="Y575" s="32" t="s">
        <v>96</v>
      </c>
      <c r="Z575" s="32" t="s">
        <v>58</v>
      </c>
      <c r="AA575" s="34" t="s">
        <v>632</v>
      </c>
      <c r="AB575" s="132" t="s">
        <v>179</v>
      </c>
      <c r="AC575" s="34"/>
      <c r="AD575" s="266" t="s">
        <v>2154</v>
      </c>
      <c r="AE575" s="677"/>
      <c r="AF575" s="120"/>
      <c r="AG575" s="120"/>
      <c r="AH575" s="156"/>
      <c r="AI575" s="120"/>
      <c r="AJ575" s="264"/>
      <c r="AK575" s="475"/>
      <c r="AL575" s="475"/>
      <c r="AM575" s="475"/>
      <c r="AN575" s="475"/>
      <c r="AO575" s="475"/>
      <c r="AP575" s="475"/>
      <c r="AQ575" s="475"/>
      <c r="AR575" s="475"/>
      <c r="AS575" s="475"/>
      <c r="AT575" s="475"/>
      <c r="AU575" s="475"/>
    </row>
    <row r="576" spans="1:47" s="476" customFormat="1" ht="63.75" x14ac:dyDescent="0.25">
      <c r="A576" s="475"/>
      <c r="B576" s="34">
        <v>17</v>
      </c>
      <c r="C576" s="32" t="s">
        <v>1519</v>
      </c>
      <c r="D576" s="79" t="s">
        <v>1525</v>
      </c>
      <c r="E576" s="33">
        <v>42955</v>
      </c>
      <c r="F576" s="41">
        <v>43116</v>
      </c>
      <c r="G576" s="33">
        <v>42844</v>
      </c>
      <c r="H576" s="33">
        <v>42930</v>
      </c>
      <c r="I576" s="33">
        <v>42825</v>
      </c>
      <c r="J576" s="33" t="s">
        <v>59</v>
      </c>
      <c r="K576" s="34" t="s">
        <v>151</v>
      </c>
      <c r="L576" s="349" t="s">
        <v>75</v>
      </c>
      <c r="M576" s="349" t="s">
        <v>1521</v>
      </c>
      <c r="N576" s="32" t="s">
        <v>1536</v>
      </c>
      <c r="O576" s="349" t="s">
        <v>1537</v>
      </c>
      <c r="P576" s="34" t="s">
        <v>195</v>
      </c>
      <c r="Q576" s="107" t="s">
        <v>1524</v>
      </c>
      <c r="R576" s="34" t="s">
        <v>188</v>
      </c>
      <c r="S576" s="32" t="s">
        <v>158</v>
      </c>
      <c r="T576" s="73">
        <v>16</v>
      </c>
      <c r="U576" s="37">
        <v>5</v>
      </c>
      <c r="V576" s="82">
        <v>805.83</v>
      </c>
      <c r="W576" s="36" t="s">
        <v>57</v>
      </c>
      <c r="X576" s="83">
        <v>193400</v>
      </c>
      <c r="Y576" s="32" t="s">
        <v>96</v>
      </c>
      <c r="Z576" s="32" t="s">
        <v>58</v>
      </c>
      <c r="AA576" s="34" t="s">
        <v>632</v>
      </c>
      <c r="AB576" s="132" t="s">
        <v>179</v>
      </c>
      <c r="AC576" s="34"/>
      <c r="AD576" s="266" t="s">
        <v>2154</v>
      </c>
      <c r="AE576" s="677"/>
      <c r="AF576" s="120"/>
      <c r="AG576" s="120"/>
      <c r="AH576" s="156"/>
      <c r="AI576" s="120"/>
      <c r="AJ576" s="264"/>
      <c r="AK576" s="475"/>
      <c r="AL576" s="475"/>
      <c r="AM576" s="475"/>
      <c r="AN576" s="475"/>
      <c r="AO576" s="475"/>
      <c r="AP576" s="475"/>
      <c r="AQ576" s="475"/>
      <c r="AR576" s="475"/>
      <c r="AS576" s="475"/>
      <c r="AT576" s="475"/>
      <c r="AU576" s="475"/>
    </row>
    <row r="577" spans="1:47" s="476" customFormat="1" ht="102" x14ac:dyDescent="0.25">
      <c r="A577" s="475"/>
      <c r="B577" s="34">
        <v>18</v>
      </c>
      <c r="C577" s="32" t="s">
        <v>2155</v>
      </c>
      <c r="D577" s="79" t="s">
        <v>2156</v>
      </c>
      <c r="E577" s="33">
        <v>43098</v>
      </c>
      <c r="F577" s="41">
        <v>43116</v>
      </c>
      <c r="G577" s="77">
        <v>43047</v>
      </c>
      <c r="H577" s="77">
        <v>43063</v>
      </c>
      <c r="I577" s="77">
        <v>42978</v>
      </c>
      <c r="J577" s="33" t="s">
        <v>59</v>
      </c>
      <c r="K577" s="32" t="s">
        <v>151</v>
      </c>
      <c r="L577" s="49" t="s">
        <v>84</v>
      </c>
      <c r="M577" s="34" t="s">
        <v>55</v>
      </c>
      <c r="N577" s="34" t="s">
        <v>2157</v>
      </c>
      <c r="O577" s="34" t="s">
        <v>2158</v>
      </c>
      <c r="P577" s="32" t="s">
        <v>65</v>
      </c>
      <c r="Q577" s="30" t="s">
        <v>1954</v>
      </c>
      <c r="R577" s="38" t="s">
        <v>2159</v>
      </c>
      <c r="S577" s="34" t="s">
        <v>2160</v>
      </c>
      <c r="T577" s="73">
        <v>15.5</v>
      </c>
      <c r="U577" s="38" t="s">
        <v>1666</v>
      </c>
      <c r="V577" s="133">
        <v>1467.55</v>
      </c>
      <c r="W577" s="34" t="s">
        <v>57</v>
      </c>
      <c r="X577" s="104">
        <v>341290</v>
      </c>
      <c r="Y577" s="32" t="s">
        <v>96</v>
      </c>
      <c r="Z577" s="21" t="s">
        <v>58</v>
      </c>
      <c r="AA577" s="31" t="s">
        <v>86</v>
      </c>
      <c r="AB577" s="140" t="s">
        <v>179</v>
      </c>
      <c r="AC577" s="21"/>
      <c r="AD577" s="211"/>
      <c r="AE577" s="677"/>
      <c r="AF577" s="120"/>
      <c r="AG577" s="120"/>
      <c r="AH577" s="156"/>
      <c r="AI577" s="120"/>
      <c r="AJ577" s="264"/>
      <c r="AK577" s="475"/>
      <c r="AL577" s="475"/>
      <c r="AM577" s="475"/>
      <c r="AN577" s="475"/>
      <c r="AO577" s="475"/>
      <c r="AP577" s="475"/>
      <c r="AQ577" s="475"/>
      <c r="AR577" s="475"/>
      <c r="AS577" s="475"/>
      <c r="AT577" s="475"/>
      <c r="AU577" s="475"/>
    </row>
    <row r="578" spans="1:47" s="476" customFormat="1" ht="165.75" x14ac:dyDescent="0.25">
      <c r="A578" s="475"/>
      <c r="B578" s="34">
        <v>19</v>
      </c>
      <c r="C578" s="34" t="s">
        <v>2161</v>
      </c>
      <c r="D578" s="79" t="s">
        <v>2162</v>
      </c>
      <c r="E578" s="38" t="s">
        <v>2097</v>
      </c>
      <c r="F578" s="41">
        <v>43116</v>
      </c>
      <c r="G578" s="77">
        <v>43025</v>
      </c>
      <c r="H578" s="77">
        <v>43049</v>
      </c>
      <c r="I578" s="75">
        <v>42947</v>
      </c>
      <c r="J578" s="33" t="s">
        <v>59</v>
      </c>
      <c r="K578" s="32" t="s">
        <v>151</v>
      </c>
      <c r="L578" s="34" t="s">
        <v>81</v>
      </c>
      <c r="M578" s="34" t="s">
        <v>55</v>
      </c>
      <c r="N578" s="34" t="s">
        <v>2163</v>
      </c>
      <c r="O578" s="34" t="s">
        <v>2164</v>
      </c>
      <c r="P578" s="34" t="s">
        <v>190</v>
      </c>
      <c r="Q578" s="34" t="s">
        <v>2018</v>
      </c>
      <c r="R578" s="34" t="s">
        <v>85</v>
      </c>
      <c r="S578" s="34" t="s">
        <v>2165</v>
      </c>
      <c r="T578" s="55">
        <v>34.9</v>
      </c>
      <c r="U578" s="34">
        <v>5</v>
      </c>
      <c r="V578" s="55">
        <v>4177.08</v>
      </c>
      <c r="W578" s="34" t="s">
        <v>114</v>
      </c>
      <c r="X578" s="55">
        <v>1002500</v>
      </c>
      <c r="Y578" s="34" t="s">
        <v>96</v>
      </c>
      <c r="Z578" s="34" t="s">
        <v>58</v>
      </c>
      <c r="AA578" s="34" t="s">
        <v>86</v>
      </c>
      <c r="AB578" s="140" t="s">
        <v>179</v>
      </c>
      <c r="AC578" s="34"/>
      <c r="AD578" s="211"/>
      <c r="AE578" s="677"/>
      <c r="AF578" s="120"/>
      <c r="AG578" s="120"/>
      <c r="AH578" s="156"/>
      <c r="AI578" s="120"/>
      <c r="AJ578" s="264"/>
      <c r="AK578" s="475"/>
      <c r="AL578" s="475"/>
      <c r="AM578" s="475"/>
      <c r="AN578" s="475"/>
      <c r="AO578" s="475"/>
      <c r="AP578" s="475"/>
      <c r="AQ578" s="475"/>
      <c r="AR578" s="475"/>
      <c r="AS578" s="475"/>
      <c r="AT578" s="475"/>
      <c r="AU578" s="475"/>
    </row>
    <row r="579" spans="1:47" s="476" customFormat="1" ht="255" x14ac:dyDescent="0.25">
      <c r="A579" s="475"/>
      <c r="B579" s="34">
        <v>20</v>
      </c>
      <c r="C579" s="34" t="s">
        <v>2166</v>
      </c>
      <c r="D579" s="79" t="s">
        <v>2167</v>
      </c>
      <c r="E579" s="38" t="s">
        <v>2168</v>
      </c>
      <c r="F579" s="41">
        <v>43116</v>
      </c>
      <c r="G579" s="77">
        <v>43061</v>
      </c>
      <c r="H579" s="77">
        <v>43068</v>
      </c>
      <c r="I579" s="35" t="s">
        <v>2169</v>
      </c>
      <c r="J579" s="33" t="s">
        <v>59</v>
      </c>
      <c r="K579" s="32" t="s">
        <v>151</v>
      </c>
      <c r="L579" s="34" t="s">
        <v>81</v>
      </c>
      <c r="M579" s="34" t="s">
        <v>55</v>
      </c>
      <c r="N579" s="34" t="s">
        <v>2170</v>
      </c>
      <c r="O579" s="34" t="s">
        <v>2171</v>
      </c>
      <c r="P579" s="34" t="s">
        <v>190</v>
      </c>
      <c r="Q579" s="34" t="s">
        <v>857</v>
      </c>
      <c r="R579" s="34" t="s">
        <v>85</v>
      </c>
      <c r="S579" s="34" t="s">
        <v>2172</v>
      </c>
      <c r="T579" s="55">
        <v>82.2</v>
      </c>
      <c r="U579" s="34">
        <v>5</v>
      </c>
      <c r="V579" s="55">
        <v>7144.17</v>
      </c>
      <c r="W579" s="34" t="s">
        <v>57</v>
      </c>
      <c r="X579" s="55">
        <v>1714600</v>
      </c>
      <c r="Y579" s="34" t="s">
        <v>96</v>
      </c>
      <c r="Z579" s="34" t="s">
        <v>58</v>
      </c>
      <c r="AA579" s="34" t="s">
        <v>86</v>
      </c>
      <c r="AB579" s="140" t="s">
        <v>179</v>
      </c>
      <c r="AC579" s="34"/>
      <c r="AD579" s="211"/>
      <c r="AE579" s="677"/>
      <c r="AF579" s="120"/>
      <c r="AG579" s="120"/>
      <c r="AH579" s="156"/>
      <c r="AI579" s="120"/>
      <c r="AJ579" s="264"/>
      <c r="AK579" s="475"/>
      <c r="AL579" s="475"/>
      <c r="AM579" s="475"/>
      <c r="AN579" s="475"/>
      <c r="AO579" s="475"/>
      <c r="AP579" s="475"/>
      <c r="AQ579" s="475"/>
      <c r="AR579" s="475"/>
      <c r="AS579" s="475"/>
      <c r="AT579" s="475"/>
      <c r="AU579" s="475"/>
    </row>
    <row r="580" spans="1:47" s="476" customFormat="1" ht="89.25" x14ac:dyDescent="0.25">
      <c r="A580" s="475"/>
      <c r="B580" s="34">
        <v>21</v>
      </c>
      <c r="C580" s="38" t="s">
        <v>2110</v>
      </c>
      <c r="D580" s="38" t="s">
        <v>2111</v>
      </c>
      <c r="E580" s="38" t="s">
        <v>2097</v>
      </c>
      <c r="F580" s="41">
        <v>43116</v>
      </c>
      <c r="G580" s="65">
        <v>43014</v>
      </c>
      <c r="H580" s="65">
        <v>43056</v>
      </c>
      <c r="I580" s="65">
        <v>42978</v>
      </c>
      <c r="J580" s="33" t="s">
        <v>59</v>
      </c>
      <c r="K580" s="32" t="s">
        <v>151</v>
      </c>
      <c r="L580" s="89" t="s">
        <v>78</v>
      </c>
      <c r="M580" s="89" t="s">
        <v>198</v>
      </c>
      <c r="N580" s="31" t="s">
        <v>2867</v>
      </c>
      <c r="O580" s="86" t="s">
        <v>2173</v>
      </c>
      <c r="P580" s="31" t="s">
        <v>195</v>
      </c>
      <c r="Q580" s="31" t="s">
        <v>805</v>
      </c>
      <c r="R580" s="481" t="s">
        <v>85</v>
      </c>
      <c r="S580" s="31" t="s">
        <v>143</v>
      </c>
      <c r="T580" s="146">
        <v>44.4</v>
      </c>
      <c r="U580" s="66">
        <v>5</v>
      </c>
      <c r="V580" s="87">
        <v>3312.75</v>
      </c>
      <c r="W580" s="86" t="s">
        <v>57</v>
      </c>
      <c r="X580" s="290">
        <v>795060</v>
      </c>
      <c r="Y580" s="32" t="s">
        <v>96</v>
      </c>
      <c r="Z580" s="31"/>
      <c r="AA580" s="31" t="s">
        <v>86</v>
      </c>
      <c r="AB580" s="138" t="s">
        <v>179</v>
      </c>
      <c r="AC580" s="136"/>
      <c r="AD580" s="281"/>
      <c r="AE580" s="677"/>
      <c r="AF580" s="120"/>
      <c r="AG580" s="120"/>
      <c r="AH580" s="156"/>
      <c r="AI580" s="120"/>
      <c r="AJ580" s="264"/>
      <c r="AK580" s="475"/>
      <c r="AL580" s="475"/>
      <c r="AM580" s="475"/>
      <c r="AN580" s="475"/>
      <c r="AO580" s="475"/>
      <c r="AP580" s="475"/>
      <c r="AQ580" s="475"/>
      <c r="AR580" s="475"/>
      <c r="AS580" s="475"/>
      <c r="AT580" s="475"/>
      <c r="AU580" s="475"/>
    </row>
    <row r="581" spans="1:47" s="476" customFormat="1" ht="51" x14ac:dyDescent="0.2">
      <c r="A581" s="475"/>
      <c r="B581" s="34">
        <v>22</v>
      </c>
      <c r="C581" s="34" t="s">
        <v>2174</v>
      </c>
      <c r="D581" s="38" t="s">
        <v>2175</v>
      </c>
      <c r="E581" s="38" t="s">
        <v>2126</v>
      </c>
      <c r="F581" s="41">
        <v>43116</v>
      </c>
      <c r="G581" s="243">
        <v>43049</v>
      </c>
      <c r="H581" s="65">
        <v>43074</v>
      </c>
      <c r="I581" s="65">
        <v>43039</v>
      </c>
      <c r="J581" s="33" t="s">
        <v>59</v>
      </c>
      <c r="K581" s="32" t="s">
        <v>151</v>
      </c>
      <c r="L581" s="89" t="s">
        <v>78</v>
      </c>
      <c r="M581" s="135" t="s">
        <v>198</v>
      </c>
      <c r="N581" s="31" t="s">
        <v>2176</v>
      </c>
      <c r="O581" s="86" t="s">
        <v>2177</v>
      </c>
      <c r="P581" s="31" t="s">
        <v>195</v>
      </c>
      <c r="Q581" s="31" t="s">
        <v>2178</v>
      </c>
      <c r="R581" s="481" t="s">
        <v>85</v>
      </c>
      <c r="S581" s="31" t="s">
        <v>143</v>
      </c>
      <c r="T581" s="146">
        <v>86.3</v>
      </c>
      <c r="U581" s="66">
        <v>5</v>
      </c>
      <c r="V581" s="87">
        <v>6154.16</v>
      </c>
      <c r="W581" s="86" t="s">
        <v>227</v>
      </c>
      <c r="X581" s="290">
        <v>1477000</v>
      </c>
      <c r="Y581" s="34" t="s">
        <v>96</v>
      </c>
      <c r="Z581" s="31"/>
      <c r="AA581" s="31" t="s">
        <v>86</v>
      </c>
      <c r="AB581" s="138" t="s">
        <v>181</v>
      </c>
      <c r="AC581" s="503"/>
      <c r="AD581" s="281" t="s">
        <v>2179</v>
      </c>
      <c r="AE581" s="677"/>
      <c r="AF581" s="120"/>
      <c r="AG581" s="120"/>
      <c r="AH581" s="156"/>
      <c r="AI581" s="120"/>
      <c r="AJ581" s="264"/>
      <c r="AK581" s="475"/>
      <c r="AL581" s="475"/>
      <c r="AM581" s="475"/>
      <c r="AN581" s="475"/>
      <c r="AO581" s="475"/>
      <c r="AP581" s="475"/>
      <c r="AQ581" s="475"/>
      <c r="AR581" s="475"/>
      <c r="AS581" s="475"/>
      <c r="AT581" s="475"/>
      <c r="AU581" s="475"/>
    </row>
    <row r="582" spans="1:47" s="476" customFormat="1" ht="38.25" x14ac:dyDescent="0.2">
      <c r="A582" s="475"/>
      <c r="B582" s="34"/>
      <c r="C582" s="34" t="s">
        <v>2174</v>
      </c>
      <c r="D582" s="38" t="s">
        <v>2175</v>
      </c>
      <c r="E582" s="38" t="s">
        <v>2126</v>
      </c>
      <c r="F582" s="41">
        <v>43116</v>
      </c>
      <c r="G582" s="243">
        <v>43049</v>
      </c>
      <c r="H582" s="65">
        <v>43074</v>
      </c>
      <c r="I582" s="65">
        <v>43039</v>
      </c>
      <c r="J582" s="33" t="s">
        <v>59</v>
      </c>
      <c r="K582" s="32" t="s">
        <v>98</v>
      </c>
      <c r="L582" s="89" t="s">
        <v>78</v>
      </c>
      <c r="M582" s="135" t="s">
        <v>198</v>
      </c>
      <c r="N582" s="31" t="s">
        <v>2180</v>
      </c>
      <c r="O582" s="86" t="s">
        <v>2177</v>
      </c>
      <c r="P582" s="31" t="s">
        <v>195</v>
      </c>
      <c r="Q582" s="31" t="s">
        <v>2178</v>
      </c>
      <c r="R582" s="481" t="s">
        <v>85</v>
      </c>
      <c r="S582" s="31" t="s">
        <v>143</v>
      </c>
      <c r="T582" s="146">
        <v>86.3</v>
      </c>
      <c r="U582" s="66">
        <v>5</v>
      </c>
      <c r="V582" s="87">
        <v>6154.16</v>
      </c>
      <c r="W582" s="86" t="s">
        <v>227</v>
      </c>
      <c r="X582" s="290">
        <v>1477000</v>
      </c>
      <c r="Y582" s="34" t="s">
        <v>96</v>
      </c>
      <c r="Z582" s="31"/>
      <c r="AA582" s="31" t="s">
        <v>86</v>
      </c>
      <c r="AB582" s="138" t="s">
        <v>179</v>
      </c>
      <c r="AC582" s="503"/>
      <c r="AD582" s="281"/>
      <c r="AE582" s="677"/>
      <c r="AF582" s="120"/>
      <c r="AG582" s="120"/>
      <c r="AH582" s="156"/>
      <c r="AI582" s="120"/>
      <c r="AJ582" s="264"/>
      <c r="AK582" s="475"/>
      <c r="AL582" s="475"/>
      <c r="AM582" s="475"/>
      <c r="AN582" s="475"/>
      <c r="AO582" s="475"/>
      <c r="AP582" s="475"/>
      <c r="AQ582" s="475"/>
      <c r="AR582" s="475"/>
      <c r="AS582" s="475"/>
      <c r="AT582" s="475"/>
      <c r="AU582" s="475"/>
    </row>
    <row r="583" spans="1:47" s="476" customFormat="1" ht="51" x14ac:dyDescent="0.25">
      <c r="A583" s="475"/>
      <c r="B583" s="34">
        <v>23</v>
      </c>
      <c r="C583" s="34" t="s">
        <v>2174</v>
      </c>
      <c r="D583" s="38" t="s">
        <v>2175</v>
      </c>
      <c r="E583" s="38" t="s">
        <v>2126</v>
      </c>
      <c r="F583" s="41">
        <v>43116</v>
      </c>
      <c r="G583" s="65">
        <v>43048</v>
      </c>
      <c r="H583" s="65">
        <v>43074</v>
      </c>
      <c r="I583" s="65">
        <v>43039</v>
      </c>
      <c r="J583" s="33" t="s">
        <v>59</v>
      </c>
      <c r="K583" s="32" t="s">
        <v>151</v>
      </c>
      <c r="L583" s="89" t="s">
        <v>78</v>
      </c>
      <c r="M583" s="135" t="s">
        <v>198</v>
      </c>
      <c r="N583" s="31" t="s">
        <v>2181</v>
      </c>
      <c r="O583" s="86" t="s">
        <v>2182</v>
      </c>
      <c r="P583" s="31" t="s">
        <v>195</v>
      </c>
      <c r="Q583" s="31" t="s">
        <v>2178</v>
      </c>
      <c r="R583" s="481" t="s">
        <v>663</v>
      </c>
      <c r="S583" s="31" t="s">
        <v>2183</v>
      </c>
      <c r="T583" s="146">
        <v>154.9</v>
      </c>
      <c r="U583" s="66">
        <v>10</v>
      </c>
      <c r="V583" s="87">
        <v>31657.5</v>
      </c>
      <c r="W583" s="86" t="s">
        <v>227</v>
      </c>
      <c r="X583" s="290">
        <v>3798900</v>
      </c>
      <c r="Y583" s="34" t="s">
        <v>96</v>
      </c>
      <c r="Z583" s="31"/>
      <c r="AA583" s="31" t="s">
        <v>86</v>
      </c>
      <c r="AB583" s="138" t="s">
        <v>179</v>
      </c>
      <c r="AC583" s="136"/>
      <c r="AD583" s="281"/>
      <c r="AE583" s="677"/>
      <c r="AF583" s="120"/>
      <c r="AG583" s="120"/>
      <c r="AH583" s="156"/>
      <c r="AI583" s="120"/>
      <c r="AJ583" s="264"/>
      <c r="AK583" s="475"/>
      <c r="AL583" s="475"/>
      <c r="AM583" s="475"/>
      <c r="AN583" s="475"/>
      <c r="AO583" s="475"/>
      <c r="AP583" s="475"/>
      <c r="AQ583" s="475"/>
      <c r="AR583" s="475"/>
      <c r="AS583" s="475"/>
      <c r="AT583" s="475"/>
      <c r="AU583" s="475"/>
    </row>
    <row r="584" spans="1:47" s="476" customFormat="1" ht="102" x14ac:dyDescent="0.25">
      <c r="A584" s="475"/>
      <c r="B584" s="34">
        <v>24</v>
      </c>
      <c r="C584" s="34" t="s">
        <v>2184</v>
      </c>
      <c r="D584" s="34" t="s">
        <v>2185</v>
      </c>
      <c r="E584" s="38" t="s">
        <v>2168</v>
      </c>
      <c r="F584" s="41">
        <v>43116</v>
      </c>
      <c r="G584" s="77">
        <v>43045</v>
      </c>
      <c r="H584" s="77">
        <v>43060</v>
      </c>
      <c r="I584" s="75">
        <v>42947</v>
      </c>
      <c r="J584" s="33" t="s">
        <v>59</v>
      </c>
      <c r="K584" s="32" t="s">
        <v>151</v>
      </c>
      <c r="L584" s="34" t="s">
        <v>81</v>
      </c>
      <c r="M584" s="34" t="s">
        <v>376</v>
      </c>
      <c r="N584" s="34" t="s">
        <v>2186</v>
      </c>
      <c r="O584" s="34" t="s">
        <v>755</v>
      </c>
      <c r="P584" s="34" t="s">
        <v>1022</v>
      </c>
      <c r="Q584" s="34" t="s">
        <v>2187</v>
      </c>
      <c r="R584" s="184" t="s">
        <v>1063</v>
      </c>
      <c r="S584" s="34" t="s">
        <v>2188</v>
      </c>
      <c r="T584" s="74">
        <v>28.4</v>
      </c>
      <c r="U584" s="35">
        <v>12</v>
      </c>
      <c r="V584" s="74">
        <v>8130</v>
      </c>
      <c r="W584" s="35" t="s">
        <v>57</v>
      </c>
      <c r="X584" s="74">
        <v>813000</v>
      </c>
      <c r="Y584" s="34" t="s">
        <v>96</v>
      </c>
      <c r="Z584" s="34" t="s">
        <v>58</v>
      </c>
      <c r="AA584" s="34" t="s">
        <v>86</v>
      </c>
      <c r="AB584" s="138" t="s">
        <v>179</v>
      </c>
      <c r="AC584" s="34"/>
      <c r="AD584" s="211"/>
      <c r="AE584" s="677"/>
      <c r="AF584" s="120"/>
      <c r="AG584" s="120"/>
      <c r="AH584" s="156"/>
      <c r="AI584" s="120"/>
      <c r="AJ584" s="264"/>
      <c r="AK584" s="475"/>
      <c r="AL584" s="475"/>
      <c r="AM584" s="475"/>
      <c r="AN584" s="475"/>
      <c r="AO584" s="475"/>
      <c r="AP584" s="475"/>
      <c r="AQ584" s="475"/>
      <c r="AR584" s="475"/>
      <c r="AS584" s="475"/>
      <c r="AT584" s="475"/>
      <c r="AU584" s="475"/>
    </row>
    <row r="585" spans="1:47" s="476" customFormat="1" ht="140.25" x14ac:dyDescent="0.25">
      <c r="A585" s="475"/>
      <c r="B585" s="34">
        <v>25</v>
      </c>
      <c r="C585" s="32" t="s">
        <v>2189</v>
      </c>
      <c r="D585" s="79" t="s">
        <v>2190</v>
      </c>
      <c r="E585" s="33">
        <v>43096</v>
      </c>
      <c r="F585" s="41">
        <v>43116</v>
      </c>
      <c r="G585" s="77">
        <v>43047</v>
      </c>
      <c r="H585" s="77">
        <v>43067</v>
      </c>
      <c r="I585" s="77">
        <v>42916</v>
      </c>
      <c r="J585" s="33" t="s">
        <v>59</v>
      </c>
      <c r="K585" s="32" t="s">
        <v>151</v>
      </c>
      <c r="L585" s="49" t="s">
        <v>84</v>
      </c>
      <c r="M585" s="34" t="s">
        <v>217</v>
      </c>
      <c r="N585" s="34" t="s">
        <v>2191</v>
      </c>
      <c r="O585" s="34" t="s">
        <v>2192</v>
      </c>
      <c r="P585" s="32" t="s">
        <v>2193</v>
      </c>
      <c r="Q585" s="30" t="s">
        <v>2194</v>
      </c>
      <c r="R585" s="38" t="s">
        <v>88</v>
      </c>
      <c r="S585" s="34" t="s">
        <v>2195</v>
      </c>
      <c r="T585" s="73">
        <v>88.8</v>
      </c>
      <c r="U585" s="37">
        <v>15</v>
      </c>
      <c r="V585" s="133">
        <v>2310.75</v>
      </c>
      <c r="W585" s="34" t="s">
        <v>144</v>
      </c>
      <c r="X585" s="104">
        <v>1933060</v>
      </c>
      <c r="Y585" s="32" t="s">
        <v>96</v>
      </c>
      <c r="Z585" s="30" t="s">
        <v>66</v>
      </c>
      <c r="AA585" s="31" t="s">
        <v>86</v>
      </c>
      <c r="AB585" s="138" t="s">
        <v>179</v>
      </c>
      <c r="AC585" s="21"/>
      <c r="AD585" s="211"/>
      <c r="AE585" s="677"/>
      <c r="AF585" s="120"/>
      <c r="AG585" s="120"/>
      <c r="AH585" s="156"/>
      <c r="AI585" s="120"/>
      <c r="AJ585" s="264"/>
      <c r="AK585" s="475"/>
      <c r="AL585" s="475"/>
      <c r="AM585" s="475"/>
      <c r="AN585" s="475"/>
      <c r="AO585" s="475"/>
      <c r="AP585" s="475"/>
      <c r="AQ585" s="475"/>
      <c r="AR585" s="475"/>
      <c r="AS585" s="475"/>
      <c r="AT585" s="475"/>
      <c r="AU585" s="475"/>
    </row>
    <row r="586" spans="1:47" s="476" customFormat="1" ht="63.75" x14ac:dyDescent="0.25">
      <c r="A586" s="475"/>
      <c r="B586" s="34">
        <v>26</v>
      </c>
      <c r="C586" s="34" t="s">
        <v>2150</v>
      </c>
      <c r="D586" s="38" t="s">
        <v>2151</v>
      </c>
      <c r="E586" s="38" t="s">
        <v>2051</v>
      </c>
      <c r="F586" s="41">
        <v>43116</v>
      </c>
      <c r="G586" s="65">
        <v>43019</v>
      </c>
      <c r="H586" s="65">
        <v>43056</v>
      </c>
      <c r="I586" s="65">
        <v>43008</v>
      </c>
      <c r="J586" s="33" t="s">
        <v>59</v>
      </c>
      <c r="K586" s="32" t="s">
        <v>151</v>
      </c>
      <c r="L586" s="89" t="s">
        <v>78</v>
      </c>
      <c r="M586" s="86" t="s">
        <v>140</v>
      </c>
      <c r="N586" s="31" t="s">
        <v>2868</v>
      </c>
      <c r="O586" s="86" t="s">
        <v>2196</v>
      </c>
      <c r="P586" s="31" t="s">
        <v>195</v>
      </c>
      <c r="Q586" s="31" t="s">
        <v>696</v>
      </c>
      <c r="R586" s="481" t="s">
        <v>111</v>
      </c>
      <c r="S586" s="31" t="s">
        <v>112</v>
      </c>
      <c r="T586" s="146">
        <v>174.8</v>
      </c>
      <c r="U586" s="66">
        <v>15</v>
      </c>
      <c r="V586" s="87">
        <v>36166.25</v>
      </c>
      <c r="W586" s="86" t="s">
        <v>57</v>
      </c>
      <c r="X586" s="290">
        <v>2893300</v>
      </c>
      <c r="Y586" s="32" t="s">
        <v>96</v>
      </c>
      <c r="Z586" s="31"/>
      <c r="AA586" s="31" t="s">
        <v>86</v>
      </c>
      <c r="AB586" s="138" t="s">
        <v>179</v>
      </c>
      <c r="AC586" s="136"/>
      <c r="AD586" s="281"/>
      <c r="AE586" s="677"/>
      <c r="AF586" s="120"/>
      <c r="AG586" s="120"/>
      <c r="AH586" s="156"/>
      <c r="AI586" s="120"/>
      <c r="AJ586" s="264"/>
      <c r="AK586" s="475"/>
      <c r="AL586" s="475"/>
      <c r="AM586" s="475"/>
      <c r="AN586" s="475"/>
      <c r="AO586" s="475"/>
      <c r="AP586" s="475"/>
      <c r="AQ586" s="475"/>
      <c r="AR586" s="475"/>
      <c r="AS586" s="475"/>
      <c r="AT586" s="475"/>
      <c r="AU586" s="475"/>
    </row>
    <row r="587" spans="1:47" s="476" customFormat="1" ht="153" x14ac:dyDescent="0.25">
      <c r="A587" s="475"/>
      <c r="B587" s="34">
        <v>27</v>
      </c>
      <c r="C587" s="34" t="s">
        <v>2197</v>
      </c>
      <c r="D587" s="79" t="s">
        <v>2198</v>
      </c>
      <c r="E587" s="38" t="s">
        <v>2168</v>
      </c>
      <c r="F587" s="41">
        <v>43116</v>
      </c>
      <c r="G587" s="77">
        <v>43053</v>
      </c>
      <c r="H587" s="77">
        <v>43068</v>
      </c>
      <c r="I587" s="35" t="s">
        <v>2169</v>
      </c>
      <c r="J587" s="33" t="s">
        <v>59</v>
      </c>
      <c r="K587" s="32" t="s">
        <v>151</v>
      </c>
      <c r="L587" s="34" t="s">
        <v>81</v>
      </c>
      <c r="M587" s="34" t="s">
        <v>55</v>
      </c>
      <c r="N587" s="34" t="s">
        <v>2199</v>
      </c>
      <c r="O587" s="34" t="s">
        <v>1598</v>
      </c>
      <c r="P587" s="34" t="s">
        <v>190</v>
      </c>
      <c r="Q587" s="34" t="s">
        <v>857</v>
      </c>
      <c r="R587" s="34" t="s">
        <v>2200</v>
      </c>
      <c r="S587" s="34" t="s">
        <v>2201</v>
      </c>
      <c r="T587" s="55">
        <v>144.1</v>
      </c>
      <c r="U587" s="34">
        <v>30</v>
      </c>
      <c r="V587" s="55">
        <v>93640</v>
      </c>
      <c r="W587" s="34" t="s">
        <v>57</v>
      </c>
      <c r="X587" s="55">
        <v>3745600</v>
      </c>
      <c r="Y587" s="34" t="s">
        <v>96</v>
      </c>
      <c r="Z587" s="34" t="s">
        <v>58</v>
      </c>
      <c r="AA587" s="34" t="s">
        <v>86</v>
      </c>
      <c r="AB587" s="138" t="s">
        <v>179</v>
      </c>
      <c r="AC587" s="34"/>
      <c r="AD587" s="211"/>
      <c r="AE587" s="677"/>
      <c r="AF587" s="120"/>
      <c r="AG587" s="120"/>
      <c r="AH587" s="156"/>
      <c r="AI587" s="120"/>
      <c r="AJ587" s="264"/>
      <c r="AK587" s="475"/>
      <c r="AL587" s="475"/>
      <c r="AM587" s="475"/>
      <c r="AN587" s="475"/>
      <c r="AO587" s="475"/>
      <c r="AP587" s="475"/>
      <c r="AQ587" s="475"/>
      <c r="AR587" s="475"/>
      <c r="AS587" s="475"/>
      <c r="AT587" s="475"/>
      <c r="AU587" s="475"/>
    </row>
    <row r="588" spans="1:47" s="476" customFormat="1" ht="127.5" x14ac:dyDescent="0.25">
      <c r="A588" s="475"/>
      <c r="B588" s="34">
        <v>28</v>
      </c>
      <c r="C588" s="34" t="s">
        <v>2202</v>
      </c>
      <c r="D588" s="34" t="s">
        <v>2203</v>
      </c>
      <c r="E588" s="38" t="s">
        <v>2204</v>
      </c>
      <c r="F588" s="41">
        <v>43116</v>
      </c>
      <c r="G588" s="77">
        <v>43000</v>
      </c>
      <c r="H588" s="77">
        <v>43060</v>
      </c>
      <c r="I588" s="77">
        <v>43008</v>
      </c>
      <c r="J588" s="33" t="s">
        <v>59</v>
      </c>
      <c r="K588" s="34" t="s">
        <v>98</v>
      </c>
      <c r="L588" s="34" t="s">
        <v>90</v>
      </c>
      <c r="M588" s="34" t="s">
        <v>91</v>
      </c>
      <c r="N588" s="34" t="s">
        <v>2205</v>
      </c>
      <c r="O588" s="34" t="s">
        <v>2206</v>
      </c>
      <c r="P588" s="34" t="s">
        <v>2207</v>
      </c>
      <c r="Q588" s="34" t="s">
        <v>82</v>
      </c>
      <c r="R588" s="34">
        <v>33</v>
      </c>
      <c r="S588" s="34" t="s">
        <v>2208</v>
      </c>
      <c r="T588" s="55">
        <v>68.7</v>
      </c>
      <c r="U588" s="34" t="s">
        <v>145</v>
      </c>
      <c r="V588" s="55">
        <v>0.08</v>
      </c>
      <c r="W588" s="34" t="s">
        <v>57</v>
      </c>
      <c r="X588" s="55">
        <v>717576</v>
      </c>
      <c r="Y588" s="34" t="s">
        <v>96</v>
      </c>
      <c r="Z588" s="34" t="s">
        <v>58</v>
      </c>
      <c r="AA588" s="34" t="s">
        <v>86</v>
      </c>
      <c r="AB588" s="138" t="s">
        <v>179</v>
      </c>
      <c r="AC588" s="34"/>
      <c r="AD588" s="211" t="s">
        <v>2209</v>
      </c>
      <c r="AE588" s="677"/>
      <c r="AF588" s="120"/>
      <c r="AG588" s="120"/>
      <c r="AH588" s="156"/>
      <c r="AI588" s="120"/>
      <c r="AJ588" s="264"/>
      <c r="AK588" s="475"/>
      <c r="AL588" s="475"/>
      <c r="AM588" s="475"/>
      <c r="AN588" s="475"/>
      <c r="AO588" s="475"/>
      <c r="AP588" s="475"/>
      <c r="AQ588" s="475"/>
      <c r="AR588" s="475"/>
      <c r="AS588" s="475"/>
      <c r="AT588" s="475"/>
      <c r="AU588" s="475"/>
    </row>
    <row r="589" spans="1:47" s="476" customFormat="1" ht="127.5" x14ac:dyDescent="0.25">
      <c r="A589" s="475"/>
      <c r="B589" s="34">
        <v>29</v>
      </c>
      <c r="C589" s="32" t="s">
        <v>2002</v>
      </c>
      <c r="D589" s="79" t="s">
        <v>2003</v>
      </c>
      <c r="E589" s="33">
        <v>43045</v>
      </c>
      <c r="F589" s="41">
        <v>43116</v>
      </c>
      <c r="G589" s="77">
        <v>42964</v>
      </c>
      <c r="H589" s="77">
        <v>43021</v>
      </c>
      <c r="I589" s="77">
        <v>42886</v>
      </c>
      <c r="J589" s="33" t="s">
        <v>59</v>
      </c>
      <c r="K589" s="34" t="s">
        <v>98</v>
      </c>
      <c r="L589" s="34" t="s">
        <v>92</v>
      </c>
      <c r="M589" s="34" t="s">
        <v>55</v>
      </c>
      <c r="N589" s="34" t="s">
        <v>2004</v>
      </c>
      <c r="O589" s="34" t="s">
        <v>2005</v>
      </c>
      <c r="P589" s="48" t="s">
        <v>56</v>
      </c>
      <c r="Q589" s="34" t="s">
        <v>2006</v>
      </c>
      <c r="R589" s="34" t="s">
        <v>2007</v>
      </c>
      <c r="S589" s="34" t="s">
        <v>645</v>
      </c>
      <c r="T589" s="55">
        <v>32.299999999999997</v>
      </c>
      <c r="U589" s="402" t="s">
        <v>145</v>
      </c>
      <c r="V589" s="90">
        <v>0.08</v>
      </c>
      <c r="W589" s="36" t="s">
        <v>57</v>
      </c>
      <c r="X589" s="90">
        <v>202400</v>
      </c>
      <c r="Y589" s="32" t="s">
        <v>96</v>
      </c>
      <c r="Z589" s="34" t="s">
        <v>58</v>
      </c>
      <c r="AA589" s="32" t="s">
        <v>86</v>
      </c>
      <c r="AB589" s="138" t="s">
        <v>179</v>
      </c>
      <c r="AC589" s="34"/>
      <c r="AD589" s="211" t="s">
        <v>2008</v>
      </c>
      <c r="AE589" s="677"/>
      <c r="AF589" s="120"/>
      <c r="AG589" s="120"/>
      <c r="AH589" s="156"/>
      <c r="AI589" s="120"/>
      <c r="AJ589" s="264"/>
      <c r="AK589" s="475"/>
      <c r="AL589" s="475"/>
      <c r="AM589" s="475"/>
      <c r="AN589" s="475"/>
      <c r="AO589" s="475"/>
      <c r="AP589" s="475"/>
      <c r="AQ589" s="475"/>
      <c r="AR589" s="475"/>
      <c r="AS589" s="475"/>
      <c r="AT589" s="475"/>
      <c r="AU589" s="475"/>
    </row>
    <row r="590" spans="1:47" s="476" customFormat="1" ht="76.5" x14ac:dyDescent="0.25">
      <c r="A590" s="475"/>
      <c r="B590" s="34">
        <v>30</v>
      </c>
      <c r="C590" s="32" t="s">
        <v>2009</v>
      </c>
      <c r="D590" s="79" t="s">
        <v>2010</v>
      </c>
      <c r="E590" s="33">
        <v>43053</v>
      </c>
      <c r="F590" s="41">
        <v>43116</v>
      </c>
      <c r="G590" s="77">
        <v>42936</v>
      </c>
      <c r="H590" s="77">
        <v>42669</v>
      </c>
      <c r="I590" s="77">
        <v>42601</v>
      </c>
      <c r="J590" s="33" t="s">
        <v>59</v>
      </c>
      <c r="K590" s="32" t="s">
        <v>98</v>
      </c>
      <c r="L590" s="34" t="s">
        <v>107</v>
      </c>
      <c r="M590" s="34" t="s">
        <v>1983</v>
      </c>
      <c r="N590" s="34" t="s">
        <v>2011</v>
      </c>
      <c r="O590" s="34" t="s">
        <v>292</v>
      </c>
      <c r="P590" s="32" t="s">
        <v>65</v>
      </c>
      <c r="Q590" s="34" t="s">
        <v>693</v>
      </c>
      <c r="R590" s="38" t="s">
        <v>210</v>
      </c>
      <c r="S590" s="34" t="s">
        <v>645</v>
      </c>
      <c r="T590" s="73">
        <v>25.1</v>
      </c>
      <c r="U590" s="37" t="s">
        <v>145</v>
      </c>
      <c r="V590" s="37">
        <v>0.08</v>
      </c>
      <c r="W590" s="34" t="s">
        <v>57</v>
      </c>
      <c r="X590" s="37" t="s">
        <v>2012</v>
      </c>
      <c r="Y590" s="32" t="s">
        <v>96</v>
      </c>
      <c r="Z590" s="21"/>
      <c r="AA590" s="34" t="s">
        <v>86</v>
      </c>
      <c r="AB590" s="140" t="s">
        <v>2210</v>
      </c>
      <c r="AC590" s="34" t="s">
        <v>2211</v>
      </c>
      <c r="AD590" s="211"/>
      <c r="AE590" s="677"/>
      <c r="AF590" s="120"/>
      <c r="AG590" s="120"/>
      <c r="AH590" s="156"/>
      <c r="AI590" s="120"/>
      <c r="AJ590" s="264"/>
      <c r="AK590" s="475"/>
      <c r="AL590" s="475"/>
      <c r="AM590" s="475"/>
      <c r="AN590" s="475"/>
      <c r="AO590" s="475"/>
      <c r="AP590" s="475"/>
      <c r="AQ590" s="475"/>
      <c r="AR590" s="475"/>
      <c r="AS590" s="475"/>
      <c r="AT590" s="475"/>
      <c r="AU590" s="475"/>
    </row>
    <row r="591" spans="1:47" s="476" customFormat="1" ht="140.25" x14ac:dyDescent="0.25">
      <c r="A591" s="475"/>
      <c r="B591" s="34">
        <v>31</v>
      </c>
      <c r="C591" s="34" t="s">
        <v>2013</v>
      </c>
      <c r="D591" s="79" t="s">
        <v>2014</v>
      </c>
      <c r="E591" s="38" t="s">
        <v>1988</v>
      </c>
      <c r="F591" s="41">
        <v>43116</v>
      </c>
      <c r="G591" s="77">
        <v>43025</v>
      </c>
      <c r="H591" s="77">
        <v>43033</v>
      </c>
      <c r="I591" s="75">
        <v>42855</v>
      </c>
      <c r="J591" s="33" t="s">
        <v>59</v>
      </c>
      <c r="K591" s="34" t="s">
        <v>98</v>
      </c>
      <c r="L591" s="34" t="s">
        <v>81</v>
      </c>
      <c r="M591" s="34" t="s">
        <v>280</v>
      </c>
      <c r="N591" s="34" t="s">
        <v>2015</v>
      </c>
      <c r="O591" s="34" t="s">
        <v>1708</v>
      </c>
      <c r="P591" s="34" t="s">
        <v>65</v>
      </c>
      <c r="Q591" s="34" t="s">
        <v>93</v>
      </c>
      <c r="R591" s="38" t="s">
        <v>1950</v>
      </c>
      <c r="S591" s="34" t="s">
        <v>2016</v>
      </c>
      <c r="T591" s="55">
        <v>82.3</v>
      </c>
      <c r="U591" s="34" t="s">
        <v>145</v>
      </c>
      <c r="V591" s="55">
        <v>0.08</v>
      </c>
      <c r="W591" s="34" t="s">
        <v>57</v>
      </c>
      <c r="X591" s="55">
        <v>1658000</v>
      </c>
      <c r="Y591" s="34" t="s">
        <v>96</v>
      </c>
      <c r="Z591" s="34" t="s">
        <v>58</v>
      </c>
      <c r="AA591" s="34" t="s">
        <v>86</v>
      </c>
      <c r="AB591" s="140" t="s">
        <v>2210</v>
      </c>
      <c r="AC591" s="34" t="s">
        <v>2211</v>
      </c>
      <c r="AD591" s="211" t="s">
        <v>2017</v>
      </c>
      <c r="AE591" s="677"/>
      <c r="AF591" s="120"/>
      <c r="AG591" s="120"/>
      <c r="AH591" s="156"/>
      <c r="AI591" s="120"/>
      <c r="AJ591" s="264"/>
      <c r="AK591" s="475"/>
      <c r="AL591" s="475"/>
      <c r="AM591" s="475"/>
      <c r="AN591" s="475"/>
      <c r="AO591" s="475"/>
      <c r="AP591" s="475"/>
      <c r="AQ591" s="475"/>
      <c r="AR591" s="475"/>
      <c r="AS591" s="475"/>
      <c r="AT591" s="475"/>
      <c r="AU591" s="475"/>
    </row>
    <row r="592" spans="1:47" s="476" customFormat="1" ht="153" x14ac:dyDescent="0.25">
      <c r="A592" s="475"/>
      <c r="B592" s="34">
        <v>32</v>
      </c>
      <c r="C592" s="34" t="s">
        <v>2019</v>
      </c>
      <c r="D592" s="34" t="s">
        <v>2020</v>
      </c>
      <c r="E592" s="38" t="s">
        <v>1988</v>
      </c>
      <c r="F592" s="41">
        <v>43116</v>
      </c>
      <c r="G592" s="77">
        <v>43025</v>
      </c>
      <c r="H592" s="77">
        <v>43033</v>
      </c>
      <c r="I592" s="77">
        <v>42855</v>
      </c>
      <c r="J592" s="33" t="s">
        <v>59</v>
      </c>
      <c r="K592" s="34" t="s">
        <v>98</v>
      </c>
      <c r="L592" s="34" t="s">
        <v>81</v>
      </c>
      <c r="M592" s="34" t="s">
        <v>280</v>
      </c>
      <c r="N592" s="34" t="s">
        <v>2021</v>
      </c>
      <c r="O592" s="34" t="s">
        <v>1708</v>
      </c>
      <c r="P592" s="34" t="s">
        <v>65</v>
      </c>
      <c r="Q592" s="34" t="s">
        <v>93</v>
      </c>
      <c r="R592" s="38" t="s">
        <v>1950</v>
      </c>
      <c r="S592" s="34" t="s">
        <v>2022</v>
      </c>
      <c r="T592" s="48">
        <v>83.9</v>
      </c>
      <c r="U592" s="34" t="s">
        <v>105</v>
      </c>
      <c r="V592" s="34">
        <v>0.08</v>
      </c>
      <c r="W592" s="34" t="s">
        <v>57</v>
      </c>
      <c r="X592" s="491">
        <v>1732500</v>
      </c>
      <c r="Y592" s="34" t="s">
        <v>96</v>
      </c>
      <c r="Z592" s="34"/>
      <c r="AA592" s="34" t="s">
        <v>643</v>
      </c>
      <c r="AB592" s="140" t="s">
        <v>2210</v>
      </c>
      <c r="AC592" s="34" t="s">
        <v>2211</v>
      </c>
      <c r="AD592" s="211" t="s">
        <v>2023</v>
      </c>
      <c r="AE592" s="677"/>
      <c r="AF592" s="120"/>
      <c r="AG592" s="120"/>
      <c r="AH592" s="156"/>
      <c r="AI592" s="120"/>
      <c r="AJ592" s="264"/>
      <c r="AK592" s="475"/>
      <c r="AL592" s="475"/>
      <c r="AM592" s="475"/>
      <c r="AN592" s="475"/>
      <c r="AO592" s="475"/>
      <c r="AP592" s="475"/>
      <c r="AQ592" s="475"/>
      <c r="AR592" s="475"/>
      <c r="AS592" s="475"/>
      <c r="AT592" s="475"/>
      <c r="AU592" s="475"/>
    </row>
    <row r="593" spans="1:47" s="476" customFormat="1" ht="89.25" x14ac:dyDescent="0.25">
      <c r="A593" s="475"/>
      <c r="B593" s="34">
        <v>33</v>
      </c>
      <c r="C593" s="31" t="s">
        <v>2212</v>
      </c>
      <c r="D593" s="70" t="s">
        <v>2213</v>
      </c>
      <c r="E593" s="65">
        <v>43090</v>
      </c>
      <c r="F593" s="41">
        <v>43116</v>
      </c>
      <c r="G593" s="65">
        <v>43017</v>
      </c>
      <c r="H593" s="65">
        <v>43053</v>
      </c>
      <c r="I593" s="68">
        <v>42947</v>
      </c>
      <c r="J593" s="33" t="s">
        <v>59</v>
      </c>
      <c r="K593" s="34" t="s">
        <v>98</v>
      </c>
      <c r="L593" s="30" t="s">
        <v>149</v>
      </c>
      <c r="M593" s="465" t="s">
        <v>152</v>
      </c>
      <c r="N593" s="30" t="s">
        <v>2214</v>
      </c>
      <c r="O593" s="30" t="s">
        <v>2215</v>
      </c>
      <c r="P593" s="31" t="s">
        <v>56</v>
      </c>
      <c r="Q593" s="30" t="s">
        <v>189</v>
      </c>
      <c r="R593" s="49" t="s">
        <v>2216</v>
      </c>
      <c r="S593" s="30" t="s">
        <v>2217</v>
      </c>
      <c r="T593" s="50">
        <v>84</v>
      </c>
      <c r="U593" s="84">
        <v>1</v>
      </c>
      <c r="V593" s="131">
        <v>1041.23</v>
      </c>
      <c r="W593" s="30" t="s">
        <v>2218</v>
      </c>
      <c r="X593" s="111">
        <v>1441700</v>
      </c>
      <c r="Y593" s="32" t="s">
        <v>1582</v>
      </c>
      <c r="Z593" s="89" t="s">
        <v>58</v>
      </c>
      <c r="AA593" s="30" t="s">
        <v>86</v>
      </c>
      <c r="AB593" s="132" t="s">
        <v>182</v>
      </c>
      <c r="AC593" s="89" t="s">
        <v>2219</v>
      </c>
      <c r="AD593" s="208"/>
      <c r="AE593" s="677"/>
      <c r="AF593" s="120"/>
      <c r="AG593" s="120"/>
      <c r="AH593" s="156"/>
      <c r="AI593" s="120"/>
      <c r="AJ593" s="264"/>
      <c r="AK593" s="475"/>
      <c r="AL593" s="475"/>
      <c r="AM593" s="475"/>
      <c r="AN593" s="475"/>
      <c r="AO593" s="475"/>
      <c r="AP593" s="475"/>
      <c r="AQ593" s="475"/>
      <c r="AR593" s="475"/>
      <c r="AS593" s="475"/>
      <c r="AT593" s="475"/>
      <c r="AU593" s="475"/>
    </row>
    <row r="594" spans="1:47" s="476" customFormat="1" ht="89.25" x14ac:dyDescent="0.25">
      <c r="A594" s="475"/>
      <c r="B594" s="34">
        <v>34</v>
      </c>
      <c r="C594" s="31" t="s">
        <v>2212</v>
      </c>
      <c r="D594" s="70" t="s">
        <v>2213</v>
      </c>
      <c r="E594" s="65">
        <v>43090</v>
      </c>
      <c r="F594" s="41">
        <v>43116</v>
      </c>
      <c r="G594" s="65">
        <v>43017</v>
      </c>
      <c r="H594" s="65">
        <v>43053</v>
      </c>
      <c r="I594" s="68">
        <v>42947</v>
      </c>
      <c r="J594" s="33" t="s">
        <v>59</v>
      </c>
      <c r="K594" s="34" t="s">
        <v>98</v>
      </c>
      <c r="L594" s="30" t="s">
        <v>149</v>
      </c>
      <c r="M594" s="465" t="s">
        <v>152</v>
      </c>
      <c r="N594" s="30" t="s">
        <v>2214</v>
      </c>
      <c r="O594" s="30" t="s">
        <v>2220</v>
      </c>
      <c r="P594" s="31" t="s">
        <v>56</v>
      </c>
      <c r="Q594" s="30" t="s">
        <v>2221</v>
      </c>
      <c r="R594" s="49" t="s">
        <v>2216</v>
      </c>
      <c r="S594" s="30" t="s">
        <v>2217</v>
      </c>
      <c r="T594" s="50">
        <v>103.3</v>
      </c>
      <c r="U594" s="84">
        <v>1</v>
      </c>
      <c r="V594" s="131">
        <v>1300.1199999999999</v>
      </c>
      <c r="W594" s="30" t="s">
        <v>2222</v>
      </c>
      <c r="X594" s="111">
        <v>1799900</v>
      </c>
      <c r="Y594" s="32" t="s">
        <v>1582</v>
      </c>
      <c r="Z594" s="89" t="s">
        <v>58</v>
      </c>
      <c r="AA594" s="30" t="s">
        <v>86</v>
      </c>
      <c r="AB594" s="132" t="s">
        <v>182</v>
      </c>
      <c r="AC594" s="89" t="s">
        <v>2219</v>
      </c>
      <c r="AD594" s="208"/>
      <c r="AE594" s="677"/>
      <c r="AF594" s="120"/>
      <c r="AG594" s="120"/>
      <c r="AH594" s="156"/>
      <c r="AI594" s="120"/>
      <c r="AJ594" s="264"/>
      <c r="AK594" s="475"/>
      <c r="AL594" s="475"/>
      <c r="AM594" s="475"/>
      <c r="AN594" s="475"/>
      <c r="AO594" s="475"/>
      <c r="AP594" s="475"/>
      <c r="AQ594" s="475"/>
      <c r="AR594" s="475"/>
      <c r="AS594" s="475"/>
      <c r="AT594" s="475"/>
      <c r="AU594" s="475"/>
    </row>
    <row r="595" spans="1:47" s="476" customFormat="1" ht="89.25" x14ac:dyDescent="0.25">
      <c r="A595" s="475"/>
      <c r="B595" s="34">
        <v>35</v>
      </c>
      <c r="C595" s="31" t="s">
        <v>2212</v>
      </c>
      <c r="D595" s="70" t="s">
        <v>2213</v>
      </c>
      <c r="E595" s="65">
        <v>43090</v>
      </c>
      <c r="F595" s="41">
        <v>43116</v>
      </c>
      <c r="G595" s="65">
        <v>43017</v>
      </c>
      <c r="H595" s="65">
        <v>43053</v>
      </c>
      <c r="I595" s="68">
        <v>42947</v>
      </c>
      <c r="J595" s="33" t="s">
        <v>59</v>
      </c>
      <c r="K595" s="34" t="s">
        <v>98</v>
      </c>
      <c r="L595" s="30" t="s">
        <v>149</v>
      </c>
      <c r="M595" s="465" t="s">
        <v>152</v>
      </c>
      <c r="N595" s="30" t="s">
        <v>2214</v>
      </c>
      <c r="O595" s="30" t="s">
        <v>2223</v>
      </c>
      <c r="P595" s="31" t="s">
        <v>56</v>
      </c>
      <c r="Q595" s="30" t="s">
        <v>189</v>
      </c>
      <c r="R595" s="49" t="s">
        <v>2216</v>
      </c>
      <c r="S595" s="30" t="s">
        <v>2217</v>
      </c>
      <c r="T595" s="50">
        <v>75</v>
      </c>
      <c r="U595" s="84">
        <v>1</v>
      </c>
      <c r="V595" s="131">
        <v>865.95</v>
      </c>
      <c r="W595" s="30" t="s">
        <v>2224</v>
      </c>
      <c r="X595" s="111">
        <v>1199000</v>
      </c>
      <c r="Y595" s="32" t="s">
        <v>1582</v>
      </c>
      <c r="Z595" s="89" t="s">
        <v>58</v>
      </c>
      <c r="AA595" s="30" t="s">
        <v>86</v>
      </c>
      <c r="AB595" s="132" t="s">
        <v>182</v>
      </c>
      <c r="AC595" s="89" t="s">
        <v>2219</v>
      </c>
      <c r="AD595" s="208"/>
      <c r="AE595" s="677"/>
      <c r="AF595" s="120"/>
      <c r="AG595" s="120"/>
      <c r="AH595" s="156"/>
      <c r="AI595" s="120"/>
      <c r="AJ595" s="264"/>
      <c r="AK595" s="475"/>
      <c r="AL595" s="475"/>
      <c r="AM595" s="475"/>
      <c r="AN595" s="475"/>
      <c r="AO595" s="475"/>
      <c r="AP595" s="475"/>
      <c r="AQ595" s="475"/>
      <c r="AR595" s="475"/>
      <c r="AS595" s="475"/>
      <c r="AT595" s="475"/>
      <c r="AU595" s="475"/>
    </row>
    <row r="596" spans="1:47" s="476" customFormat="1" ht="38.25" x14ac:dyDescent="0.25">
      <c r="A596" s="475"/>
      <c r="B596" s="34">
        <v>36</v>
      </c>
      <c r="C596" s="32" t="s">
        <v>2225</v>
      </c>
      <c r="D596" s="79" t="s">
        <v>2226</v>
      </c>
      <c r="E596" s="33">
        <v>43082</v>
      </c>
      <c r="F596" s="41">
        <v>43116</v>
      </c>
      <c r="G596" s="77">
        <v>43025</v>
      </c>
      <c r="H596" s="77">
        <v>43061</v>
      </c>
      <c r="I596" s="77">
        <v>42978</v>
      </c>
      <c r="J596" s="33" t="s">
        <v>59</v>
      </c>
      <c r="K596" s="30" t="s">
        <v>98</v>
      </c>
      <c r="L596" s="34" t="s">
        <v>92</v>
      </c>
      <c r="M596" s="34" t="s">
        <v>55</v>
      </c>
      <c r="N596" s="34" t="s">
        <v>2227</v>
      </c>
      <c r="O596" s="34" t="s">
        <v>2228</v>
      </c>
      <c r="P596" s="30" t="s">
        <v>56</v>
      </c>
      <c r="Q596" s="34" t="s">
        <v>61</v>
      </c>
      <c r="R596" s="38" t="s">
        <v>631</v>
      </c>
      <c r="S596" s="30" t="s">
        <v>2229</v>
      </c>
      <c r="T596" s="48">
        <v>20.8</v>
      </c>
      <c r="U596" s="34" t="s">
        <v>1207</v>
      </c>
      <c r="V596" s="121">
        <v>341.45</v>
      </c>
      <c r="W596" s="34" t="s">
        <v>57</v>
      </c>
      <c r="X596" s="485">
        <v>367348.8</v>
      </c>
      <c r="Y596" s="34" t="s">
        <v>96</v>
      </c>
      <c r="Z596" s="34" t="s">
        <v>58</v>
      </c>
      <c r="AA596" s="34" t="s">
        <v>86</v>
      </c>
      <c r="AB596" s="140" t="s">
        <v>179</v>
      </c>
      <c r="AC596" s="21"/>
      <c r="AD596" s="211"/>
      <c r="AE596" s="677"/>
      <c r="AF596" s="120"/>
      <c r="AG596" s="120"/>
      <c r="AH596" s="156"/>
      <c r="AI596" s="120"/>
      <c r="AJ596" s="264"/>
      <c r="AK596" s="475"/>
      <c r="AL596" s="475"/>
      <c r="AM596" s="475"/>
      <c r="AN596" s="475"/>
      <c r="AO596" s="475"/>
      <c r="AP596" s="475"/>
      <c r="AQ596" s="475"/>
      <c r="AR596" s="475"/>
      <c r="AS596" s="475"/>
      <c r="AT596" s="475"/>
      <c r="AU596" s="475"/>
    </row>
    <row r="597" spans="1:47" s="476" customFormat="1" ht="178.5" x14ac:dyDescent="0.25">
      <c r="A597" s="475"/>
      <c r="B597" s="34">
        <v>37</v>
      </c>
      <c r="C597" s="34" t="s">
        <v>2024</v>
      </c>
      <c r="D597" s="34" t="s">
        <v>2025</v>
      </c>
      <c r="E597" s="38" t="s">
        <v>2026</v>
      </c>
      <c r="F597" s="41">
        <v>43116</v>
      </c>
      <c r="G597" s="77">
        <v>43052</v>
      </c>
      <c r="H597" s="77">
        <v>43056</v>
      </c>
      <c r="I597" s="35">
        <v>3171200</v>
      </c>
      <c r="J597" s="33" t="s">
        <v>59</v>
      </c>
      <c r="K597" s="30" t="s">
        <v>98</v>
      </c>
      <c r="L597" s="34" t="s">
        <v>81</v>
      </c>
      <c r="M597" s="34" t="s">
        <v>280</v>
      </c>
      <c r="N597" s="34" t="s">
        <v>2027</v>
      </c>
      <c r="O597" s="34" t="s">
        <v>750</v>
      </c>
      <c r="P597" s="34" t="s">
        <v>190</v>
      </c>
      <c r="Q597" s="34" t="s">
        <v>173</v>
      </c>
      <c r="R597" s="34" t="s">
        <v>2028</v>
      </c>
      <c r="S597" s="34" t="s">
        <v>2029</v>
      </c>
      <c r="T597" s="55">
        <v>115.9</v>
      </c>
      <c r="U597" s="34" t="s">
        <v>136</v>
      </c>
      <c r="V597" s="55">
        <v>2537.81</v>
      </c>
      <c r="W597" s="34" t="s">
        <v>114</v>
      </c>
      <c r="X597" s="55">
        <v>3171200</v>
      </c>
      <c r="Y597" s="34" t="s">
        <v>96</v>
      </c>
      <c r="Z597" s="34" t="s">
        <v>2030</v>
      </c>
      <c r="AA597" s="34" t="s">
        <v>86</v>
      </c>
      <c r="AB597" s="140" t="s">
        <v>2210</v>
      </c>
      <c r="AC597" s="34" t="s">
        <v>2211</v>
      </c>
      <c r="AD597" s="211" t="s">
        <v>2031</v>
      </c>
      <c r="AE597" s="677"/>
      <c r="AF597" s="120"/>
      <c r="AG597" s="120"/>
      <c r="AH597" s="156"/>
      <c r="AI597" s="120"/>
      <c r="AJ597" s="264"/>
      <c r="AK597" s="475"/>
      <c r="AL597" s="475"/>
      <c r="AM597" s="475"/>
      <c r="AN597" s="475"/>
      <c r="AO597" s="475"/>
      <c r="AP597" s="475"/>
      <c r="AQ597" s="475"/>
      <c r="AR597" s="475"/>
      <c r="AS597" s="475"/>
      <c r="AT597" s="475"/>
      <c r="AU597" s="475"/>
    </row>
    <row r="598" spans="1:47" s="476" customFormat="1" ht="318.75" x14ac:dyDescent="0.25">
      <c r="A598" s="475"/>
      <c r="B598" s="34">
        <v>38</v>
      </c>
      <c r="C598" s="32" t="s">
        <v>1553</v>
      </c>
      <c r="D598" s="79" t="s">
        <v>1554</v>
      </c>
      <c r="E598" s="33">
        <v>42941</v>
      </c>
      <c r="F598" s="41">
        <v>43116</v>
      </c>
      <c r="G598" s="77">
        <v>42846</v>
      </c>
      <c r="H598" s="77">
        <v>42899</v>
      </c>
      <c r="I598" s="77">
        <v>42825</v>
      </c>
      <c r="J598" s="33" t="s">
        <v>59</v>
      </c>
      <c r="K598" s="34" t="s">
        <v>98</v>
      </c>
      <c r="L598" s="34" t="s">
        <v>73</v>
      </c>
      <c r="M598" s="34" t="s">
        <v>74</v>
      </c>
      <c r="N598" s="34" t="s">
        <v>1556</v>
      </c>
      <c r="O598" s="34" t="s">
        <v>637</v>
      </c>
      <c r="P598" s="32" t="s">
        <v>1050</v>
      </c>
      <c r="Q598" s="34" t="s">
        <v>61</v>
      </c>
      <c r="R598" s="38" t="s">
        <v>99</v>
      </c>
      <c r="S598" s="34" t="s">
        <v>100</v>
      </c>
      <c r="T598" s="73">
        <v>100</v>
      </c>
      <c r="U598" s="37">
        <v>3</v>
      </c>
      <c r="V598" s="133">
        <v>310.58</v>
      </c>
      <c r="W598" s="34" t="s">
        <v>2230</v>
      </c>
      <c r="X598" s="104">
        <v>1125600</v>
      </c>
      <c r="Y598" s="32" t="s">
        <v>96</v>
      </c>
      <c r="Z598" s="34" t="s">
        <v>66</v>
      </c>
      <c r="AA598" s="34" t="s">
        <v>633</v>
      </c>
      <c r="AB598" s="132" t="s">
        <v>182</v>
      </c>
      <c r="AC598" s="34" t="s">
        <v>2231</v>
      </c>
      <c r="AD598" s="211" t="s">
        <v>2232</v>
      </c>
      <c r="AE598" s="677"/>
      <c r="AF598" s="120"/>
      <c r="AG598" s="120"/>
      <c r="AH598" s="156"/>
      <c r="AI598" s="120"/>
      <c r="AJ598" s="264"/>
      <c r="AK598" s="475"/>
      <c r="AL598" s="475"/>
      <c r="AM598" s="475"/>
      <c r="AN598" s="475"/>
      <c r="AO598" s="475"/>
      <c r="AP598" s="475"/>
      <c r="AQ598" s="475"/>
      <c r="AR598" s="475"/>
      <c r="AS598" s="475"/>
      <c r="AT598" s="475"/>
      <c r="AU598" s="475"/>
    </row>
    <row r="599" spans="1:47" s="476" customFormat="1" ht="102" x14ac:dyDescent="0.25">
      <c r="A599" s="475"/>
      <c r="B599" s="34">
        <v>39</v>
      </c>
      <c r="C599" s="34" t="s">
        <v>1956</v>
      </c>
      <c r="D599" s="38" t="s">
        <v>1957</v>
      </c>
      <c r="E599" s="38" t="s">
        <v>1952</v>
      </c>
      <c r="F599" s="41">
        <v>43116</v>
      </c>
      <c r="G599" s="65">
        <v>42779</v>
      </c>
      <c r="H599" s="65">
        <v>42804</v>
      </c>
      <c r="I599" s="65">
        <v>42674</v>
      </c>
      <c r="J599" s="33" t="s">
        <v>59</v>
      </c>
      <c r="K599" s="34" t="s">
        <v>98</v>
      </c>
      <c r="L599" s="89" t="s">
        <v>78</v>
      </c>
      <c r="M599" s="135" t="s">
        <v>87</v>
      </c>
      <c r="N599" s="31" t="s">
        <v>1958</v>
      </c>
      <c r="O599" s="86" t="s">
        <v>2233</v>
      </c>
      <c r="P599" s="290" t="s">
        <v>1959</v>
      </c>
      <c r="Q599" s="31" t="s">
        <v>67</v>
      </c>
      <c r="R599" s="481" t="s">
        <v>214</v>
      </c>
      <c r="S599" s="31" t="s">
        <v>1960</v>
      </c>
      <c r="T599" s="146">
        <v>228.3</v>
      </c>
      <c r="U599" s="66">
        <v>3</v>
      </c>
      <c r="V599" s="87">
        <v>6676.5</v>
      </c>
      <c r="W599" s="86" t="s">
        <v>57</v>
      </c>
      <c r="X599" s="290">
        <v>2670600</v>
      </c>
      <c r="Y599" s="31" t="s">
        <v>96</v>
      </c>
      <c r="Z599" s="31"/>
      <c r="AA599" s="30" t="s">
        <v>86</v>
      </c>
      <c r="AB599" s="138" t="s">
        <v>179</v>
      </c>
      <c r="AC599" s="86"/>
      <c r="AD599" s="211"/>
      <c r="AE599" s="677"/>
      <c r="AF599" s="120"/>
      <c r="AG599" s="120"/>
      <c r="AH599" s="156"/>
      <c r="AI599" s="120"/>
      <c r="AJ599" s="264"/>
      <c r="AK599" s="475"/>
      <c r="AL599" s="475"/>
      <c r="AM599" s="475"/>
      <c r="AN599" s="475"/>
      <c r="AO599" s="475"/>
      <c r="AP599" s="475"/>
      <c r="AQ599" s="475"/>
      <c r="AR599" s="475"/>
      <c r="AS599" s="475"/>
      <c r="AT599" s="475"/>
      <c r="AU599" s="475"/>
    </row>
    <row r="600" spans="1:47" s="476" customFormat="1" ht="89.25" x14ac:dyDescent="0.25">
      <c r="A600" s="475"/>
      <c r="B600" s="34">
        <v>40</v>
      </c>
      <c r="C600" s="34" t="s">
        <v>2234</v>
      </c>
      <c r="D600" s="34" t="s">
        <v>2235</v>
      </c>
      <c r="E600" s="38" t="s">
        <v>2236</v>
      </c>
      <c r="F600" s="41">
        <v>43116</v>
      </c>
      <c r="G600" s="77">
        <v>43045</v>
      </c>
      <c r="H600" s="77">
        <v>43074</v>
      </c>
      <c r="I600" s="77">
        <v>43008</v>
      </c>
      <c r="J600" s="33" t="s">
        <v>59</v>
      </c>
      <c r="K600" s="34" t="s">
        <v>98</v>
      </c>
      <c r="L600" s="34" t="s">
        <v>90</v>
      </c>
      <c r="M600" s="34" t="s">
        <v>1585</v>
      </c>
      <c r="N600" s="34" t="s">
        <v>2237</v>
      </c>
      <c r="O600" s="34" t="s">
        <v>2238</v>
      </c>
      <c r="P600" s="34" t="s">
        <v>1022</v>
      </c>
      <c r="Q600" s="34" t="s">
        <v>82</v>
      </c>
      <c r="R600" s="34" t="s">
        <v>99</v>
      </c>
      <c r="S600" s="34" t="s">
        <v>100</v>
      </c>
      <c r="T600" s="55">
        <v>181.5</v>
      </c>
      <c r="U600" s="34">
        <v>3</v>
      </c>
      <c r="V600" s="55">
        <v>7317.37</v>
      </c>
      <c r="W600" s="34" t="s">
        <v>57</v>
      </c>
      <c r="X600" s="55">
        <v>2892240</v>
      </c>
      <c r="Y600" s="34" t="s">
        <v>96</v>
      </c>
      <c r="Z600" s="34" t="s">
        <v>58</v>
      </c>
      <c r="AA600" s="34" t="s">
        <v>86</v>
      </c>
      <c r="AB600" s="140" t="s">
        <v>179</v>
      </c>
      <c r="AC600" s="34"/>
      <c r="AD600" s="211" t="s">
        <v>2239</v>
      </c>
      <c r="AE600" s="677"/>
      <c r="AF600" s="120"/>
      <c r="AG600" s="120"/>
      <c r="AH600" s="156"/>
      <c r="AI600" s="120"/>
      <c r="AJ600" s="264"/>
      <c r="AK600" s="475"/>
      <c r="AL600" s="475"/>
      <c r="AM600" s="475"/>
      <c r="AN600" s="475"/>
      <c r="AO600" s="475"/>
      <c r="AP600" s="475"/>
      <c r="AQ600" s="475"/>
      <c r="AR600" s="475"/>
      <c r="AS600" s="475"/>
      <c r="AT600" s="475"/>
      <c r="AU600" s="475"/>
    </row>
    <row r="601" spans="1:47" s="476" customFormat="1" ht="102" x14ac:dyDescent="0.25">
      <c r="A601" s="475"/>
      <c r="B601" s="34">
        <v>41</v>
      </c>
      <c r="C601" s="34" t="s">
        <v>2240</v>
      </c>
      <c r="D601" s="34" t="s">
        <v>2241</v>
      </c>
      <c r="E601" s="38" t="s">
        <v>2242</v>
      </c>
      <c r="F601" s="41">
        <v>43116</v>
      </c>
      <c r="G601" s="77">
        <v>43047</v>
      </c>
      <c r="H601" s="77">
        <v>43077</v>
      </c>
      <c r="I601" s="75">
        <v>43008</v>
      </c>
      <c r="J601" s="33" t="s">
        <v>59</v>
      </c>
      <c r="K601" s="34" t="s">
        <v>98</v>
      </c>
      <c r="L601" s="34" t="s">
        <v>92</v>
      </c>
      <c r="M601" s="34" t="s">
        <v>92</v>
      </c>
      <c r="N601" s="34" t="s">
        <v>2243</v>
      </c>
      <c r="O601" s="34" t="s">
        <v>2244</v>
      </c>
      <c r="P601" s="34" t="s">
        <v>1022</v>
      </c>
      <c r="Q601" s="34" t="s">
        <v>67</v>
      </c>
      <c r="R601" s="34" t="s">
        <v>99</v>
      </c>
      <c r="S601" s="34" t="s">
        <v>2245</v>
      </c>
      <c r="T601" s="74">
        <v>178.3</v>
      </c>
      <c r="U601" s="35">
        <v>3</v>
      </c>
      <c r="V601" s="74" t="s">
        <v>2246</v>
      </c>
      <c r="W601" s="34" t="s">
        <v>57</v>
      </c>
      <c r="X601" s="74">
        <v>2909900</v>
      </c>
      <c r="Y601" s="34" t="s">
        <v>96</v>
      </c>
      <c r="Z601" s="34" t="s">
        <v>58</v>
      </c>
      <c r="AA601" s="34" t="s">
        <v>86</v>
      </c>
      <c r="AB601" s="140" t="s">
        <v>179</v>
      </c>
      <c r="AC601" s="34"/>
      <c r="AD601" s="211"/>
      <c r="AE601" s="677"/>
      <c r="AF601" s="120"/>
      <c r="AG601" s="120"/>
      <c r="AH601" s="156"/>
      <c r="AI601" s="120"/>
      <c r="AJ601" s="264"/>
      <c r="AK601" s="475"/>
      <c r="AL601" s="475"/>
      <c r="AM601" s="475"/>
      <c r="AN601" s="475"/>
      <c r="AO601" s="475"/>
      <c r="AP601" s="475"/>
      <c r="AQ601" s="475"/>
      <c r="AR601" s="475"/>
      <c r="AS601" s="475"/>
      <c r="AT601" s="475"/>
      <c r="AU601" s="475"/>
    </row>
    <row r="602" spans="1:47" s="476" customFormat="1" ht="76.5" x14ac:dyDescent="0.25">
      <c r="A602" s="475"/>
      <c r="B602" s="34" t="s">
        <v>2247</v>
      </c>
      <c r="C602" s="34" t="s">
        <v>2248</v>
      </c>
      <c r="D602" s="34" t="s">
        <v>2249</v>
      </c>
      <c r="E602" s="38" t="s">
        <v>2250</v>
      </c>
      <c r="F602" s="41">
        <v>43116</v>
      </c>
      <c r="G602" s="77"/>
      <c r="H602" s="77">
        <v>43081</v>
      </c>
      <c r="I602" s="75" t="s">
        <v>2251</v>
      </c>
      <c r="J602" s="33" t="s">
        <v>59</v>
      </c>
      <c r="K602" s="34" t="s">
        <v>98</v>
      </c>
      <c r="L602" s="34" t="s">
        <v>92</v>
      </c>
      <c r="M602" s="34" t="s">
        <v>1814</v>
      </c>
      <c r="N602" s="34" t="s">
        <v>2252</v>
      </c>
      <c r="O602" s="34" t="s">
        <v>2101</v>
      </c>
      <c r="P602" s="34" t="s">
        <v>190</v>
      </c>
      <c r="Q602" s="34" t="s">
        <v>226</v>
      </c>
      <c r="R602" s="38" t="s">
        <v>1021</v>
      </c>
      <c r="S602" s="34" t="s">
        <v>183</v>
      </c>
      <c r="T602" s="74">
        <v>58.6</v>
      </c>
      <c r="U602" s="35">
        <v>5</v>
      </c>
      <c r="V602" s="74">
        <v>3848.33</v>
      </c>
      <c r="W602" s="34" t="s">
        <v>57</v>
      </c>
      <c r="X602" s="74">
        <v>923600</v>
      </c>
      <c r="Y602" s="34" t="s">
        <v>96</v>
      </c>
      <c r="Z602" s="34" t="s">
        <v>58</v>
      </c>
      <c r="AA602" s="34" t="s">
        <v>86</v>
      </c>
      <c r="AB602" s="140" t="s">
        <v>179</v>
      </c>
      <c r="AC602" s="34"/>
      <c r="AD602" s="211"/>
      <c r="AE602" s="677"/>
      <c r="AF602" s="120"/>
      <c r="AG602" s="120"/>
      <c r="AH602" s="156"/>
      <c r="AI602" s="120"/>
      <c r="AJ602" s="264"/>
      <c r="AK602" s="475"/>
      <c r="AL602" s="475"/>
      <c r="AM602" s="475"/>
      <c r="AN602" s="475"/>
      <c r="AO602" s="475"/>
      <c r="AP602" s="475"/>
      <c r="AQ602" s="475"/>
      <c r="AR602" s="475"/>
      <c r="AS602" s="475"/>
      <c r="AT602" s="475"/>
      <c r="AU602" s="475"/>
    </row>
    <row r="603" spans="1:47" s="476" customFormat="1" ht="165.75" x14ac:dyDescent="0.25">
      <c r="A603" s="475"/>
      <c r="B603" s="34">
        <v>42</v>
      </c>
      <c r="C603" s="31" t="s">
        <v>2253</v>
      </c>
      <c r="D603" s="70" t="s">
        <v>2254</v>
      </c>
      <c r="E603" s="65">
        <v>43066</v>
      </c>
      <c r="F603" s="41">
        <v>43116</v>
      </c>
      <c r="G603" s="65">
        <v>42731</v>
      </c>
      <c r="H603" s="65">
        <v>42795</v>
      </c>
      <c r="I603" s="65">
        <v>42825</v>
      </c>
      <c r="J603" s="33" t="s">
        <v>59</v>
      </c>
      <c r="K603" s="32" t="s">
        <v>98</v>
      </c>
      <c r="L603" s="31" t="s">
        <v>75</v>
      </c>
      <c r="M603" s="31" t="s">
        <v>646</v>
      </c>
      <c r="N603" s="31" t="s">
        <v>2255</v>
      </c>
      <c r="O603" s="31" t="s">
        <v>2256</v>
      </c>
      <c r="P603" s="32" t="s">
        <v>115</v>
      </c>
      <c r="Q603" s="30" t="s">
        <v>2257</v>
      </c>
      <c r="R603" s="30" t="s">
        <v>2258</v>
      </c>
      <c r="S603" s="31" t="s">
        <v>2259</v>
      </c>
      <c r="T603" s="50">
        <v>337.15</v>
      </c>
      <c r="U603" s="30">
        <v>5</v>
      </c>
      <c r="V603" s="141">
        <v>25302.080000000002</v>
      </c>
      <c r="W603" s="66" t="s">
        <v>57</v>
      </c>
      <c r="X603" s="88">
        <v>6072500</v>
      </c>
      <c r="Y603" s="32" t="s">
        <v>96</v>
      </c>
      <c r="Z603" s="31" t="s">
        <v>58</v>
      </c>
      <c r="AA603" s="31" t="s">
        <v>643</v>
      </c>
      <c r="AB603" s="132" t="s">
        <v>182</v>
      </c>
      <c r="AC603" s="34" t="s">
        <v>2260</v>
      </c>
      <c r="AD603" s="266" t="s">
        <v>2261</v>
      </c>
      <c r="AE603" s="677"/>
      <c r="AF603" s="120"/>
      <c r="AG603" s="120"/>
      <c r="AH603" s="156"/>
      <c r="AI603" s="120"/>
      <c r="AJ603" s="264"/>
      <c r="AK603" s="475"/>
      <c r="AL603" s="475"/>
      <c r="AM603" s="475"/>
      <c r="AN603" s="475"/>
      <c r="AO603" s="475"/>
      <c r="AP603" s="475"/>
      <c r="AQ603" s="475"/>
      <c r="AR603" s="475"/>
      <c r="AS603" s="475"/>
      <c r="AT603" s="475"/>
      <c r="AU603" s="475"/>
    </row>
    <row r="604" spans="1:47" s="476" customFormat="1" ht="76.5" x14ac:dyDescent="0.25">
      <c r="A604" s="475"/>
      <c r="B604" s="34">
        <v>43</v>
      </c>
      <c r="C604" s="32" t="s">
        <v>2262</v>
      </c>
      <c r="D604" s="79" t="s">
        <v>2263</v>
      </c>
      <c r="E604" s="33">
        <v>43084</v>
      </c>
      <c r="F604" s="41">
        <v>43116</v>
      </c>
      <c r="G604" s="68">
        <v>43068</v>
      </c>
      <c r="H604" s="68">
        <v>43063</v>
      </c>
      <c r="I604" s="68">
        <v>42947</v>
      </c>
      <c r="J604" s="33" t="s">
        <v>59</v>
      </c>
      <c r="K604" s="30" t="s">
        <v>98</v>
      </c>
      <c r="L604" s="30" t="s">
        <v>92</v>
      </c>
      <c r="M604" s="30" t="s">
        <v>1953</v>
      </c>
      <c r="N604" s="30" t="s">
        <v>2264</v>
      </c>
      <c r="O604" s="30" t="s">
        <v>2265</v>
      </c>
      <c r="P604" s="30" t="s">
        <v>147</v>
      </c>
      <c r="Q604" s="30" t="s">
        <v>2266</v>
      </c>
      <c r="R604" s="486">
        <v>42755</v>
      </c>
      <c r="S604" s="30" t="s">
        <v>868</v>
      </c>
      <c r="T604" s="53">
        <v>5</v>
      </c>
      <c r="U604" s="348">
        <v>6</v>
      </c>
      <c r="V604" s="69">
        <v>636.5</v>
      </c>
      <c r="W604" s="66" t="s">
        <v>57</v>
      </c>
      <c r="X604" s="119">
        <v>127300</v>
      </c>
      <c r="Y604" s="32" t="s">
        <v>96</v>
      </c>
      <c r="Z604" s="30" t="s">
        <v>58</v>
      </c>
      <c r="AA604" s="31" t="s">
        <v>86</v>
      </c>
      <c r="AB604" s="138" t="s">
        <v>179</v>
      </c>
      <c r="AC604" s="30"/>
      <c r="AD604" s="208" t="s">
        <v>2267</v>
      </c>
      <c r="AE604" s="677"/>
      <c r="AF604" s="120"/>
      <c r="AG604" s="120"/>
      <c r="AH604" s="156"/>
      <c r="AI604" s="120"/>
      <c r="AJ604" s="264"/>
      <c r="AK604" s="475"/>
      <c r="AL604" s="475"/>
      <c r="AM604" s="475"/>
      <c r="AN604" s="475"/>
      <c r="AO604" s="475"/>
      <c r="AP604" s="475"/>
      <c r="AQ604" s="475"/>
      <c r="AR604" s="475"/>
      <c r="AS604" s="475"/>
      <c r="AT604" s="475"/>
      <c r="AU604" s="475"/>
    </row>
    <row r="605" spans="1:47" s="476" customFormat="1" ht="25.5" x14ac:dyDescent="0.25">
      <c r="A605" s="475"/>
      <c r="B605" s="34">
        <v>44</v>
      </c>
      <c r="C605" s="34" t="s">
        <v>2268</v>
      </c>
      <c r="D605" s="34" t="s">
        <v>2269</v>
      </c>
      <c r="E605" s="38" t="s">
        <v>2242</v>
      </c>
      <c r="F605" s="41">
        <v>43116</v>
      </c>
      <c r="G605" s="38" t="s">
        <v>2270</v>
      </c>
      <c r="H605" s="38" t="s">
        <v>2051</v>
      </c>
      <c r="I605" s="38" t="s">
        <v>2271</v>
      </c>
      <c r="J605" s="33" t="s">
        <v>59</v>
      </c>
      <c r="K605" s="34" t="s">
        <v>98</v>
      </c>
      <c r="L605" s="34" t="s">
        <v>92</v>
      </c>
      <c r="M605" s="34" t="s">
        <v>92</v>
      </c>
      <c r="N605" s="34" t="s">
        <v>2272</v>
      </c>
      <c r="O605" s="34" t="s">
        <v>1719</v>
      </c>
      <c r="P605" s="34" t="s">
        <v>65</v>
      </c>
      <c r="Q605" s="34" t="s">
        <v>67</v>
      </c>
      <c r="R605" s="34" t="s">
        <v>219</v>
      </c>
      <c r="S605" s="81" t="s">
        <v>220</v>
      </c>
      <c r="T605" s="48">
        <v>6.9</v>
      </c>
      <c r="U605" s="37">
        <v>7</v>
      </c>
      <c r="V605" s="121">
        <v>1492.5</v>
      </c>
      <c r="W605" s="34" t="s">
        <v>57</v>
      </c>
      <c r="X605" s="483" t="s">
        <v>2273</v>
      </c>
      <c r="Y605" s="34" t="s">
        <v>96</v>
      </c>
      <c r="Z605" s="34" t="s">
        <v>58</v>
      </c>
      <c r="AA605" s="34" t="s">
        <v>86</v>
      </c>
      <c r="AB605" s="140" t="s">
        <v>179</v>
      </c>
      <c r="AC605" s="34"/>
      <c r="AD605" s="211"/>
      <c r="AE605" s="677"/>
      <c r="AF605" s="120"/>
      <c r="AG605" s="120"/>
      <c r="AH605" s="156"/>
      <c r="AI605" s="120"/>
      <c r="AJ605" s="264"/>
      <c r="AK605" s="475"/>
      <c r="AL605" s="475"/>
      <c r="AM605" s="475"/>
      <c r="AN605" s="475"/>
      <c r="AO605" s="475"/>
      <c r="AP605" s="475"/>
      <c r="AQ605" s="475"/>
      <c r="AR605" s="475"/>
      <c r="AS605" s="475"/>
      <c r="AT605" s="475"/>
      <c r="AU605" s="475"/>
    </row>
    <row r="606" spans="1:47" s="476" customFormat="1" ht="25.5" x14ac:dyDescent="0.25">
      <c r="A606" s="475"/>
      <c r="B606" s="34">
        <v>45</v>
      </c>
      <c r="C606" s="34" t="s">
        <v>2268</v>
      </c>
      <c r="D606" s="34" t="s">
        <v>2269</v>
      </c>
      <c r="E606" s="38" t="s">
        <v>2242</v>
      </c>
      <c r="F606" s="41">
        <v>43116</v>
      </c>
      <c r="G606" s="38" t="s">
        <v>2270</v>
      </c>
      <c r="H606" s="38" t="s">
        <v>2051</v>
      </c>
      <c r="I606" s="38" t="s">
        <v>2271</v>
      </c>
      <c r="J606" s="33" t="s">
        <v>59</v>
      </c>
      <c r="K606" s="34" t="s">
        <v>98</v>
      </c>
      <c r="L606" s="34" t="s">
        <v>92</v>
      </c>
      <c r="M606" s="34" t="s">
        <v>92</v>
      </c>
      <c r="N606" s="34" t="s">
        <v>2272</v>
      </c>
      <c r="O606" s="34" t="s">
        <v>1719</v>
      </c>
      <c r="P606" s="34" t="s">
        <v>65</v>
      </c>
      <c r="Q606" s="34" t="s">
        <v>67</v>
      </c>
      <c r="R606" s="34">
        <v>16</v>
      </c>
      <c r="S606" s="81" t="s">
        <v>174</v>
      </c>
      <c r="T606" s="48">
        <v>2</v>
      </c>
      <c r="U606" s="37">
        <v>9</v>
      </c>
      <c r="V606" s="121">
        <v>435</v>
      </c>
      <c r="W606" s="34" t="s">
        <v>57</v>
      </c>
      <c r="X606" s="483" t="s">
        <v>2274</v>
      </c>
      <c r="Y606" s="34" t="s">
        <v>96</v>
      </c>
      <c r="Z606" s="34" t="s">
        <v>58</v>
      </c>
      <c r="AA606" s="34" t="s">
        <v>86</v>
      </c>
      <c r="AB606" s="140" t="s">
        <v>179</v>
      </c>
      <c r="AC606" s="34"/>
      <c r="AD606" s="211"/>
      <c r="AE606" s="677"/>
      <c r="AF606" s="120"/>
      <c r="AG606" s="120"/>
      <c r="AH606" s="156"/>
      <c r="AI606" s="120"/>
      <c r="AJ606" s="264"/>
      <c r="AK606" s="475"/>
      <c r="AL606" s="475"/>
      <c r="AM606" s="475"/>
      <c r="AN606" s="475"/>
      <c r="AO606" s="475"/>
      <c r="AP606" s="475"/>
      <c r="AQ606" s="475"/>
      <c r="AR606" s="475"/>
      <c r="AS606" s="475"/>
      <c r="AT606" s="475"/>
      <c r="AU606" s="475"/>
    </row>
    <row r="607" spans="1:47" s="476" customFormat="1" ht="25.5" x14ac:dyDescent="0.25">
      <c r="A607" s="475"/>
      <c r="B607" s="34">
        <v>46</v>
      </c>
      <c r="C607" s="34" t="s">
        <v>2268</v>
      </c>
      <c r="D607" s="34" t="s">
        <v>2269</v>
      </c>
      <c r="E607" s="38" t="s">
        <v>2242</v>
      </c>
      <c r="F607" s="41">
        <v>43116</v>
      </c>
      <c r="G607" s="38" t="s">
        <v>2270</v>
      </c>
      <c r="H607" s="38" t="s">
        <v>2051</v>
      </c>
      <c r="I607" s="38" t="s">
        <v>2271</v>
      </c>
      <c r="J607" s="33" t="s">
        <v>59</v>
      </c>
      <c r="K607" s="34" t="s">
        <v>98</v>
      </c>
      <c r="L607" s="34" t="s">
        <v>92</v>
      </c>
      <c r="M607" s="34" t="s">
        <v>92</v>
      </c>
      <c r="N607" s="34" t="s">
        <v>2272</v>
      </c>
      <c r="O607" s="34" t="s">
        <v>1719</v>
      </c>
      <c r="P607" s="34" t="s">
        <v>65</v>
      </c>
      <c r="Q607" s="34" t="s">
        <v>67</v>
      </c>
      <c r="R607" s="34" t="s">
        <v>169</v>
      </c>
      <c r="S607" s="81" t="s">
        <v>1720</v>
      </c>
      <c r="T607" s="48">
        <v>2</v>
      </c>
      <c r="U607" s="37">
        <v>40</v>
      </c>
      <c r="V607" s="121">
        <v>1933.33</v>
      </c>
      <c r="W607" s="34" t="s">
        <v>57</v>
      </c>
      <c r="X607" s="483" t="s">
        <v>2274</v>
      </c>
      <c r="Y607" s="34" t="s">
        <v>96</v>
      </c>
      <c r="Z607" s="34" t="s">
        <v>58</v>
      </c>
      <c r="AA607" s="34" t="s">
        <v>86</v>
      </c>
      <c r="AB607" s="140" t="s">
        <v>179</v>
      </c>
      <c r="AC607" s="34"/>
      <c r="AD607" s="211"/>
      <c r="AE607" s="677"/>
      <c r="AF607" s="120"/>
      <c r="AG607" s="120"/>
      <c r="AH607" s="156"/>
      <c r="AI607" s="120"/>
      <c r="AJ607" s="264"/>
      <c r="AK607" s="475"/>
      <c r="AL607" s="475"/>
      <c r="AM607" s="475"/>
      <c r="AN607" s="475"/>
      <c r="AO607" s="475"/>
      <c r="AP607" s="475"/>
      <c r="AQ607" s="475"/>
      <c r="AR607" s="475"/>
      <c r="AS607" s="475"/>
      <c r="AT607" s="475"/>
      <c r="AU607" s="475"/>
    </row>
    <row r="608" spans="1:47" s="476" customFormat="1" ht="140.25" x14ac:dyDescent="0.25">
      <c r="A608" s="475"/>
      <c r="B608" s="34">
        <v>47</v>
      </c>
      <c r="C608" s="32" t="s">
        <v>2275</v>
      </c>
      <c r="D608" s="79" t="s">
        <v>2276</v>
      </c>
      <c r="E608" s="33" t="s">
        <v>2277</v>
      </c>
      <c r="F608" s="41">
        <v>43116</v>
      </c>
      <c r="G608" s="77">
        <v>42920</v>
      </c>
      <c r="H608" s="77">
        <v>43004</v>
      </c>
      <c r="I608" s="77">
        <v>42916</v>
      </c>
      <c r="J608" s="33" t="s">
        <v>59</v>
      </c>
      <c r="K608" s="32" t="s">
        <v>98</v>
      </c>
      <c r="L608" s="34" t="s">
        <v>107</v>
      </c>
      <c r="M608" s="34" t="s">
        <v>108</v>
      </c>
      <c r="N608" s="34" t="s">
        <v>2278</v>
      </c>
      <c r="O608" s="34" t="s">
        <v>1647</v>
      </c>
      <c r="P608" s="32" t="s">
        <v>1115</v>
      </c>
      <c r="Q608" s="34" t="s">
        <v>693</v>
      </c>
      <c r="R608" s="38" t="s">
        <v>68</v>
      </c>
      <c r="S608" s="34" t="s">
        <v>69</v>
      </c>
      <c r="T608" s="73">
        <v>73.900000000000006</v>
      </c>
      <c r="U608" s="37">
        <v>10</v>
      </c>
      <c r="V608" s="133">
        <v>969</v>
      </c>
      <c r="W608" s="30" t="s">
        <v>2279</v>
      </c>
      <c r="X608" s="104">
        <v>1641340</v>
      </c>
      <c r="Y608" s="32" t="s">
        <v>96</v>
      </c>
      <c r="Z608" s="21"/>
      <c r="AA608" s="34" t="s">
        <v>86</v>
      </c>
      <c r="AB608" s="140" t="s">
        <v>2210</v>
      </c>
      <c r="AC608" s="34" t="s">
        <v>2211</v>
      </c>
      <c r="AD608" s="211"/>
      <c r="AE608" s="677"/>
      <c r="AF608" s="120"/>
      <c r="AG608" s="120"/>
      <c r="AH608" s="156"/>
      <c r="AI608" s="120"/>
      <c r="AJ608" s="264"/>
      <c r="AK608" s="475"/>
      <c r="AL608" s="475"/>
      <c r="AM608" s="475"/>
      <c r="AN608" s="475"/>
      <c r="AO608" s="475"/>
      <c r="AP608" s="475"/>
      <c r="AQ608" s="475"/>
      <c r="AR608" s="475"/>
      <c r="AS608" s="475"/>
      <c r="AT608" s="475"/>
      <c r="AU608" s="475"/>
    </row>
    <row r="609" spans="1:47" s="476" customFormat="1" ht="51" x14ac:dyDescent="0.2">
      <c r="A609" s="475"/>
      <c r="B609" s="34">
        <v>48</v>
      </c>
      <c r="C609" s="34" t="s">
        <v>2280</v>
      </c>
      <c r="D609" s="38" t="s">
        <v>2281</v>
      </c>
      <c r="E609" s="38" t="s">
        <v>2097</v>
      </c>
      <c r="F609" s="41">
        <v>43116</v>
      </c>
      <c r="G609" s="77">
        <v>42873</v>
      </c>
      <c r="H609" s="77">
        <v>42913</v>
      </c>
      <c r="I609" s="75">
        <v>42794</v>
      </c>
      <c r="J609" s="33" t="s">
        <v>59</v>
      </c>
      <c r="K609" s="86" t="s">
        <v>98</v>
      </c>
      <c r="L609" s="34" t="s">
        <v>78</v>
      </c>
      <c r="M609" s="34" t="s">
        <v>2282</v>
      </c>
      <c r="N609" s="38" t="s">
        <v>1541</v>
      </c>
      <c r="O609" s="34" t="s">
        <v>1540</v>
      </c>
      <c r="P609" s="35" t="s">
        <v>195</v>
      </c>
      <c r="Q609" s="34" t="s">
        <v>67</v>
      </c>
      <c r="R609" s="184" t="s">
        <v>1789</v>
      </c>
      <c r="S609" s="34" t="s">
        <v>203</v>
      </c>
      <c r="T609" s="74">
        <v>131.4</v>
      </c>
      <c r="U609" s="35">
        <v>10</v>
      </c>
      <c r="V609" s="74">
        <v>27590</v>
      </c>
      <c r="W609" s="35" t="s">
        <v>114</v>
      </c>
      <c r="X609" s="74">
        <v>3310800</v>
      </c>
      <c r="Y609" s="32" t="s">
        <v>96</v>
      </c>
      <c r="Z609" s="31"/>
      <c r="AA609" s="34" t="s">
        <v>633</v>
      </c>
      <c r="AB609" s="138" t="s">
        <v>2283</v>
      </c>
      <c r="AC609" s="86" t="s">
        <v>726</v>
      </c>
      <c r="AD609" s="281" t="s">
        <v>2284</v>
      </c>
      <c r="AE609" s="677"/>
      <c r="AF609" s="120"/>
      <c r="AG609" s="120"/>
      <c r="AH609" s="156"/>
      <c r="AI609" s="120"/>
      <c r="AJ609" s="264"/>
      <c r="AK609" s="475"/>
      <c r="AL609" s="475"/>
      <c r="AM609" s="475"/>
      <c r="AN609" s="475"/>
      <c r="AO609" s="475"/>
      <c r="AP609" s="475"/>
      <c r="AQ609" s="475"/>
      <c r="AR609" s="475"/>
      <c r="AS609" s="475"/>
      <c r="AT609" s="475"/>
      <c r="AU609" s="475"/>
    </row>
    <row r="610" spans="1:47" s="476" customFormat="1" ht="114.75" x14ac:dyDescent="0.25">
      <c r="A610" s="475"/>
      <c r="B610" s="34">
        <v>49</v>
      </c>
      <c r="C610" s="34" t="s">
        <v>2285</v>
      </c>
      <c r="D610" s="34" t="s">
        <v>2286</v>
      </c>
      <c r="E610" s="38" t="s">
        <v>2141</v>
      </c>
      <c r="F610" s="41">
        <v>43116</v>
      </c>
      <c r="G610" s="77">
        <v>42991</v>
      </c>
      <c r="H610" s="77">
        <v>43060</v>
      </c>
      <c r="I610" s="77">
        <v>42947</v>
      </c>
      <c r="J610" s="33" t="s">
        <v>59</v>
      </c>
      <c r="K610" s="34" t="s">
        <v>98</v>
      </c>
      <c r="L610" s="34" t="s">
        <v>90</v>
      </c>
      <c r="M610" s="34" t="s">
        <v>91</v>
      </c>
      <c r="N610" s="34" t="s">
        <v>2287</v>
      </c>
      <c r="O610" s="34" t="s">
        <v>155</v>
      </c>
      <c r="P610" s="34" t="s">
        <v>1143</v>
      </c>
      <c r="Q610" s="34" t="s">
        <v>186</v>
      </c>
      <c r="R610" s="34">
        <v>33</v>
      </c>
      <c r="S610" s="34" t="s">
        <v>89</v>
      </c>
      <c r="T610" s="55">
        <v>107.05</v>
      </c>
      <c r="U610" s="34">
        <v>15</v>
      </c>
      <c r="V610" s="55">
        <v>1357.05</v>
      </c>
      <c r="W610" s="30" t="s">
        <v>2288</v>
      </c>
      <c r="X610" s="55">
        <v>1712190</v>
      </c>
      <c r="Y610" s="34" t="s">
        <v>96</v>
      </c>
      <c r="Z610" s="34" t="s">
        <v>58</v>
      </c>
      <c r="AA610" s="34" t="s">
        <v>86</v>
      </c>
      <c r="AB610" s="140" t="s">
        <v>179</v>
      </c>
      <c r="AC610" s="34"/>
      <c r="AD610" s="211" t="s">
        <v>2289</v>
      </c>
      <c r="AE610" s="677"/>
      <c r="AF610" s="120"/>
      <c r="AG610" s="120"/>
      <c r="AH610" s="156"/>
      <c r="AI610" s="120"/>
      <c r="AJ610" s="264"/>
      <c r="AK610" s="475"/>
      <c r="AL610" s="475"/>
      <c r="AM610" s="475"/>
      <c r="AN610" s="475"/>
      <c r="AO610" s="475"/>
      <c r="AP610" s="475"/>
      <c r="AQ610" s="475"/>
      <c r="AR610" s="475"/>
      <c r="AS610" s="475"/>
      <c r="AT610" s="475"/>
      <c r="AU610" s="475"/>
    </row>
    <row r="611" spans="1:47" s="476" customFormat="1" ht="89.25" x14ac:dyDescent="0.25">
      <c r="A611" s="475"/>
      <c r="B611" s="34">
        <v>50</v>
      </c>
      <c r="C611" s="34" t="s">
        <v>2285</v>
      </c>
      <c r="D611" s="34" t="s">
        <v>2286</v>
      </c>
      <c r="E611" s="38" t="s">
        <v>2141</v>
      </c>
      <c r="F611" s="41">
        <v>43116</v>
      </c>
      <c r="G611" s="77">
        <v>43005</v>
      </c>
      <c r="H611" s="77">
        <v>43060</v>
      </c>
      <c r="I611" s="77">
        <v>42978</v>
      </c>
      <c r="J611" s="33" t="s">
        <v>59</v>
      </c>
      <c r="K611" s="34" t="s">
        <v>98</v>
      </c>
      <c r="L611" s="34" t="s">
        <v>90</v>
      </c>
      <c r="M611" s="34" t="s">
        <v>91</v>
      </c>
      <c r="N611" s="34" t="s">
        <v>2290</v>
      </c>
      <c r="O611" s="34" t="s">
        <v>155</v>
      </c>
      <c r="P611" s="34" t="s">
        <v>1143</v>
      </c>
      <c r="Q611" s="34" t="s">
        <v>186</v>
      </c>
      <c r="R611" s="34">
        <v>33</v>
      </c>
      <c r="S611" s="34" t="s">
        <v>89</v>
      </c>
      <c r="T611" s="55">
        <v>102.12</v>
      </c>
      <c r="U611" s="34">
        <v>15</v>
      </c>
      <c r="V611" s="55">
        <v>819.72</v>
      </c>
      <c r="W611" s="30" t="s">
        <v>2291</v>
      </c>
      <c r="X611" s="55">
        <v>1612160</v>
      </c>
      <c r="Y611" s="34" t="s">
        <v>137</v>
      </c>
      <c r="Z611" s="34" t="s">
        <v>58</v>
      </c>
      <c r="AA611" s="34" t="s">
        <v>86</v>
      </c>
      <c r="AB611" s="140" t="s">
        <v>179</v>
      </c>
      <c r="AC611" s="34"/>
      <c r="AD611" s="211" t="s">
        <v>2292</v>
      </c>
      <c r="AE611" s="677"/>
      <c r="AF611" s="120"/>
      <c r="AG611" s="120"/>
      <c r="AH611" s="156"/>
      <c r="AI611" s="120"/>
      <c r="AJ611" s="264"/>
      <c r="AK611" s="475"/>
      <c r="AL611" s="475"/>
      <c r="AM611" s="475"/>
      <c r="AN611" s="475"/>
      <c r="AO611" s="475"/>
      <c r="AP611" s="475"/>
      <c r="AQ611" s="475"/>
      <c r="AR611" s="475"/>
      <c r="AS611" s="475"/>
      <c r="AT611" s="475"/>
      <c r="AU611" s="475"/>
    </row>
    <row r="612" spans="1:47" s="476" customFormat="1" ht="63.75" x14ac:dyDescent="0.25">
      <c r="A612" s="475"/>
      <c r="B612" s="34">
        <v>51</v>
      </c>
      <c r="C612" s="34" t="s">
        <v>2285</v>
      </c>
      <c r="D612" s="34" t="s">
        <v>2286</v>
      </c>
      <c r="E612" s="38" t="s">
        <v>2141</v>
      </c>
      <c r="F612" s="41">
        <v>43116</v>
      </c>
      <c r="G612" s="77">
        <v>43004</v>
      </c>
      <c r="H612" s="77">
        <v>43060</v>
      </c>
      <c r="I612" s="77">
        <v>42978</v>
      </c>
      <c r="J612" s="33" t="s">
        <v>59</v>
      </c>
      <c r="K612" s="34" t="s">
        <v>98</v>
      </c>
      <c r="L612" s="34" t="s">
        <v>90</v>
      </c>
      <c r="M612" s="34" t="s">
        <v>91</v>
      </c>
      <c r="N612" s="34" t="s">
        <v>836</v>
      </c>
      <c r="O612" s="34" t="s">
        <v>2293</v>
      </c>
      <c r="P612" s="34" t="s">
        <v>2294</v>
      </c>
      <c r="Q612" s="34" t="s">
        <v>189</v>
      </c>
      <c r="R612" s="34">
        <v>33</v>
      </c>
      <c r="S612" s="34" t="s">
        <v>89</v>
      </c>
      <c r="T612" s="55">
        <v>59.6</v>
      </c>
      <c r="U612" s="34">
        <v>15</v>
      </c>
      <c r="V612" s="55">
        <v>623.04</v>
      </c>
      <c r="W612" s="225" t="s">
        <v>2295</v>
      </c>
      <c r="X612" s="55">
        <v>1125000</v>
      </c>
      <c r="Y612" s="34" t="s">
        <v>96</v>
      </c>
      <c r="Z612" s="34" t="s">
        <v>58</v>
      </c>
      <c r="AA612" s="34" t="s">
        <v>86</v>
      </c>
      <c r="AB612" s="140" t="s">
        <v>179</v>
      </c>
      <c r="AC612" s="34"/>
      <c r="AD612" s="211" t="s">
        <v>2296</v>
      </c>
      <c r="AE612" s="677"/>
      <c r="AF612" s="120"/>
      <c r="AG612" s="120"/>
      <c r="AH612" s="156"/>
      <c r="AI612" s="120"/>
      <c r="AJ612" s="264"/>
      <c r="AK612" s="475"/>
      <c r="AL612" s="475"/>
      <c r="AM612" s="475"/>
      <c r="AN612" s="475"/>
      <c r="AO612" s="475"/>
      <c r="AP612" s="475"/>
      <c r="AQ612" s="475"/>
      <c r="AR612" s="475"/>
      <c r="AS612" s="475"/>
      <c r="AT612" s="475"/>
      <c r="AU612" s="475"/>
    </row>
    <row r="613" spans="1:47" s="476" customFormat="1" ht="76.5" x14ac:dyDescent="0.25">
      <c r="A613" s="475"/>
      <c r="B613" s="34">
        <v>52</v>
      </c>
      <c r="C613" s="34" t="s">
        <v>2285</v>
      </c>
      <c r="D613" s="34" t="s">
        <v>2286</v>
      </c>
      <c r="E613" s="38" t="s">
        <v>2141</v>
      </c>
      <c r="F613" s="41">
        <v>43116</v>
      </c>
      <c r="G613" s="77">
        <v>43004</v>
      </c>
      <c r="H613" s="77">
        <v>43060</v>
      </c>
      <c r="I613" s="77">
        <v>42978</v>
      </c>
      <c r="J613" s="33" t="s">
        <v>59</v>
      </c>
      <c r="K613" s="34" t="s">
        <v>98</v>
      </c>
      <c r="L613" s="34" t="s">
        <v>90</v>
      </c>
      <c r="M613" s="34" t="s">
        <v>91</v>
      </c>
      <c r="N613" s="34" t="s">
        <v>836</v>
      </c>
      <c r="O613" s="34" t="s">
        <v>2297</v>
      </c>
      <c r="P613" s="34" t="s">
        <v>2298</v>
      </c>
      <c r="Q613" s="34" t="s">
        <v>189</v>
      </c>
      <c r="R613" s="34">
        <v>33</v>
      </c>
      <c r="S613" s="34" t="s">
        <v>89</v>
      </c>
      <c r="T613" s="55">
        <v>86.2</v>
      </c>
      <c r="U613" s="34">
        <v>15</v>
      </c>
      <c r="V613" s="55">
        <v>595.76</v>
      </c>
      <c r="W613" s="30" t="s">
        <v>2299</v>
      </c>
      <c r="X613" s="55">
        <v>1344600</v>
      </c>
      <c r="Y613" s="34" t="s">
        <v>96</v>
      </c>
      <c r="Z613" s="34" t="s">
        <v>58</v>
      </c>
      <c r="AA613" s="34" t="s">
        <v>86</v>
      </c>
      <c r="AB613" s="140" t="s">
        <v>179</v>
      </c>
      <c r="AC613" s="34"/>
      <c r="AD613" s="211" t="s">
        <v>2300</v>
      </c>
      <c r="AE613" s="677"/>
      <c r="AF613" s="120"/>
      <c r="AG613" s="120"/>
      <c r="AH613" s="156"/>
      <c r="AI613" s="120"/>
      <c r="AJ613" s="264"/>
      <c r="AK613" s="475"/>
      <c r="AL613" s="475"/>
      <c r="AM613" s="475"/>
      <c r="AN613" s="475"/>
      <c r="AO613" s="475"/>
      <c r="AP613" s="475"/>
      <c r="AQ613" s="475"/>
      <c r="AR613" s="475"/>
      <c r="AS613" s="475"/>
      <c r="AT613" s="475"/>
      <c r="AU613" s="475"/>
    </row>
    <row r="614" spans="1:47" s="476" customFormat="1" ht="140.25" x14ac:dyDescent="0.25">
      <c r="A614" s="475"/>
      <c r="B614" s="34">
        <v>53</v>
      </c>
      <c r="C614" s="31" t="s">
        <v>2301</v>
      </c>
      <c r="D614" s="70" t="s">
        <v>2302</v>
      </c>
      <c r="E614" s="65">
        <v>43087</v>
      </c>
      <c r="F614" s="41">
        <v>43116</v>
      </c>
      <c r="G614" s="65">
        <v>42881</v>
      </c>
      <c r="H614" s="65">
        <v>42935</v>
      </c>
      <c r="I614" s="65">
        <v>42855</v>
      </c>
      <c r="J614" s="33" t="s">
        <v>59</v>
      </c>
      <c r="K614" s="32" t="s">
        <v>98</v>
      </c>
      <c r="L614" s="31" t="s">
        <v>75</v>
      </c>
      <c r="M614" s="31" t="s">
        <v>2303</v>
      </c>
      <c r="N614" s="31" t="s">
        <v>2304</v>
      </c>
      <c r="O614" s="31" t="s">
        <v>2305</v>
      </c>
      <c r="P614" s="32" t="s">
        <v>2306</v>
      </c>
      <c r="Q614" s="30" t="s">
        <v>2257</v>
      </c>
      <c r="R614" s="30" t="s">
        <v>1288</v>
      </c>
      <c r="S614" s="31" t="s">
        <v>2307</v>
      </c>
      <c r="T614" s="50">
        <v>39.299999999999997</v>
      </c>
      <c r="U614" s="30">
        <v>15</v>
      </c>
      <c r="V614" s="141">
        <v>1086.01</v>
      </c>
      <c r="W614" s="30" t="s">
        <v>2308</v>
      </c>
      <c r="X614" s="88">
        <v>677000</v>
      </c>
      <c r="Y614" s="32" t="s">
        <v>96</v>
      </c>
      <c r="Z614" s="31" t="s">
        <v>58</v>
      </c>
      <c r="AA614" s="31" t="s">
        <v>643</v>
      </c>
      <c r="AB614" s="132" t="s">
        <v>182</v>
      </c>
      <c r="AC614" s="34" t="s">
        <v>2309</v>
      </c>
      <c r="AD614" s="266"/>
      <c r="AE614" s="677"/>
      <c r="AF614" s="120"/>
      <c r="AG614" s="120"/>
      <c r="AH614" s="156"/>
      <c r="AI614" s="120"/>
      <c r="AJ614" s="264"/>
      <c r="AK614" s="475"/>
      <c r="AL614" s="475"/>
      <c r="AM614" s="475"/>
      <c r="AN614" s="475"/>
      <c r="AO614" s="475"/>
      <c r="AP614" s="475"/>
      <c r="AQ614" s="475"/>
      <c r="AR614" s="475"/>
      <c r="AS614" s="475"/>
      <c r="AT614" s="475"/>
      <c r="AU614" s="475"/>
    </row>
    <row r="615" spans="1:47" s="476" customFormat="1" ht="89.25" x14ac:dyDescent="0.25">
      <c r="A615" s="475"/>
      <c r="B615" s="34">
        <v>54</v>
      </c>
      <c r="C615" s="32" t="s">
        <v>2310</v>
      </c>
      <c r="D615" s="79" t="s">
        <v>2311</v>
      </c>
      <c r="E615" s="33">
        <v>43088</v>
      </c>
      <c r="F615" s="41">
        <v>43116</v>
      </c>
      <c r="G615" s="77">
        <v>42901</v>
      </c>
      <c r="H615" s="77">
        <v>43068</v>
      </c>
      <c r="I615" s="77">
        <v>42947</v>
      </c>
      <c r="J615" s="33" t="s">
        <v>59</v>
      </c>
      <c r="K615" s="34" t="s">
        <v>98</v>
      </c>
      <c r="L615" s="99" t="s">
        <v>77</v>
      </c>
      <c r="M615" s="34" t="s">
        <v>55</v>
      </c>
      <c r="N615" s="34" t="s">
        <v>2035</v>
      </c>
      <c r="O615" s="34" t="s">
        <v>2312</v>
      </c>
      <c r="P615" s="34" t="s">
        <v>56</v>
      </c>
      <c r="Q615" s="34" t="s">
        <v>724</v>
      </c>
      <c r="R615" s="38" t="s">
        <v>88</v>
      </c>
      <c r="S615" s="34" t="s">
        <v>2036</v>
      </c>
      <c r="T615" s="48">
        <v>3.9</v>
      </c>
      <c r="U615" s="37">
        <v>15</v>
      </c>
      <c r="V615" s="54">
        <v>776.99</v>
      </c>
      <c r="W615" s="34" t="s">
        <v>57</v>
      </c>
      <c r="X615" s="109">
        <v>61000</v>
      </c>
      <c r="Y615" s="34" t="s">
        <v>96</v>
      </c>
      <c r="Z615" s="34" t="s">
        <v>58</v>
      </c>
      <c r="AA615" s="34" t="s">
        <v>86</v>
      </c>
      <c r="AB615" s="140" t="s">
        <v>179</v>
      </c>
      <c r="AC615" s="21"/>
      <c r="AD615" s="211"/>
      <c r="AE615" s="677"/>
      <c r="AF615" s="120"/>
      <c r="AG615" s="120"/>
      <c r="AH615" s="156"/>
      <c r="AI615" s="120"/>
      <c r="AJ615" s="264"/>
      <c r="AK615" s="475"/>
      <c r="AL615" s="475"/>
      <c r="AM615" s="475"/>
      <c r="AN615" s="475"/>
      <c r="AO615" s="475"/>
      <c r="AP615" s="475"/>
      <c r="AQ615" s="475"/>
      <c r="AR615" s="475"/>
      <c r="AS615" s="475"/>
      <c r="AT615" s="475"/>
      <c r="AU615" s="475"/>
    </row>
    <row r="616" spans="1:47" s="476" customFormat="1" ht="89.25" x14ac:dyDescent="0.25">
      <c r="A616" s="475"/>
      <c r="B616" s="34">
        <v>55</v>
      </c>
      <c r="C616" s="32" t="s">
        <v>2310</v>
      </c>
      <c r="D616" s="79" t="s">
        <v>2311</v>
      </c>
      <c r="E616" s="33">
        <v>43088</v>
      </c>
      <c r="F616" s="41">
        <v>43116</v>
      </c>
      <c r="G616" s="77">
        <v>42901</v>
      </c>
      <c r="H616" s="77">
        <v>43068</v>
      </c>
      <c r="I616" s="77">
        <v>42947</v>
      </c>
      <c r="J616" s="33" t="s">
        <v>59</v>
      </c>
      <c r="K616" s="34" t="s">
        <v>98</v>
      </c>
      <c r="L616" s="99" t="s">
        <v>77</v>
      </c>
      <c r="M616" s="34" t="s">
        <v>55</v>
      </c>
      <c r="N616" s="34" t="s">
        <v>2035</v>
      </c>
      <c r="O616" s="34" t="s">
        <v>2313</v>
      </c>
      <c r="P616" s="34" t="s">
        <v>56</v>
      </c>
      <c r="Q616" s="34" t="s">
        <v>724</v>
      </c>
      <c r="R616" s="38" t="s">
        <v>88</v>
      </c>
      <c r="S616" s="34" t="s">
        <v>2036</v>
      </c>
      <c r="T616" s="48">
        <v>4</v>
      </c>
      <c r="U616" s="37">
        <v>15</v>
      </c>
      <c r="V616" s="54">
        <v>838.13</v>
      </c>
      <c r="W616" s="34" t="s">
        <v>57</v>
      </c>
      <c r="X616" s="109">
        <v>65800</v>
      </c>
      <c r="Y616" s="34" t="s">
        <v>96</v>
      </c>
      <c r="Z616" s="34" t="s">
        <v>58</v>
      </c>
      <c r="AA616" s="34" t="s">
        <v>86</v>
      </c>
      <c r="AB616" s="140" t="s">
        <v>179</v>
      </c>
      <c r="AC616" s="21"/>
      <c r="AD616" s="211"/>
      <c r="AE616" s="677"/>
      <c r="AF616" s="120"/>
      <c r="AG616" s="120"/>
      <c r="AH616" s="156"/>
      <c r="AI616" s="120"/>
      <c r="AJ616" s="264"/>
      <c r="AK616" s="475"/>
      <c r="AL616" s="475"/>
      <c r="AM616" s="475"/>
      <c r="AN616" s="475"/>
      <c r="AO616" s="475"/>
      <c r="AP616" s="475"/>
      <c r="AQ616" s="475"/>
      <c r="AR616" s="475"/>
      <c r="AS616" s="475"/>
      <c r="AT616" s="475"/>
      <c r="AU616" s="475"/>
    </row>
    <row r="617" spans="1:47" s="476" customFormat="1" ht="89.25" x14ac:dyDescent="0.25">
      <c r="A617" s="475"/>
      <c r="B617" s="34">
        <v>56</v>
      </c>
      <c r="C617" s="32" t="s">
        <v>2310</v>
      </c>
      <c r="D617" s="79" t="s">
        <v>2311</v>
      </c>
      <c r="E617" s="33">
        <v>43088</v>
      </c>
      <c r="F617" s="41">
        <v>43116</v>
      </c>
      <c r="G617" s="77">
        <v>42901</v>
      </c>
      <c r="H617" s="77">
        <v>43068</v>
      </c>
      <c r="I617" s="77">
        <v>42947</v>
      </c>
      <c r="J617" s="33" t="s">
        <v>59</v>
      </c>
      <c r="K617" s="34" t="s">
        <v>98</v>
      </c>
      <c r="L617" s="99" t="s">
        <v>77</v>
      </c>
      <c r="M617" s="34" t="s">
        <v>55</v>
      </c>
      <c r="N617" s="34" t="s">
        <v>2035</v>
      </c>
      <c r="O617" s="34" t="s">
        <v>2314</v>
      </c>
      <c r="P617" s="34" t="s">
        <v>56</v>
      </c>
      <c r="Q617" s="34" t="s">
        <v>724</v>
      </c>
      <c r="R617" s="38" t="s">
        <v>88</v>
      </c>
      <c r="S617" s="34" t="s">
        <v>2036</v>
      </c>
      <c r="T617" s="48">
        <v>3.7</v>
      </c>
      <c r="U617" s="37">
        <v>15</v>
      </c>
      <c r="V617" s="54">
        <v>737.5</v>
      </c>
      <c r="W617" s="34" t="s">
        <v>57</v>
      </c>
      <c r="X617" s="109">
        <v>57900</v>
      </c>
      <c r="Y617" s="34" t="s">
        <v>96</v>
      </c>
      <c r="Z617" s="34" t="s">
        <v>58</v>
      </c>
      <c r="AA617" s="34" t="s">
        <v>86</v>
      </c>
      <c r="AB617" s="140" t="s">
        <v>179</v>
      </c>
      <c r="AC617" s="21"/>
      <c r="AD617" s="211"/>
      <c r="AE617" s="677"/>
      <c r="AF617" s="120"/>
      <c r="AG617" s="120"/>
      <c r="AH617" s="156"/>
      <c r="AI617" s="120"/>
      <c r="AJ617" s="264"/>
      <c r="AK617" s="475"/>
      <c r="AL617" s="475"/>
      <c r="AM617" s="475"/>
      <c r="AN617" s="475"/>
      <c r="AO617" s="475"/>
      <c r="AP617" s="475"/>
      <c r="AQ617" s="475"/>
      <c r="AR617" s="475"/>
      <c r="AS617" s="475"/>
      <c r="AT617" s="475"/>
      <c r="AU617" s="475"/>
    </row>
    <row r="618" spans="1:47" s="476" customFormat="1" ht="89.25" x14ac:dyDescent="0.25">
      <c r="A618" s="475"/>
      <c r="B618" s="34">
        <v>57</v>
      </c>
      <c r="C618" s="32" t="s">
        <v>2310</v>
      </c>
      <c r="D618" s="79" t="s">
        <v>2311</v>
      </c>
      <c r="E618" s="33">
        <v>43088</v>
      </c>
      <c r="F618" s="41">
        <v>43116</v>
      </c>
      <c r="G618" s="77">
        <v>42901</v>
      </c>
      <c r="H618" s="77">
        <v>43068</v>
      </c>
      <c r="I618" s="77">
        <v>42947</v>
      </c>
      <c r="J618" s="33" t="s">
        <v>59</v>
      </c>
      <c r="K618" s="34" t="s">
        <v>98</v>
      </c>
      <c r="L618" s="99" t="s">
        <v>77</v>
      </c>
      <c r="M618" s="34" t="s">
        <v>55</v>
      </c>
      <c r="N618" s="34" t="s">
        <v>2035</v>
      </c>
      <c r="O618" s="34" t="s">
        <v>2315</v>
      </c>
      <c r="P618" s="34" t="s">
        <v>65</v>
      </c>
      <c r="Q618" s="34" t="s">
        <v>724</v>
      </c>
      <c r="R618" s="38" t="s">
        <v>88</v>
      </c>
      <c r="S618" s="34" t="s">
        <v>2036</v>
      </c>
      <c r="T618" s="48">
        <v>11.4</v>
      </c>
      <c r="U618" s="37">
        <v>15</v>
      </c>
      <c r="V618" s="54">
        <v>2701.62</v>
      </c>
      <c r="W618" s="34" t="s">
        <v>57</v>
      </c>
      <c r="X618" s="109">
        <v>212100</v>
      </c>
      <c r="Y618" s="34" t="s">
        <v>96</v>
      </c>
      <c r="Z618" s="34" t="s">
        <v>58</v>
      </c>
      <c r="AA618" s="34" t="s">
        <v>86</v>
      </c>
      <c r="AB618" s="140" t="s">
        <v>179</v>
      </c>
      <c r="AC618" s="21"/>
      <c r="AD618" s="211"/>
      <c r="AE618" s="677"/>
      <c r="AF618" s="120"/>
      <c r="AG618" s="120"/>
      <c r="AH618" s="156"/>
      <c r="AI618" s="120"/>
      <c r="AJ618" s="264"/>
      <c r="AK618" s="475"/>
      <c r="AL618" s="475"/>
      <c r="AM618" s="475"/>
      <c r="AN618" s="475"/>
      <c r="AO618" s="475"/>
      <c r="AP618" s="475"/>
      <c r="AQ618" s="475"/>
      <c r="AR618" s="475"/>
      <c r="AS618" s="475"/>
      <c r="AT618" s="475"/>
      <c r="AU618" s="475"/>
    </row>
    <row r="619" spans="1:47" s="476" customFormat="1" ht="89.25" x14ac:dyDescent="0.25">
      <c r="A619" s="475"/>
      <c r="B619" s="34">
        <v>58</v>
      </c>
      <c r="C619" s="32" t="s">
        <v>2310</v>
      </c>
      <c r="D619" s="79" t="s">
        <v>2311</v>
      </c>
      <c r="E619" s="33">
        <v>43088</v>
      </c>
      <c r="F619" s="41">
        <v>43116</v>
      </c>
      <c r="G619" s="77">
        <v>42901</v>
      </c>
      <c r="H619" s="77">
        <v>43068</v>
      </c>
      <c r="I619" s="77">
        <v>42947</v>
      </c>
      <c r="J619" s="33" t="s">
        <v>59</v>
      </c>
      <c r="K619" s="34" t="s">
        <v>98</v>
      </c>
      <c r="L619" s="99" t="s">
        <v>77</v>
      </c>
      <c r="M619" s="34" t="s">
        <v>55</v>
      </c>
      <c r="N619" s="34" t="s">
        <v>2035</v>
      </c>
      <c r="O619" s="34" t="s">
        <v>2853</v>
      </c>
      <c r="P619" s="34" t="s">
        <v>65</v>
      </c>
      <c r="Q619" s="34" t="s">
        <v>724</v>
      </c>
      <c r="R619" s="38" t="s">
        <v>88</v>
      </c>
      <c r="S619" s="34" t="s">
        <v>2036</v>
      </c>
      <c r="T619" s="48">
        <v>9.5</v>
      </c>
      <c r="U619" s="37">
        <v>15</v>
      </c>
      <c r="V619" s="54">
        <v>2221.42</v>
      </c>
      <c r="W619" s="34" t="s">
        <v>57</v>
      </c>
      <c r="X619" s="109">
        <v>174400</v>
      </c>
      <c r="Y619" s="34" t="s">
        <v>96</v>
      </c>
      <c r="Z619" s="34" t="s">
        <v>58</v>
      </c>
      <c r="AA619" s="34" t="s">
        <v>86</v>
      </c>
      <c r="AB619" s="140" t="s">
        <v>179</v>
      </c>
      <c r="AC619" s="21"/>
      <c r="AD619" s="211"/>
      <c r="AE619" s="677"/>
      <c r="AF619" s="120"/>
      <c r="AG619" s="120"/>
      <c r="AH619" s="156"/>
      <c r="AI619" s="120"/>
      <c r="AJ619" s="264"/>
      <c r="AK619" s="475"/>
      <c r="AL619" s="475"/>
      <c r="AM619" s="475"/>
      <c r="AN619" s="475"/>
      <c r="AO619" s="475"/>
      <c r="AP619" s="475"/>
      <c r="AQ619" s="475"/>
      <c r="AR619" s="475"/>
      <c r="AS619" s="475"/>
      <c r="AT619" s="475"/>
      <c r="AU619" s="475"/>
    </row>
    <row r="620" spans="1:47" s="476" customFormat="1" ht="89.25" x14ac:dyDescent="0.25">
      <c r="A620" s="475"/>
      <c r="B620" s="34">
        <v>59</v>
      </c>
      <c r="C620" s="32" t="s">
        <v>2310</v>
      </c>
      <c r="D620" s="79" t="s">
        <v>2311</v>
      </c>
      <c r="E620" s="33">
        <v>43088</v>
      </c>
      <c r="F620" s="41">
        <v>43116</v>
      </c>
      <c r="G620" s="77">
        <v>42901</v>
      </c>
      <c r="H620" s="77">
        <v>43068</v>
      </c>
      <c r="I620" s="77">
        <v>42947</v>
      </c>
      <c r="J620" s="33" t="s">
        <v>59</v>
      </c>
      <c r="K620" s="34" t="s">
        <v>98</v>
      </c>
      <c r="L620" s="99" t="s">
        <v>77</v>
      </c>
      <c r="M620" s="34" t="s">
        <v>55</v>
      </c>
      <c r="N620" s="34" t="s">
        <v>2035</v>
      </c>
      <c r="O620" s="34" t="s">
        <v>2316</v>
      </c>
      <c r="P620" s="34" t="s">
        <v>65</v>
      </c>
      <c r="Q620" s="34" t="s">
        <v>724</v>
      </c>
      <c r="R620" s="38" t="s">
        <v>88</v>
      </c>
      <c r="S620" s="34" t="s">
        <v>2036</v>
      </c>
      <c r="T620" s="48">
        <v>10.7</v>
      </c>
      <c r="U620" s="37">
        <v>15</v>
      </c>
      <c r="V620" s="54">
        <v>2536.04</v>
      </c>
      <c r="W620" s="34" t="s">
        <v>57</v>
      </c>
      <c r="X620" s="109">
        <v>199100</v>
      </c>
      <c r="Y620" s="34" t="s">
        <v>96</v>
      </c>
      <c r="Z620" s="34" t="s">
        <v>58</v>
      </c>
      <c r="AA620" s="34" t="s">
        <v>86</v>
      </c>
      <c r="AB620" s="140" t="s">
        <v>179</v>
      </c>
      <c r="AC620" s="21"/>
      <c r="AD620" s="211"/>
      <c r="AE620" s="677"/>
      <c r="AF620" s="120"/>
      <c r="AG620" s="120"/>
      <c r="AH620" s="156"/>
      <c r="AI620" s="120"/>
      <c r="AJ620" s="264"/>
      <c r="AK620" s="475"/>
      <c r="AL620" s="475"/>
      <c r="AM620" s="475"/>
      <c r="AN620" s="475"/>
      <c r="AO620" s="475"/>
      <c r="AP620" s="475"/>
      <c r="AQ620" s="475"/>
      <c r="AR620" s="475"/>
      <c r="AS620" s="475"/>
      <c r="AT620" s="475"/>
      <c r="AU620" s="475"/>
    </row>
    <row r="621" spans="1:47" s="476" customFormat="1" ht="89.25" x14ac:dyDescent="0.25">
      <c r="A621" s="475"/>
      <c r="B621" s="34">
        <v>60</v>
      </c>
      <c r="C621" s="32" t="s">
        <v>2310</v>
      </c>
      <c r="D621" s="79" t="s">
        <v>2311</v>
      </c>
      <c r="E621" s="33">
        <v>43088</v>
      </c>
      <c r="F621" s="41">
        <v>43116</v>
      </c>
      <c r="G621" s="77">
        <v>42901</v>
      </c>
      <c r="H621" s="77">
        <v>43068</v>
      </c>
      <c r="I621" s="77">
        <v>42947</v>
      </c>
      <c r="J621" s="33" t="s">
        <v>59</v>
      </c>
      <c r="K621" s="34" t="s">
        <v>98</v>
      </c>
      <c r="L621" s="99" t="s">
        <v>77</v>
      </c>
      <c r="M621" s="34" t="s">
        <v>55</v>
      </c>
      <c r="N621" s="34" t="s">
        <v>2035</v>
      </c>
      <c r="O621" s="34" t="s">
        <v>2317</v>
      </c>
      <c r="P621" s="34" t="s">
        <v>65</v>
      </c>
      <c r="Q621" s="34" t="s">
        <v>724</v>
      </c>
      <c r="R621" s="38" t="s">
        <v>88</v>
      </c>
      <c r="S621" s="34" t="s">
        <v>2036</v>
      </c>
      <c r="T621" s="48">
        <v>23.6</v>
      </c>
      <c r="U621" s="37">
        <v>15</v>
      </c>
      <c r="V621" s="54">
        <v>5444.01</v>
      </c>
      <c r="W621" s="34" t="s">
        <v>57</v>
      </c>
      <c r="X621" s="109">
        <v>427400</v>
      </c>
      <c r="Y621" s="34" t="s">
        <v>96</v>
      </c>
      <c r="Z621" s="34" t="s">
        <v>58</v>
      </c>
      <c r="AA621" s="34" t="s">
        <v>86</v>
      </c>
      <c r="AB621" s="140" t="s">
        <v>179</v>
      </c>
      <c r="AC621" s="21"/>
      <c r="AD621" s="211"/>
      <c r="AE621" s="677"/>
      <c r="AF621" s="120"/>
      <c r="AG621" s="120"/>
      <c r="AH621" s="156"/>
      <c r="AI621" s="120"/>
      <c r="AJ621" s="264"/>
      <c r="AK621" s="475"/>
      <c r="AL621" s="475"/>
      <c r="AM621" s="475"/>
      <c r="AN621" s="475"/>
      <c r="AO621" s="475"/>
      <c r="AP621" s="475"/>
      <c r="AQ621" s="475"/>
      <c r="AR621" s="475"/>
      <c r="AS621" s="475"/>
      <c r="AT621" s="475"/>
      <c r="AU621" s="475"/>
    </row>
    <row r="622" spans="1:47" s="476" customFormat="1" ht="89.25" x14ac:dyDescent="0.25">
      <c r="A622" s="475"/>
      <c r="B622" s="34">
        <v>61</v>
      </c>
      <c r="C622" s="32" t="s">
        <v>2310</v>
      </c>
      <c r="D622" s="79" t="s">
        <v>2311</v>
      </c>
      <c r="E622" s="33">
        <v>43088</v>
      </c>
      <c r="F622" s="41">
        <v>43116</v>
      </c>
      <c r="G622" s="77">
        <v>42901</v>
      </c>
      <c r="H622" s="77">
        <v>43068</v>
      </c>
      <c r="I622" s="77">
        <v>42947</v>
      </c>
      <c r="J622" s="33" t="s">
        <v>59</v>
      </c>
      <c r="K622" s="34" t="s">
        <v>98</v>
      </c>
      <c r="L622" s="99" t="s">
        <v>77</v>
      </c>
      <c r="M622" s="34" t="s">
        <v>55</v>
      </c>
      <c r="N622" s="34" t="s">
        <v>2035</v>
      </c>
      <c r="O622" s="34" t="s">
        <v>2318</v>
      </c>
      <c r="P622" s="34" t="s">
        <v>65</v>
      </c>
      <c r="Q622" s="34" t="s">
        <v>724</v>
      </c>
      <c r="R622" s="38" t="s">
        <v>88</v>
      </c>
      <c r="S622" s="34" t="s">
        <v>2036</v>
      </c>
      <c r="T622" s="48">
        <v>19.600000000000001</v>
      </c>
      <c r="U622" s="37">
        <v>15</v>
      </c>
      <c r="V622" s="54">
        <v>4526.91</v>
      </c>
      <c r="W622" s="34" t="s">
        <v>57</v>
      </c>
      <c r="X622" s="109">
        <v>355400</v>
      </c>
      <c r="Y622" s="34" t="s">
        <v>96</v>
      </c>
      <c r="Z622" s="34" t="s">
        <v>58</v>
      </c>
      <c r="AA622" s="34" t="s">
        <v>86</v>
      </c>
      <c r="AB622" s="140" t="s">
        <v>179</v>
      </c>
      <c r="AC622" s="21"/>
      <c r="AD622" s="211"/>
      <c r="AE622" s="677"/>
      <c r="AF622" s="120"/>
      <c r="AG622" s="120"/>
      <c r="AH622" s="156"/>
      <c r="AI622" s="120"/>
      <c r="AJ622" s="264"/>
      <c r="AK622" s="475"/>
      <c r="AL622" s="475"/>
      <c r="AM622" s="475"/>
      <c r="AN622" s="475"/>
      <c r="AO622" s="475"/>
      <c r="AP622" s="475"/>
      <c r="AQ622" s="475"/>
      <c r="AR622" s="475"/>
      <c r="AS622" s="475"/>
      <c r="AT622" s="475"/>
      <c r="AU622" s="475"/>
    </row>
    <row r="623" spans="1:47" s="476" customFormat="1" ht="51" x14ac:dyDescent="0.25">
      <c r="A623" s="475"/>
      <c r="B623" s="34">
        <v>62</v>
      </c>
      <c r="C623" s="34" t="s">
        <v>2319</v>
      </c>
      <c r="D623" s="34" t="s">
        <v>2320</v>
      </c>
      <c r="E623" s="38" t="s">
        <v>2236</v>
      </c>
      <c r="F623" s="41">
        <v>43116</v>
      </c>
      <c r="G623" s="38" t="s">
        <v>1955</v>
      </c>
      <c r="H623" s="38" t="s">
        <v>2321</v>
      </c>
      <c r="I623" s="38" t="s">
        <v>1409</v>
      </c>
      <c r="J623" s="33" t="s">
        <v>59</v>
      </c>
      <c r="K623" s="34" t="s">
        <v>98</v>
      </c>
      <c r="L623" s="34" t="s">
        <v>92</v>
      </c>
      <c r="M623" s="34" t="s">
        <v>254</v>
      </c>
      <c r="N623" s="34" t="s">
        <v>262</v>
      </c>
      <c r="O623" s="34" t="s">
        <v>263</v>
      </c>
      <c r="P623" s="81" t="s">
        <v>2322</v>
      </c>
      <c r="Q623" s="34" t="s">
        <v>67</v>
      </c>
      <c r="R623" s="37">
        <v>33</v>
      </c>
      <c r="S623" s="81" t="s">
        <v>264</v>
      </c>
      <c r="T623" s="38" t="s">
        <v>2323</v>
      </c>
      <c r="U623" s="37">
        <v>15</v>
      </c>
      <c r="V623" s="485">
        <v>5641.2</v>
      </c>
      <c r="W623" s="34" t="s">
        <v>2324</v>
      </c>
      <c r="X623" s="483" t="s">
        <v>2325</v>
      </c>
      <c r="Y623" s="34" t="s">
        <v>96</v>
      </c>
      <c r="Z623" s="34" t="s">
        <v>58</v>
      </c>
      <c r="AA623" s="34" t="s">
        <v>86</v>
      </c>
      <c r="AB623" s="140" t="s">
        <v>179</v>
      </c>
      <c r="AC623" s="34"/>
      <c r="AD623" s="211"/>
      <c r="AE623" s="677"/>
      <c r="AF623" s="120"/>
      <c r="AG623" s="120"/>
      <c r="AH623" s="156"/>
      <c r="AI623" s="120"/>
      <c r="AJ623" s="264"/>
      <c r="AK623" s="475"/>
      <c r="AL623" s="475"/>
      <c r="AM623" s="475"/>
      <c r="AN623" s="475"/>
      <c r="AO623" s="475"/>
      <c r="AP623" s="475"/>
      <c r="AQ623" s="475"/>
      <c r="AR623" s="475"/>
      <c r="AS623" s="475"/>
      <c r="AT623" s="475"/>
      <c r="AU623" s="475"/>
    </row>
    <row r="624" spans="1:47" s="476" customFormat="1" ht="102" x14ac:dyDescent="0.25">
      <c r="A624" s="475"/>
      <c r="B624" s="34">
        <v>63</v>
      </c>
      <c r="C624" s="34" t="s">
        <v>2326</v>
      </c>
      <c r="D624" s="79" t="s">
        <v>2327</v>
      </c>
      <c r="E624" s="38" t="s">
        <v>2141</v>
      </c>
      <c r="F624" s="41">
        <v>43116</v>
      </c>
      <c r="G624" s="77">
        <v>43014</v>
      </c>
      <c r="H624" s="77">
        <v>43060</v>
      </c>
      <c r="I624" s="75">
        <v>42916</v>
      </c>
      <c r="J624" s="33" t="s">
        <v>59</v>
      </c>
      <c r="K624" s="34" t="s">
        <v>98</v>
      </c>
      <c r="L624" s="34" t="s">
        <v>81</v>
      </c>
      <c r="M624" s="34" t="s">
        <v>880</v>
      </c>
      <c r="N624" s="34" t="s">
        <v>1712</v>
      </c>
      <c r="O624" s="34" t="s">
        <v>2088</v>
      </c>
      <c r="P624" s="34" t="s">
        <v>2089</v>
      </c>
      <c r="Q624" s="34" t="s">
        <v>2328</v>
      </c>
      <c r="R624" s="34">
        <v>33</v>
      </c>
      <c r="S624" s="99" t="s">
        <v>2329</v>
      </c>
      <c r="T624" s="74">
        <v>17.3</v>
      </c>
      <c r="U624" s="35">
        <v>15</v>
      </c>
      <c r="V624" s="74">
        <v>1083.5</v>
      </c>
      <c r="W624" s="34" t="s">
        <v>144</v>
      </c>
      <c r="X624" s="74">
        <v>378150</v>
      </c>
      <c r="Y624" s="34" t="s">
        <v>96</v>
      </c>
      <c r="Z624" s="34" t="s">
        <v>58</v>
      </c>
      <c r="AA624" s="34" t="s">
        <v>86</v>
      </c>
      <c r="AB624" s="140" t="s">
        <v>182</v>
      </c>
      <c r="AC624" s="34" t="s">
        <v>2330</v>
      </c>
      <c r="AD624" s="211"/>
      <c r="AE624" s="677"/>
      <c r="AF624" s="120"/>
      <c r="AG624" s="120"/>
      <c r="AH624" s="156"/>
      <c r="AI624" s="120"/>
      <c r="AJ624" s="264"/>
      <c r="AK624" s="475"/>
      <c r="AL624" s="475"/>
      <c r="AM624" s="475"/>
      <c r="AN624" s="475"/>
      <c r="AO624" s="475"/>
      <c r="AP624" s="475"/>
      <c r="AQ624" s="475"/>
      <c r="AR624" s="475"/>
      <c r="AS624" s="475"/>
      <c r="AT624" s="475"/>
      <c r="AU624" s="475"/>
    </row>
    <row r="625" spans="1:47" s="476" customFormat="1" ht="25.5" x14ac:dyDescent="0.25">
      <c r="A625" s="475"/>
      <c r="B625" s="34">
        <v>64</v>
      </c>
      <c r="C625" s="34" t="s">
        <v>2331</v>
      </c>
      <c r="D625" s="38" t="s">
        <v>671</v>
      </c>
      <c r="E625" s="38" t="s">
        <v>2097</v>
      </c>
      <c r="F625" s="41">
        <v>43116</v>
      </c>
      <c r="G625" s="65">
        <v>43010</v>
      </c>
      <c r="H625" s="65">
        <v>43056</v>
      </c>
      <c r="I625" s="65">
        <v>42916</v>
      </c>
      <c r="J625" s="33" t="s">
        <v>59</v>
      </c>
      <c r="K625" s="34" t="s">
        <v>98</v>
      </c>
      <c r="L625" s="89" t="s">
        <v>78</v>
      </c>
      <c r="M625" s="86" t="s">
        <v>140</v>
      </c>
      <c r="N625" s="31" t="s">
        <v>2332</v>
      </c>
      <c r="O625" s="86" t="s">
        <v>2859</v>
      </c>
      <c r="P625" s="31" t="s">
        <v>195</v>
      </c>
      <c r="Q625" s="31" t="s">
        <v>893</v>
      </c>
      <c r="R625" s="481" t="s">
        <v>111</v>
      </c>
      <c r="S625" s="31" t="s">
        <v>112</v>
      </c>
      <c r="T625" s="146">
        <v>24.09</v>
      </c>
      <c r="U625" s="66">
        <v>15</v>
      </c>
      <c r="V625" s="87">
        <v>7518.45</v>
      </c>
      <c r="W625" s="86" t="s">
        <v>57</v>
      </c>
      <c r="X625" s="290">
        <v>597300</v>
      </c>
      <c r="Y625" s="32" t="s">
        <v>96</v>
      </c>
      <c r="Z625" s="31"/>
      <c r="AA625" s="31" t="s">
        <v>86</v>
      </c>
      <c r="AB625" s="138" t="s">
        <v>179</v>
      </c>
      <c r="AC625" s="136"/>
      <c r="AD625" s="281"/>
      <c r="AE625" s="677"/>
      <c r="AF625" s="120"/>
      <c r="AG625" s="120"/>
      <c r="AH625" s="156"/>
      <c r="AI625" s="120"/>
      <c r="AJ625" s="264"/>
      <c r="AK625" s="475"/>
      <c r="AL625" s="475"/>
      <c r="AM625" s="475"/>
      <c r="AN625" s="475"/>
      <c r="AO625" s="475"/>
      <c r="AP625" s="475"/>
      <c r="AQ625" s="475"/>
      <c r="AR625" s="475"/>
      <c r="AS625" s="475"/>
      <c r="AT625" s="475"/>
      <c r="AU625" s="475"/>
    </row>
    <row r="626" spans="1:47" s="476" customFormat="1" ht="38.25" x14ac:dyDescent="0.25">
      <c r="A626" s="475"/>
      <c r="B626" s="34">
        <v>65</v>
      </c>
      <c r="C626" s="34" t="s">
        <v>2333</v>
      </c>
      <c r="D626" s="34" t="s">
        <v>2334</v>
      </c>
      <c r="E626" s="38" t="s">
        <v>2168</v>
      </c>
      <c r="F626" s="41">
        <v>43116</v>
      </c>
      <c r="G626" s="77">
        <v>43006</v>
      </c>
      <c r="H626" s="77">
        <v>43067</v>
      </c>
      <c r="I626" s="77">
        <v>42947</v>
      </c>
      <c r="J626" s="33" t="s">
        <v>59</v>
      </c>
      <c r="K626" s="34" t="s">
        <v>98</v>
      </c>
      <c r="L626" s="34" t="s">
        <v>90</v>
      </c>
      <c r="M626" s="34" t="s">
        <v>2335</v>
      </c>
      <c r="N626" s="34" t="s">
        <v>2336</v>
      </c>
      <c r="O626" s="34" t="s">
        <v>156</v>
      </c>
      <c r="P626" s="34" t="s">
        <v>1022</v>
      </c>
      <c r="Q626" s="34" t="s">
        <v>82</v>
      </c>
      <c r="R626" s="34" t="s">
        <v>202</v>
      </c>
      <c r="S626" s="34" t="s">
        <v>785</v>
      </c>
      <c r="T626" s="55">
        <v>23</v>
      </c>
      <c r="U626" s="34">
        <v>20</v>
      </c>
      <c r="V626" s="55">
        <v>7110</v>
      </c>
      <c r="W626" s="34" t="s">
        <v>57</v>
      </c>
      <c r="X626" s="55">
        <v>426600</v>
      </c>
      <c r="Y626" s="34" t="s">
        <v>96</v>
      </c>
      <c r="Z626" s="34" t="s">
        <v>58</v>
      </c>
      <c r="AA626" s="34" t="s">
        <v>86</v>
      </c>
      <c r="AB626" s="140" t="s">
        <v>179</v>
      </c>
      <c r="AC626" s="34"/>
      <c r="AD626" s="211" t="s">
        <v>2337</v>
      </c>
      <c r="AE626" s="677"/>
      <c r="AF626" s="120"/>
      <c r="AG626" s="120"/>
      <c r="AH626" s="156"/>
      <c r="AI626" s="120"/>
      <c r="AJ626" s="264"/>
      <c r="AK626" s="475"/>
      <c r="AL626" s="475"/>
      <c r="AM626" s="475"/>
      <c r="AN626" s="475"/>
      <c r="AO626" s="475"/>
      <c r="AP626" s="475"/>
      <c r="AQ626" s="475"/>
      <c r="AR626" s="475"/>
      <c r="AS626" s="475"/>
      <c r="AT626" s="475"/>
      <c r="AU626" s="475"/>
    </row>
    <row r="627" spans="1:47" s="476" customFormat="1" ht="127.5" x14ac:dyDescent="0.2">
      <c r="A627" s="475"/>
      <c r="B627" s="34">
        <v>66</v>
      </c>
      <c r="C627" s="38" t="s">
        <v>2338</v>
      </c>
      <c r="D627" s="38"/>
      <c r="E627" s="38"/>
      <c r="F627" s="140"/>
      <c r="G627" s="65">
        <v>43049</v>
      </c>
      <c r="H627" s="65" t="s">
        <v>59</v>
      </c>
      <c r="I627" s="65">
        <v>43008</v>
      </c>
      <c r="J627" s="33" t="s">
        <v>59</v>
      </c>
      <c r="K627" s="31" t="s">
        <v>123</v>
      </c>
      <c r="L627" s="89" t="s">
        <v>78</v>
      </c>
      <c r="M627" s="135" t="s">
        <v>198</v>
      </c>
      <c r="N627" s="31" t="s">
        <v>2339</v>
      </c>
      <c r="O627" s="86" t="s">
        <v>2340</v>
      </c>
      <c r="P627" s="31" t="s">
        <v>195</v>
      </c>
      <c r="Q627" s="31" t="s">
        <v>2341</v>
      </c>
      <c r="R627" s="506" t="s">
        <v>216</v>
      </c>
      <c r="S627" s="31" t="s">
        <v>2342</v>
      </c>
      <c r="T627" s="146">
        <v>41.8</v>
      </c>
      <c r="U627" s="66" t="s">
        <v>145</v>
      </c>
      <c r="V627" s="87">
        <v>0.08</v>
      </c>
      <c r="W627" s="86" t="s">
        <v>57</v>
      </c>
      <c r="X627" s="290">
        <v>1924300</v>
      </c>
      <c r="Y627" s="31" t="s">
        <v>96</v>
      </c>
      <c r="Z627" s="31"/>
      <c r="AA627" s="34" t="s">
        <v>86</v>
      </c>
      <c r="AB627" s="138" t="s">
        <v>2343</v>
      </c>
      <c r="AC627" s="137" t="s">
        <v>2344</v>
      </c>
      <c r="AD627" s="281"/>
      <c r="AE627" s="677"/>
      <c r="AF627" s="120"/>
      <c r="AG627" s="120"/>
      <c r="AH627" s="156"/>
      <c r="AI627" s="120"/>
      <c r="AJ627" s="264"/>
      <c r="AK627" s="475"/>
      <c r="AL627" s="475"/>
      <c r="AM627" s="475"/>
      <c r="AN627" s="475"/>
      <c r="AO627" s="475"/>
      <c r="AP627" s="475"/>
      <c r="AQ627" s="475"/>
      <c r="AR627" s="475"/>
      <c r="AS627" s="475"/>
      <c r="AT627" s="475"/>
      <c r="AU627" s="475"/>
    </row>
    <row r="628" spans="1:47" s="476" customFormat="1" ht="140.25" x14ac:dyDescent="0.2">
      <c r="A628" s="475"/>
      <c r="B628" s="34">
        <v>67</v>
      </c>
      <c r="C628" s="38" t="s">
        <v>2345</v>
      </c>
      <c r="D628" s="38"/>
      <c r="E628" s="38"/>
      <c r="F628" s="140"/>
      <c r="G628" s="65">
        <v>43052</v>
      </c>
      <c r="H628" s="65" t="s">
        <v>59</v>
      </c>
      <c r="I628" s="65">
        <v>42886</v>
      </c>
      <c r="J628" s="33" t="s">
        <v>59</v>
      </c>
      <c r="K628" s="31" t="s">
        <v>123</v>
      </c>
      <c r="L628" s="89" t="s">
        <v>78</v>
      </c>
      <c r="M628" s="135" t="s">
        <v>2346</v>
      </c>
      <c r="N628" s="31" t="s">
        <v>2347</v>
      </c>
      <c r="O628" s="86" t="s">
        <v>898</v>
      </c>
      <c r="P628" s="31" t="s">
        <v>195</v>
      </c>
      <c r="Q628" s="31" t="s">
        <v>2348</v>
      </c>
      <c r="R628" s="506" t="s">
        <v>777</v>
      </c>
      <c r="S628" s="31" t="s">
        <v>2349</v>
      </c>
      <c r="T628" s="146">
        <v>7666</v>
      </c>
      <c r="U628" s="66" t="s">
        <v>145</v>
      </c>
      <c r="V628" s="87">
        <v>0.08</v>
      </c>
      <c r="W628" s="86" t="s">
        <v>57</v>
      </c>
      <c r="X628" s="290">
        <v>3747671</v>
      </c>
      <c r="Y628" s="31" t="s">
        <v>96</v>
      </c>
      <c r="Z628" s="31"/>
      <c r="AA628" s="34" t="s">
        <v>86</v>
      </c>
      <c r="AB628" s="138" t="s">
        <v>2283</v>
      </c>
      <c r="AC628" s="86" t="s">
        <v>2350</v>
      </c>
      <c r="AD628" s="281"/>
      <c r="AE628" s="677"/>
      <c r="AF628" s="120"/>
      <c r="AG628" s="120"/>
      <c r="AH628" s="156"/>
      <c r="AI628" s="120"/>
      <c r="AJ628" s="264"/>
      <c r="AK628" s="475"/>
      <c r="AL628" s="475"/>
      <c r="AM628" s="475"/>
      <c r="AN628" s="475"/>
      <c r="AO628" s="475"/>
      <c r="AP628" s="475"/>
      <c r="AQ628" s="475"/>
      <c r="AR628" s="475"/>
      <c r="AS628" s="475"/>
      <c r="AT628" s="475"/>
      <c r="AU628" s="475"/>
    </row>
    <row r="629" spans="1:47" s="476" customFormat="1" ht="89.25" x14ac:dyDescent="0.25">
      <c r="A629" s="475"/>
      <c r="B629" s="34">
        <v>68</v>
      </c>
      <c r="C629" s="38" t="s">
        <v>2351</v>
      </c>
      <c r="D629" s="38" t="s">
        <v>651</v>
      </c>
      <c r="E629" s="38" t="s">
        <v>2250</v>
      </c>
      <c r="F629" s="62">
        <v>42751</v>
      </c>
      <c r="G629" s="65">
        <v>43087</v>
      </c>
      <c r="H629" s="65" t="s">
        <v>59</v>
      </c>
      <c r="I629" s="65">
        <v>43069</v>
      </c>
      <c r="J629" s="33" t="s">
        <v>59</v>
      </c>
      <c r="K629" s="31" t="s">
        <v>123</v>
      </c>
      <c r="L629" s="89" t="s">
        <v>78</v>
      </c>
      <c r="M629" s="135" t="s">
        <v>198</v>
      </c>
      <c r="N629" s="31" t="s">
        <v>2347</v>
      </c>
      <c r="O629" s="86" t="s">
        <v>898</v>
      </c>
      <c r="P629" s="31" t="s">
        <v>195</v>
      </c>
      <c r="Q629" s="31" t="s">
        <v>2046</v>
      </c>
      <c r="R629" s="506" t="s">
        <v>777</v>
      </c>
      <c r="S629" s="31" t="s">
        <v>2349</v>
      </c>
      <c r="T629" s="146">
        <v>320</v>
      </c>
      <c r="U629" s="66" t="s">
        <v>145</v>
      </c>
      <c r="V629" s="87">
        <v>0.08</v>
      </c>
      <c r="W629" s="86" t="s">
        <v>57</v>
      </c>
      <c r="X629" s="290">
        <v>176078</v>
      </c>
      <c r="Y629" s="31" t="s">
        <v>96</v>
      </c>
      <c r="Z629" s="31"/>
      <c r="AA629" s="34" t="s">
        <v>86</v>
      </c>
      <c r="AB629" s="138" t="s">
        <v>179</v>
      </c>
      <c r="AC629" s="136"/>
      <c r="AD629" s="281"/>
      <c r="AE629" s="677"/>
      <c r="AF629" s="120"/>
      <c r="AG629" s="120"/>
      <c r="AH629" s="156"/>
      <c r="AI629" s="120"/>
      <c r="AJ629" s="264"/>
      <c r="AK629" s="475"/>
      <c r="AL629" s="475"/>
      <c r="AM629" s="475"/>
      <c r="AN629" s="475"/>
      <c r="AO629" s="475"/>
      <c r="AP629" s="475"/>
      <c r="AQ629" s="475"/>
      <c r="AR629" s="475"/>
      <c r="AS629" s="475"/>
      <c r="AT629" s="475"/>
      <c r="AU629" s="475"/>
    </row>
    <row r="630" spans="1:47" s="476" customFormat="1" ht="38.25" x14ac:dyDescent="0.25">
      <c r="A630" s="475"/>
      <c r="B630" s="34">
        <v>69</v>
      </c>
      <c r="C630" s="31" t="s">
        <v>2352</v>
      </c>
      <c r="D630" s="70" t="s">
        <v>2353</v>
      </c>
      <c r="E630" s="65">
        <v>43080</v>
      </c>
      <c r="F630" s="41">
        <v>43116</v>
      </c>
      <c r="G630" s="65">
        <v>42996</v>
      </c>
      <c r="H630" s="65" t="s">
        <v>59</v>
      </c>
      <c r="I630" s="65">
        <v>43008</v>
      </c>
      <c r="J630" s="33" t="s">
        <v>59</v>
      </c>
      <c r="K630" s="32" t="s">
        <v>123</v>
      </c>
      <c r="L630" s="31" t="s">
        <v>75</v>
      </c>
      <c r="M630" s="31" t="s">
        <v>2354</v>
      </c>
      <c r="N630" s="31" t="s">
        <v>647</v>
      </c>
      <c r="O630" s="31" t="s">
        <v>2355</v>
      </c>
      <c r="P630" s="32" t="s">
        <v>115</v>
      </c>
      <c r="Q630" s="30" t="s">
        <v>2356</v>
      </c>
      <c r="R630" s="30" t="s">
        <v>146</v>
      </c>
      <c r="S630" s="31" t="s">
        <v>648</v>
      </c>
      <c r="T630" s="50">
        <v>18.899999999999999</v>
      </c>
      <c r="U630" s="30" t="s">
        <v>145</v>
      </c>
      <c r="V630" s="141">
        <v>0.08</v>
      </c>
      <c r="W630" s="66" t="s">
        <v>57</v>
      </c>
      <c r="X630" s="88">
        <v>8048</v>
      </c>
      <c r="Y630" s="32" t="s">
        <v>96</v>
      </c>
      <c r="Z630" s="31" t="s">
        <v>58</v>
      </c>
      <c r="AA630" s="31" t="s">
        <v>643</v>
      </c>
      <c r="AB630" s="132" t="s">
        <v>179</v>
      </c>
      <c r="AC630" s="31"/>
      <c r="AD630" s="266"/>
      <c r="AE630" s="677"/>
      <c r="AF630" s="120"/>
      <c r="AG630" s="120"/>
      <c r="AH630" s="156"/>
      <c r="AI630" s="120"/>
      <c r="AJ630" s="264"/>
      <c r="AK630" s="475"/>
      <c r="AL630" s="475"/>
      <c r="AM630" s="475"/>
      <c r="AN630" s="475"/>
      <c r="AO630" s="475"/>
      <c r="AP630" s="475"/>
      <c r="AQ630" s="475"/>
      <c r="AR630" s="475"/>
      <c r="AS630" s="475"/>
      <c r="AT630" s="475"/>
      <c r="AU630" s="475"/>
    </row>
    <row r="631" spans="1:47" s="476" customFormat="1" ht="102" x14ac:dyDescent="0.25">
      <c r="A631" s="475"/>
      <c r="B631" s="34">
        <v>70</v>
      </c>
      <c r="C631" s="34" t="s">
        <v>2357</v>
      </c>
      <c r="D631" s="79" t="s">
        <v>2358</v>
      </c>
      <c r="E631" s="38" t="s">
        <v>2359</v>
      </c>
      <c r="F631" s="41">
        <v>43116</v>
      </c>
      <c r="G631" s="77">
        <v>43073</v>
      </c>
      <c r="H631" s="34" t="s">
        <v>59</v>
      </c>
      <c r="I631" s="75">
        <v>42978</v>
      </c>
      <c r="J631" s="33" t="s">
        <v>59</v>
      </c>
      <c r="K631" s="34" t="s">
        <v>123</v>
      </c>
      <c r="L631" s="34" t="s">
        <v>81</v>
      </c>
      <c r="M631" s="34" t="s">
        <v>880</v>
      </c>
      <c r="N631" s="81" t="s">
        <v>1351</v>
      </c>
      <c r="O631" s="34" t="s">
        <v>1215</v>
      </c>
      <c r="P631" s="34" t="s">
        <v>2360</v>
      </c>
      <c r="Q631" s="34" t="s">
        <v>2361</v>
      </c>
      <c r="R631" s="38" t="s">
        <v>722</v>
      </c>
      <c r="S631" s="421" t="s">
        <v>1458</v>
      </c>
      <c r="T631" s="55">
        <v>166.8</v>
      </c>
      <c r="U631" s="34" t="s">
        <v>145</v>
      </c>
      <c r="V631" s="34">
        <v>0.08</v>
      </c>
      <c r="W631" s="34" t="s">
        <v>57</v>
      </c>
      <c r="X631" s="74">
        <v>5180000</v>
      </c>
      <c r="Y631" s="34" t="s">
        <v>96</v>
      </c>
      <c r="Z631" s="34" t="s">
        <v>58</v>
      </c>
      <c r="AA631" s="34" t="s">
        <v>86</v>
      </c>
      <c r="AB631" s="140" t="s">
        <v>179</v>
      </c>
      <c r="AC631" s="34"/>
      <c r="AD631" s="211"/>
      <c r="AE631" s="677"/>
      <c r="AF631" s="120"/>
      <c r="AG631" s="120"/>
      <c r="AH631" s="156"/>
      <c r="AI631" s="120"/>
      <c r="AJ631" s="264"/>
      <c r="AK631" s="475"/>
      <c r="AL631" s="475"/>
      <c r="AM631" s="475"/>
      <c r="AN631" s="475"/>
      <c r="AO631" s="475"/>
      <c r="AP631" s="475"/>
      <c r="AQ631" s="475"/>
      <c r="AR631" s="475"/>
      <c r="AS631" s="475"/>
      <c r="AT631" s="475"/>
      <c r="AU631" s="475"/>
    </row>
    <row r="632" spans="1:47" s="476" customFormat="1" ht="102" x14ac:dyDescent="0.25">
      <c r="A632" s="475"/>
      <c r="B632" s="34">
        <v>71</v>
      </c>
      <c r="C632" s="32" t="s">
        <v>2362</v>
      </c>
      <c r="D632" s="79" t="s">
        <v>2363</v>
      </c>
      <c r="E632" s="33">
        <v>43076</v>
      </c>
      <c r="F632" s="41">
        <v>43116</v>
      </c>
      <c r="G632" s="77">
        <v>43013</v>
      </c>
      <c r="H632" s="77" t="s">
        <v>59</v>
      </c>
      <c r="I632" s="77">
        <v>42978</v>
      </c>
      <c r="J632" s="33" t="s">
        <v>59</v>
      </c>
      <c r="K632" s="32" t="s">
        <v>123</v>
      </c>
      <c r="L632" s="34" t="s">
        <v>84</v>
      </c>
      <c r="M632" s="34" t="s">
        <v>55</v>
      </c>
      <c r="N632" s="99" t="s">
        <v>2364</v>
      </c>
      <c r="O632" s="99" t="s">
        <v>2365</v>
      </c>
      <c r="P632" s="32" t="s">
        <v>65</v>
      </c>
      <c r="Q632" s="34" t="s">
        <v>724</v>
      </c>
      <c r="R632" s="38" t="s">
        <v>722</v>
      </c>
      <c r="S632" s="34" t="s">
        <v>150</v>
      </c>
      <c r="T632" s="73">
        <v>49.9</v>
      </c>
      <c r="U632" s="37" t="s">
        <v>988</v>
      </c>
      <c r="V632" s="133">
        <v>0.08</v>
      </c>
      <c r="W632" s="34" t="s">
        <v>57</v>
      </c>
      <c r="X632" s="104">
        <v>30752.94</v>
      </c>
      <c r="Y632" s="34" t="s">
        <v>96</v>
      </c>
      <c r="Z632" s="34" t="s">
        <v>66</v>
      </c>
      <c r="AA632" s="32" t="s">
        <v>86</v>
      </c>
      <c r="AB632" s="140" t="s">
        <v>179</v>
      </c>
      <c r="AC632" s="21"/>
      <c r="AD632" s="211" t="s">
        <v>1042</v>
      </c>
      <c r="AE632" s="677"/>
      <c r="AF632" s="120"/>
      <c r="AG632" s="120"/>
      <c r="AH632" s="156"/>
      <c r="AI632" s="120"/>
      <c r="AJ632" s="264"/>
      <c r="AK632" s="475"/>
      <c r="AL632" s="475"/>
      <c r="AM632" s="475"/>
      <c r="AN632" s="475"/>
      <c r="AO632" s="475"/>
      <c r="AP632" s="475"/>
      <c r="AQ632" s="475"/>
      <c r="AR632" s="475"/>
      <c r="AS632" s="475"/>
      <c r="AT632" s="475"/>
      <c r="AU632" s="475"/>
    </row>
    <row r="633" spans="1:47" s="476" customFormat="1" ht="102" x14ac:dyDescent="0.25">
      <c r="A633" s="475"/>
      <c r="B633" s="34">
        <v>72</v>
      </c>
      <c r="C633" s="32" t="s">
        <v>2366</v>
      </c>
      <c r="D633" s="79" t="s">
        <v>2367</v>
      </c>
      <c r="E633" s="33">
        <v>43090</v>
      </c>
      <c r="F633" s="41">
        <v>43116</v>
      </c>
      <c r="G633" s="77">
        <v>42853</v>
      </c>
      <c r="H633" s="77" t="s">
        <v>59</v>
      </c>
      <c r="I633" s="77">
        <v>42766</v>
      </c>
      <c r="J633" s="33" t="s">
        <v>59</v>
      </c>
      <c r="K633" s="32" t="s">
        <v>123</v>
      </c>
      <c r="L633" s="34" t="s">
        <v>84</v>
      </c>
      <c r="M633" s="34" t="s">
        <v>55</v>
      </c>
      <c r="N633" s="99" t="s">
        <v>2368</v>
      </c>
      <c r="O633" s="99" t="s">
        <v>2369</v>
      </c>
      <c r="P633" s="32" t="s">
        <v>65</v>
      </c>
      <c r="Q633" s="32" t="s">
        <v>104</v>
      </c>
      <c r="R633" s="38" t="s">
        <v>722</v>
      </c>
      <c r="S633" s="34" t="s">
        <v>150</v>
      </c>
      <c r="T633" s="73">
        <v>676.7</v>
      </c>
      <c r="U633" s="37" t="s">
        <v>988</v>
      </c>
      <c r="V633" s="133">
        <v>0.08</v>
      </c>
      <c r="W633" s="34" t="s">
        <v>57</v>
      </c>
      <c r="X633" s="104">
        <v>10738850</v>
      </c>
      <c r="Y633" s="34" t="s">
        <v>96</v>
      </c>
      <c r="Z633" s="34" t="s">
        <v>66</v>
      </c>
      <c r="AA633" s="32" t="s">
        <v>86</v>
      </c>
      <c r="AB633" s="140" t="s">
        <v>179</v>
      </c>
      <c r="AC633" s="21"/>
      <c r="AD633" s="211" t="s">
        <v>1042</v>
      </c>
      <c r="AE633" s="677"/>
      <c r="AF633" s="120"/>
      <c r="AG633" s="120"/>
      <c r="AH633" s="156"/>
      <c r="AI633" s="120"/>
      <c r="AJ633" s="264"/>
      <c r="AK633" s="475"/>
      <c r="AL633" s="475"/>
      <c r="AM633" s="475"/>
      <c r="AN633" s="475"/>
      <c r="AO633" s="475"/>
      <c r="AP633" s="475"/>
      <c r="AQ633" s="475"/>
      <c r="AR633" s="475"/>
      <c r="AS633" s="475"/>
      <c r="AT633" s="475"/>
      <c r="AU633" s="475"/>
    </row>
    <row r="634" spans="1:47" s="476" customFormat="1" ht="114.75" x14ac:dyDescent="0.25">
      <c r="A634" s="475"/>
      <c r="B634" s="34">
        <v>73</v>
      </c>
      <c r="C634" s="34" t="s">
        <v>2370</v>
      </c>
      <c r="D634" s="34" t="s">
        <v>2371</v>
      </c>
      <c r="E634" s="38" t="s">
        <v>2372</v>
      </c>
      <c r="F634" s="41">
        <v>43116</v>
      </c>
      <c r="G634" s="77">
        <v>43068</v>
      </c>
      <c r="H634" s="77" t="s">
        <v>59</v>
      </c>
      <c r="I634" s="77">
        <v>43039</v>
      </c>
      <c r="J634" s="33" t="s">
        <v>59</v>
      </c>
      <c r="K634" s="34" t="s">
        <v>123</v>
      </c>
      <c r="L634" s="34" t="s">
        <v>90</v>
      </c>
      <c r="M634" s="34" t="s">
        <v>2373</v>
      </c>
      <c r="N634" s="34" t="s">
        <v>2374</v>
      </c>
      <c r="O634" s="34" t="s">
        <v>2375</v>
      </c>
      <c r="P634" s="34" t="s">
        <v>1022</v>
      </c>
      <c r="Q634" s="34" t="s">
        <v>639</v>
      </c>
      <c r="R634" s="34" t="s">
        <v>113</v>
      </c>
      <c r="S634" s="34" t="s">
        <v>125</v>
      </c>
      <c r="T634" s="55">
        <v>455.6</v>
      </c>
      <c r="U634" s="34">
        <v>1</v>
      </c>
      <c r="V634" s="55">
        <v>6162.98</v>
      </c>
      <c r="W634" s="34" t="s">
        <v>57</v>
      </c>
      <c r="X634" s="55">
        <v>7395570</v>
      </c>
      <c r="Y634" s="34" t="s">
        <v>96</v>
      </c>
      <c r="Z634" s="34" t="s">
        <v>58</v>
      </c>
      <c r="AA634" s="34" t="s">
        <v>86</v>
      </c>
      <c r="AB634" s="140" t="s">
        <v>179</v>
      </c>
      <c r="AC634" s="34"/>
      <c r="AD634" s="211" t="s">
        <v>2376</v>
      </c>
      <c r="AE634" s="677"/>
      <c r="AF634" s="120"/>
      <c r="AG634" s="120"/>
      <c r="AH634" s="156"/>
      <c r="AI634" s="120"/>
      <c r="AJ634" s="264"/>
      <c r="AK634" s="475"/>
      <c r="AL634" s="475"/>
      <c r="AM634" s="475"/>
      <c r="AN634" s="475"/>
      <c r="AO634" s="475"/>
      <c r="AP634" s="475"/>
      <c r="AQ634" s="475"/>
      <c r="AR634" s="475"/>
      <c r="AS634" s="475"/>
      <c r="AT634" s="475"/>
      <c r="AU634" s="475"/>
    </row>
    <row r="635" spans="1:47" s="476" customFormat="1" ht="51" x14ac:dyDescent="0.25">
      <c r="A635" s="475"/>
      <c r="B635" s="34">
        <v>74</v>
      </c>
      <c r="C635" s="34" t="s">
        <v>2377</v>
      </c>
      <c r="D635" s="38" t="s">
        <v>2378</v>
      </c>
      <c r="E635" s="38" t="s">
        <v>2117</v>
      </c>
      <c r="F635" s="41">
        <v>43116</v>
      </c>
      <c r="G635" s="65">
        <v>43068</v>
      </c>
      <c r="H635" s="65" t="s">
        <v>59</v>
      </c>
      <c r="I635" s="65" t="s">
        <v>2379</v>
      </c>
      <c r="J635" s="33" t="s">
        <v>59</v>
      </c>
      <c r="K635" s="31" t="s">
        <v>123</v>
      </c>
      <c r="L635" s="89" t="s">
        <v>78</v>
      </c>
      <c r="M635" s="135" t="s">
        <v>2380</v>
      </c>
      <c r="N635" s="31" t="s">
        <v>2381</v>
      </c>
      <c r="O635" s="86" t="s">
        <v>2382</v>
      </c>
      <c r="P635" s="31" t="s">
        <v>195</v>
      </c>
      <c r="Q635" s="31" t="s">
        <v>2383</v>
      </c>
      <c r="R635" s="481" t="s">
        <v>216</v>
      </c>
      <c r="S635" s="31" t="s">
        <v>150</v>
      </c>
      <c r="T635" s="146">
        <v>643.1</v>
      </c>
      <c r="U635" s="66" t="s">
        <v>145</v>
      </c>
      <c r="V635" s="87">
        <v>0.08</v>
      </c>
      <c r="W635" s="86" t="s">
        <v>57</v>
      </c>
      <c r="X635" s="290">
        <v>550603.65</v>
      </c>
      <c r="Y635" s="32" t="s">
        <v>96</v>
      </c>
      <c r="Z635" s="31"/>
      <c r="AA635" s="31" t="s">
        <v>86</v>
      </c>
      <c r="AB635" s="140" t="s">
        <v>179</v>
      </c>
      <c r="AC635" s="136"/>
      <c r="AD635" s="281"/>
      <c r="AE635" s="677"/>
      <c r="AF635" s="120"/>
      <c r="AG635" s="120"/>
      <c r="AH635" s="156"/>
      <c r="AI635" s="120"/>
      <c r="AJ635" s="264"/>
      <c r="AK635" s="475"/>
      <c r="AL635" s="475"/>
      <c r="AM635" s="475"/>
      <c r="AN635" s="475"/>
      <c r="AO635" s="475"/>
      <c r="AP635" s="475"/>
      <c r="AQ635" s="475"/>
      <c r="AR635" s="475"/>
      <c r="AS635" s="475"/>
      <c r="AT635" s="475"/>
      <c r="AU635" s="475"/>
    </row>
    <row r="636" spans="1:47" s="476" customFormat="1" ht="178.5" x14ac:dyDescent="0.25">
      <c r="A636" s="475"/>
      <c r="B636" s="34">
        <v>76</v>
      </c>
      <c r="C636" s="34" t="s">
        <v>59</v>
      </c>
      <c r="D636" s="38" t="s">
        <v>769</v>
      </c>
      <c r="E636" s="34" t="s">
        <v>59</v>
      </c>
      <c r="F636" s="41">
        <v>43116</v>
      </c>
      <c r="G636" s="33">
        <v>42656</v>
      </c>
      <c r="H636" s="33" t="s">
        <v>59</v>
      </c>
      <c r="I636" s="33">
        <v>42490</v>
      </c>
      <c r="J636" s="33" t="s">
        <v>59</v>
      </c>
      <c r="K636" s="32" t="s">
        <v>206</v>
      </c>
      <c r="L636" s="21" t="s">
        <v>78</v>
      </c>
      <c r="M636" s="175" t="s">
        <v>770</v>
      </c>
      <c r="N636" s="32" t="s">
        <v>771</v>
      </c>
      <c r="O636" s="78" t="s">
        <v>772</v>
      </c>
      <c r="P636" s="34" t="s">
        <v>56</v>
      </c>
      <c r="Q636" s="32" t="s">
        <v>649</v>
      </c>
      <c r="R636" s="177" t="s">
        <v>360</v>
      </c>
      <c r="S636" s="32" t="s">
        <v>644</v>
      </c>
      <c r="T636" s="139">
        <v>42.9</v>
      </c>
      <c r="U636" s="34" t="s">
        <v>105</v>
      </c>
      <c r="V636" s="101">
        <v>0.08</v>
      </c>
      <c r="W636" s="78" t="s">
        <v>57</v>
      </c>
      <c r="X636" s="103">
        <v>20.926410000000001</v>
      </c>
      <c r="Y636" s="38" t="s">
        <v>96</v>
      </c>
      <c r="Z636" s="89" t="s">
        <v>66</v>
      </c>
      <c r="AA636" s="34" t="s">
        <v>633</v>
      </c>
      <c r="AB636" s="138" t="s">
        <v>180</v>
      </c>
      <c r="AC636" s="78" t="s">
        <v>2384</v>
      </c>
      <c r="AD636" s="263" t="s">
        <v>773</v>
      </c>
      <c r="AE636" s="677"/>
      <c r="AF636" s="120"/>
      <c r="AG636" s="120"/>
      <c r="AH636" s="156"/>
      <c r="AI636" s="120"/>
      <c r="AJ636" s="264"/>
      <c r="AK636" s="475"/>
      <c r="AL636" s="475"/>
      <c r="AM636" s="475"/>
      <c r="AN636" s="475"/>
      <c r="AO636" s="475"/>
      <c r="AP636" s="475"/>
      <c r="AQ636" s="475"/>
      <c r="AR636" s="475"/>
      <c r="AS636" s="475"/>
      <c r="AT636" s="475"/>
      <c r="AU636" s="475"/>
    </row>
    <row r="637" spans="1:47" s="476" customFormat="1" ht="191.25" x14ac:dyDescent="0.25">
      <c r="A637" s="475"/>
      <c r="B637" s="34">
        <v>77</v>
      </c>
      <c r="C637" s="32" t="s">
        <v>2385</v>
      </c>
      <c r="D637" s="79" t="s">
        <v>2386</v>
      </c>
      <c r="E637" s="33">
        <v>43013</v>
      </c>
      <c r="F637" s="41">
        <v>43116</v>
      </c>
      <c r="G637" s="77">
        <v>42550</v>
      </c>
      <c r="H637" s="77" t="s">
        <v>59</v>
      </c>
      <c r="I637" s="77">
        <v>42886</v>
      </c>
      <c r="J637" s="33" t="s">
        <v>59</v>
      </c>
      <c r="K637" s="34" t="s">
        <v>123</v>
      </c>
      <c r="L637" s="34" t="s">
        <v>77</v>
      </c>
      <c r="M637" s="34" t="s">
        <v>55</v>
      </c>
      <c r="N637" s="34" t="s">
        <v>2387</v>
      </c>
      <c r="O637" s="34" t="s">
        <v>2388</v>
      </c>
      <c r="P637" s="32" t="s">
        <v>65</v>
      </c>
      <c r="Q637" s="34" t="s">
        <v>82</v>
      </c>
      <c r="R637" s="38" t="s">
        <v>139</v>
      </c>
      <c r="S637" s="34" t="s">
        <v>153</v>
      </c>
      <c r="T637" s="73">
        <v>61.3</v>
      </c>
      <c r="U637" s="37" t="s">
        <v>105</v>
      </c>
      <c r="V637" s="133">
        <v>0.08</v>
      </c>
      <c r="W637" s="34" t="s">
        <v>57</v>
      </c>
      <c r="X637" s="104">
        <v>23017.09</v>
      </c>
      <c r="Y637" s="77" t="s">
        <v>723</v>
      </c>
      <c r="Z637" s="21" t="s">
        <v>58</v>
      </c>
      <c r="AA637" s="34" t="s">
        <v>86</v>
      </c>
      <c r="AB637" s="140" t="s">
        <v>2210</v>
      </c>
      <c r="AC637" s="21" t="s">
        <v>2389</v>
      </c>
      <c r="AD637" s="211" t="s">
        <v>2390</v>
      </c>
      <c r="AE637" s="677"/>
      <c r="AF637" s="120"/>
      <c r="AG637" s="120"/>
      <c r="AH637" s="156"/>
      <c r="AI637" s="120"/>
      <c r="AJ637" s="264"/>
      <c r="AK637" s="475"/>
      <c r="AL637" s="475"/>
      <c r="AM637" s="475"/>
      <c r="AN637" s="475"/>
      <c r="AO637" s="475"/>
      <c r="AP637" s="475"/>
      <c r="AQ637" s="475"/>
      <c r="AR637" s="475"/>
      <c r="AS637" s="475"/>
      <c r="AT637" s="475"/>
      <c r="AU637" s="475"/>
    </row>
    <row r="638" spans="1:47" s="476" customFormat="1" ht="38.25" x14ac:dyDescent="0.25">
      <c r="A638" s="475"/>
      <c r="B638" s="34">
        <v>78</v>
      </c>
      <c r="C638" s="34" t="s">
        <v>2391</v>
      </c>
      <c r="D638" s="38" t="s">
        <v>2392</v>
      </c>
      <c r="E638" s="38" t="s">
        <v>1955</v>
      </c>
      <c r="F638" s="41">
        <v>43116</v>
      </c>
      <c r="G638" s="33">
        <v>42927</v>
      </c>
      <c r="H638" s="33" t="s">
        <v>59</v>
      </c>
      <c r="I638" s="33">
        <v>42916</v>
      </c>
      <c r="J638" s="33" t="s">
        <v>59</v>
      </c>
      <c r="K638" s="32" t="s">
        <v>123</v>
      </c>
      <c r="L638" s="21" t="s">
        <v>78</v>
      </c>
      <c r="M638" s="175" t="s">
        <v>80</v>
      </c>
      <c r="N638" s="32" t="s">
        <v>2393</v>
      </c>
      <c r="O638" s="78" t="s">
        <v>2394</v>
      </c>
      <c r="P638" s="102" t="s">
        <v>195</v>
      </c>
      <c r="Q638" s="32" t="s">
        <v>67</v>
      </c>
      <c r="R638" s="464" t="s">
        <v>207</v>
      </c>
      <c r="S638" s="32" t="s">
        <v>208</v>
      </c>
      <c r="T638" s="139">
        <v>46.5</v>
      </c>
      <c r="U638" s="36">
        <v>1</v>
      </c>
      <c r="V638" s="101">
        <v>725.21</v>
      </c>
      <c r="W638" s="78" t="s">
        <v>57</v>
      </c>
      <c r="X638" s="102">
        <v>870250</v>
      </c>
      <c r="Y638" s="32" t="s">
        <v>96</v>
      </c>
      <c r="Z638" s="32"/>
      <c r="AA638" s="34" t="s">
        <v>86</v>
      </c>
      <c r="AB638" s="148" t="s">
        <v>179</v>
      </c>
      <c r="AC638" s="78"/>
      <c r="AD638" s="263" t="s">
        <v>229</v>
      </c>
      <c r="AE638" s="677"/>
      <c r="AF638" s="120"/>
      <c r="AG638" s="120"/>
      <c r="AH638" s="156"/>
      <c r="AI638" s="120"/>
      <c r="AJ638" s="264"/>
      <c r="AK638" s="475"/>
      <c r="AL638" s="475"/>
      <c r="AM638" s="475"/>
      <c r="AN638" s="475"/>
      <c r="AO638" s="475"/>
      <c r="AP638" s="475"/>
      <c r="AQ638" s="475"/>
      <c r="AR638" s="475"/>
      <c r="AS638" s="475"/>
      <c r="AT638" s="475"/>
      <c r="AU638" s="475"/>
    </row>
    <row r="639" spans="1:47" s="476" customFormat="1" ht="76.5" x14ac:dyDescent="0.25">
      <c r="A639" s="475"/>
      <c r="B639" s="34">
        <v>79</v>
      </c>
      <c r="C639" s="32" t="s">
        <v>2395</v>
      </c>
      <c r="D639" s="79" t="s">
        <v>2396</v>
      </c>
      <c r="E639" s="33">
        <v>43017</v>
      </c>
      <c r="F639" s="41">
        <v>43116</v>
      </c>
      <c r="G639" s="33">
        <v>42780</v>
      </c>
      <c r="H639" s="33" t="s">
        <v>59</v>
      </c>
      <c r="I639" s="33">
        <v>42825</v>
      </c>
      <c r="J639" s="33" t="s">
        <v>59</v>
      </c>
      <c r="K639" s="32" t="s">
        <v>123</v>
      </c>
      <c r="L639" s="32" t="s">
        <v>75</v>
      </c>
      <c r="M639" s="32" t="s">
        <v>1271</v>
      </c>
      <c r="N639" s="32" t="s">
        <v>2397</v>
      </c>
      <c r="O639" s="32" t="s">
        <v>289</v>
      </c>
      <c r="P639" s="102" t="s">
        <v>56</v>
      </c>
      <c r="Q639" s="34" t="s">
        <v>82</v>
      </c>
      <c r="R639" s="34" t="s">
        <v>210</v>
      </c>
      <c r="S639" s="32" t="s">
        <v>153</v>
      </c>
      <c r="T639" s="73">
        <v>30.25</v>
      </c>
      <c r="U639" s="37" t="s">
        <v>145</v>
      </c>
      <c r="V639" s="82">
        <v>0.08</v>
      </c>
      <c r="W639" s="82" t="s">
        <v>57</v>
      </c>
      <c r="X639" s="83">
        <v>588330</v>
      </c>
      <c r="Y639" s="32" t="s">
        <v>96</v>
      </c>
      <c r="Z639" s="32" t="s">
        <v>58</v>
      </c>
      <c r="AA639" s="34" t="s">
        <v>86</v>
      </c>
      <c r="AB639" s="140" t="s">
        <v>179</v>
      </c>
      <c r="AC639" s="32"/>
      <c r="AD639" s="266" t="s">
        <v>2398</v>
      </c>
      <c r="AE639" s="677"/>
      <c r="AF639" s="120"/>
      <c r="AG639" s="120"/>
      <c r="AH639" s="156"/>
      <c r="AI639" s="120"/>
      <c r="AJ639" s="264"/>
      <c r="AK639" s="475"/>
      <c r="AL639" s="475"/>
      <c r="AM639" s="475"/>
      <c r="AN639" s="475"/>
      <c r="AO639" s="475"/>
      <c r="AP639" s="475"/>
      <c r="AQ639" s="475"/>
      <c r="AR639" s="475"/>
      <c r="AS639" s="475"/>
      <c r="AT639" s="475"/>
      <c r="AU639" s="475"/>
    </row>
    <row r="640" spans="1:47" s="476" customFormat="1" ht="63.75" x14ac:dyDescent="0.25">
      <c r="A640" s="475"/>
      <c r="B640" s="34">
        <v>80</v>
      </c>
      <c r="C640" s="34" t="s">
        <v>2399</v>
      </c>
      <c r="D640" s="34" t="s">
        <v>2400</v>
      </c>
      <c r="E640" s="38" t="s">
        <v>1955</v>
      </c>
      <c r="F640" s="41">
        <v>43116</v>
      </c>
      <c r="G640" s="77">
        <v>42858</v>
      </c>
      <c r="H640" s="77" t="s">
        <v>59</v>
      </c>
      <c r="I640" s="75">
        <v>42886</v>
      </c>
      <c r="J640" s="33" t="s">
        <v>59</v>
      </c>
      <c r="K640" s="32" t="s">
        <v>123</v>
      </c>
      <c r="L640" s="34" t="s">
        <v>149</v>
      </c>
      <c r="M640" s="34" t="s">
        <v>55</v>
      </c>
      <c r="N640" s="34" t="s">
        <v>2401</v>
      </c>
      <c r="O640" s="34" t="s">
        <v>2402</v>
      </c>
      <c r="P640" s="102" t="s">
        <v>65</v>
      </c>
      <c r="Q640" s="32" t="s">
        <v>2403</v>
      </c>
      <c r="R640" s="38" t="s">
        <v>631</v>
      </c>
      <c r="S640" s="34" t="s">
        <v>650</v>
      </c>
      <c r="T640" s="55">
        <v>26.7</v>
      </c>
      <c r="U640" s="37" t="s">
        <v>1189</v>
      </c>
      <c r="V640" s="55">
        <v>727.39</v>
      </c>
      <c r="W640" s="34" t="s">
        <v>57</v>
      </c>
      <c r="X640" s="55">
        <v>498000</v>
      </c>
      <c r="Y640" s="32" t="s">
        <v>96</v>
      </c>
      <c r="Z640" s="21" t="s">
        <v>58</v>
      </c>
      <c r="AA640" s="34" t="s">
        <v>86</v>
      </c>
      <c r="AB640" s="140" t="s">
        <v>179</v>
      </c>
      <c r="AC640" s="34"/>
      <c r="AD640" s="211" t="s">
        <v>2404</v>
      </c>
      <c r="AE640" s="677"/>
      <c r="AF640" s="120"/>
      <c r="AG640" s="120"/>
      <c r="AH640" s="156"/>
      <c r="AI640" s="120"/>
      <c r="AJ640" s="264"/>
      <c r="AK640" s="475"/>
      <c r="AL640" s="475"/>
      <c r="AM640" s="475"/>
      <c r="AN640" s="475"/>
      <c r="AO640" s="475"/>
      <c r="AP640" s="475"/>
      <c r="AQ640" s="475"/>
      <c r="AR640" s="475"/>
      <c r="AS640" s="475"/>
      <c r="AT640" s="475"/>
      <c r="AU640" s="475"/>
    </row>
    <row r="641" spans="1:47" s="476" customFormat="1" ht="51" x14ac:dyDescent="0.25">
      <c r="A641" s="475"/>
      <c r="B641" s="34">
        <v>81</v>
      </c>
      <c r="C641" s="32" t="s">
        <v>1764</v>
      </c>
      <c r="D641" s="79" t="s">
        <v>1765</v>
      </c>
      <c r="E641" s="33">
        <v>42997</v>
      </c>
      <c r="F641" s="41">
        <v>43116</v>
      </c>
      <c r="G641" s="77">
        <v>42977</v>
      </c>
      <c r="H641" s="38" t="s">
        <v>59</v>
      </c>
      <c r="I641" s="77">
        <v>42886</v>
      </c>
      <c r="J641" s="33" t="s">
        <v>59</v>
      </c>
      <c r="K641" s="34" t="s">
        <v>123</v>
      </c>
      <c r="L641" s="34" t="s">
        <v>92</v>
      </c>
      <c r="M641" s="34" t="s">
        <v>254</v>
      </c>
      <c r="N641" s="34" t="s">
        <v>1039</v>
      </c>
      <c r="O641" s="34" t="s">
        <v>1766</v>
      </c>
      <c r="P641" s="32" t="s">
        <v>56</v>
      </c>
      <c r="Q641" s="34" t="s">
        <v>67</v>
      </c>
      <c r="R641" s="34" t="s">
        <v>290</v>
      </c>
      <c r="S641" s="23" t="s">
        <v>701</v>
      </c>
      <c r="T641" s="55">
        <v>296.64</v>
      </c>
      <c r="U641" s="37" t="s">
        <v>105</v>
      </c>
      <c r="V641" s="83">
        <v>0.08</v>
      </c>
      <c r="W641" s="34" t="s">
        <v>57</v>
      </c>
      <c r="X641" s="83">
        <v>4706000</v>
      </c>
      <c r="Y641" s="34" t="s">
        <v>1040</v>
      </c>
      <c r="Z641" s="34" t="s">
        <v>58</v>
      </c>
      <c r="AA641" s="34" t="s">
        <v>630</v>
      </c>
      <c r="AB641" s="140" t="s">
        <v>179</v>
      </c>
      <c r="AC641" s="34"/>
      <c r="AD641" s="211"/>
      <c r="AE641" s="677"/>
      <c r="AF641" s="120"/>
      <c r="AG641" s="120"/>
      <c r="AH641" s="156"/>
      <c r="AI641" s="120"/>
      <c r="AJ641" s="264"/>
      <c r="AK641" s="475"/>
      <c r="AL641" s="475"/>
      <c r="AM641" s="475"/>
      <c r="AN641" s="475"/>
      <c r="AO641" s="475"/>
      <c r="AP641" s="475"/>
      <c r="AQ641" s="475"/>
      <c r="AR641" s="475"/>
      <c r="AS641" s="475"/>
      <c r="AT641" s="475"/>
      <c r="AU641" s="475"/>
    </row>
    <row r="642" spans="1:47" s="476" customFormat="1" ht="51" x14ac:dyDescent="0.25">
      <c r="A642" s="475"/>
      <c r="B642" s="34">
        <v>82</v>
      </c>
      <c r="C642" s="32" t="s">
        <v>1767</v>
      </c>
      <c r="D642" s="79" t="s">
        <v>1768</v>
      </c>
      <c r="E642" s="33">
        <v>42997</v>
      </c>
      <c r="F642" s="41">
        <v>43116</v>
      </c>
      <c r="G642" s="77">
        <v>42977</v>
      </c>
      <c r="H642" s="38" t="s">
        <v>59</v>
      </c>
      <c r="I642" s="38" t="s">
        <v>103</v>
      </c>
      <c r="J642" s="33" t="s">
        <v>59</v>
      </c>
      <c r="K642" s="34" t="s">
        <v>123</v>
      </c>
      <c r="L642" s="34" t="s">
        <v>92</v>
      </c>
      <c r="M642" s="34" t="s">
        <v>254</v>
      </c>
      <c r="N642" s="34" t="s">
        <v>1039</v>
      </c>
      <c r="O642" s="34" t="s">
        <v>796</v>
      </c>
      <c r="P642" s="32" t="s">
        <v>56</v>
      </c>
      <c r="Q642" s="34" t="s">
        <v>67</v>
      </c>
      <c r="R642" s="34" t="s">
        <v>290</v>
      </c>
      <c r="S642" s="23" t="s">
        <v>701</v>
      </c>
      <c r="T642" s="55">
        <v>296.64</v>
      </c>
      <c r="U642" s="37" t="s">
        <v>105</v>
      </c>
      <c r="V642" s="83">
        <v>0.08</v>
      </c>
      <c r="W642" s="34" t="s">
        <v>57</v>
      </c>
      <c r="X642" s="83">
        <v>31795.17</v>
      </c>
      <c r="Y642" s="34" t="s">
        <v>1040</v>
      </c>
      <c r="Z642" s="34" t="s">
        <v>58</v>
      </c>
      <c r="AA642" s="34" t="s">
        <v>630</v>
      </c>
      <c r="AB642" s="140" t="s">
        <v>179</v>
      </c>
      <c r="AC642" s="34"/>
      <c r="AD642" s="211"/>
      <c r="AE642" s="677"/>
      <c r="AF642" s="120"/>
      <c r="AG642" s="120"/>
      <c r="AH642" s="156"/>
      <c r="AI642" s="120"/>
      <c r="AJ642" s="264"/>
      <c r="AK642" s="475"/>
      <c r="AL642" s="475"/>
      <c r="AM642" s="475"/>
      <c r="AN642" s="475"/>
      <c r="AO642" s="475"/>
      <c r="AP642" s="475"/>
      <c r="AQ642" s="475"/>
      <c r="AR642" s="475"/>
      <c r="AS642" s="475"/>
      <c r="AT642" s="475"/>
      <c r="AU642" s="475"/>
    </row>
    <row r="643" spans="1:47" s="476" customFormat="1" ht="76.5" x14ac:dyDescent="0.25">
      <c r="A643" s="475"/>
      <c r="B643" s="34">
        <v>83</v>
      </c>
      <c r="C643" s="34" t="s">
        <v>2405</v>
      </c>
      <c r="D643" s="38" t="s">
        <v>2406</v>
      </c>
      <c r="E643" s="38" t="s">
        <v>2050</v>
      </c>
      <c r="F643" s="41">
        <v>43116</v>
      </c>
      <c r="G643" s="65">
        <v>42920</v>
      </c>
      <c r="H643" s="65" t="s">
        <v>59</v>
      </c>
      <c r="I643" s="65" t="s">
        <v>2407</v>
      </c>
      <c r="J643" s="33" t="s">
        <v>59</v>
      </c>
      <c r="K643" s="31" t="s">
        <v>123</v>
      </c>
      <c r="L643" s="89" t="s">
        <v>78</v>
      </c>
      <c r="M643" s="135" t="s">
        <v>134</v>
      </c>
      <c r="N643" s="31" t="s">
        <v>2408</v>
      </c>
      <c r="O643" s="86" t="s">
        <v>2531</v>
      </c>
      <c r="P643" s="31" t="s">
        <v>195</v>
      </c>
      <c r="Q643" s="31" t="s">
        <v>2042</v>
      </c>
      <c r="R643" s="481" t="s">
        <v>1370</v>
      </c>
      <c r="S643" s="31" t="s">
        <v>875</v>
      </c>
      <c r="T643" s="146">
        <v>123.9</v>
      </c>
      <c r="U643" s="66" t="s">
        <v>145</v>
      </c>
      <c r="V643" s="87">
        <v>0.08</v>
      </c>
      <c r="W643" s="86" t="s">
        <v>57</v>
      </c>
      <c r="X643" s="290">
        <v>219217.21</v>
      </c>
      <c r="Y643" s="32" t="s">
        <v>96</v>
      </c>
      <c r="Z643" s="31"/>
      <c r="AA643" s="31" t="s">
        <v>86</v>
      </c>
      <c r="AB643" s="138" t="s">
        <v>179</v>
      </c>
      <c r="AC643" s="136"/>
      <c r="AD643" s="281" t="s">
        <v>2409</v>
      </c>
      <c r="AE643" s="677"/>
      <c r="AF643" s="120"/>
      <c r="AG643" s="120"/>
      <c r="AH643" s="156"/>
      <c r="AI643" s="120"/>
      <c r="AJ643" s="264"/>
      <c r="AK643" s="475"/>
      <c r="AL643" s="475"/>
      <c r="AM643" s="475"/>
      <c r="AN643" s="475"/>
      <c r="AO643" s="475"/>
      <c r="AP643" s="475"/>
      <c r="AQ643" s="475"/>
      <c r="AR643" s="475"/>
      <c r="AS643" s="475"/>
      <c r="AT643" s="475"/>
      <c r="AU643" s="475"/>
    </row>
    <row r="644" spans="1:47" s="476" customFormat="1" ht="204" x14ac:dyDescent="0.25">
      <c r="A644" s="475"/>
      <c r="B644" s="34">
        <v>84</v>
      </c>
      <c r="C644" s="34" t="s">
        <v>2410</v>
      </c>
      <c r="D644" s="38" t="s">
        <v>669</v>
      </c>
      <c r="E644" s="38" t="s">
        <v>2411</v>
      </c>
      <c r="F644" s="41">
        <v>43116</v>
      </c>
      <c r="G644" s="65">
        <v>43067</v>
      </c>
      <c r="H644" s="65" t="s">
        <v>59</v>
      </c>
      <c r="I644" s="65">
        <v>43039</v>
      </c>
      <c r="J644" s="33" t="s">
        <v>59</v>
      </c>
      <c r="K644" s="31" t="s">
        <v>123</v>
      </c>
      <c r="L644" s="89" t="s">
        <v>78</v>
      </c>
      <c r="M644" s="135" t="s">
        <v>198</v>
      </c>
      <c r="N644" s="31" t="s">
        <v>2412</v>
      </c>
      <c r="O644" s="86" t="s">
        <v>2413</v>
      </c>
      <c r="P644" s="31" t="s">
        <v>195</v>
      </c>
      <c r="Q644" s="31" t="s">
        <v>2414</v>
      </c>
      <c r="R644" s="481" t="s">
        <v>2415</v>
      </c>
      <c r="S644" s="31" t="s">
        <v>2416</v>
      </c>
      <c r="T644" s="146">
        <v>574.6</v>
      </c>
      <c r="U644" s="66" t="s">
        <v>145</v>
      </c>
      <c r="V644" s="87">
        <v>0.08</v>
      </c>
      <c r="W644" s="86" t="s">
        <v>57</v>
      </c>
      <c r="X644" s="290">
        <v>2438543.79</v>
      </c>
      <c r="Y644" s="32" t="s">
        <v>2417</v>
      </c>
      <c r="Z644" s="31"/>
      <c r="AA644" s="31" t="s">
        <v>86</v>
      </c>
      <c r="AB644" s="138" t="s">
        <v>179</v>
      </c>
      <c r="AC644" s="136"/>
      <c r="AD644" s="281"/>
      <c r="AE644" s="677"/>
      <c r="AF644" s="120"/>
      <c r="AG644" s="120"/>
      <c r="AH644" s="156"/>
      <c r="AI644" s="120"/>
      <c r="AJ644" s="264"/>
      <c r="AK644" s="475"/>
      <c r="AL644" s="475"/>
      <c r="AM644" s="475"/>
      <c r="AN644" s="475"/>
      <c r="AO644" s="475"/>
      <c r="AP644" s="475"/>
      <c r="AQ644" s="475"/>
      <c r="AR644" s="475"/>
      <c r="AS644" s="475"/>
      <c r="AT644" s="475"/>
      <c r="AU644" s="475"/>
    </row>
    <row r="645" spans="1:47" s="476" customFormat="1" ht="76.5" x14ac:dyDescent="0.25">
      <c r="A645" s="475"/>
      <c r="B645" s="34">
        <v>85</v>
      </c>
      <c r="C645" s="32" t="s">
        <v>2418</v>
      </c>
      <c r="D645" s="79" t="s">
        <v>2419</v>
      </c>
      <c r="E645" s="33">
        <v>43075</v>
      </c>
      <c r="F645" s="41">
        <v>43116</v>
      </c>
      <c r="G645" s="77">
        <v>42815</v>
      </c>
      <c r="H645" s="77"/>
      <c r="I645" s="77">
        <v>42766</v>
      </c>
      <c r="J645" s="33" t="s">
        <v>59</v>
      </c>
      <c r="K645" s="32" t="s">
        <v>123</v>
      </c>
      <c r="L645" s="30" t="s">
        <v>92</v>
      </c>
      <c r="M645" s="30" t="s">
        <v>55</v>
      </c>
      <c r="N645" s="34" t="s">
        <v>2420</v>
      </c>
      <c r="O645" s="34" t="s">
        <v>1270</v>
      </c>
      <c r="P645" s="32" t="s">
        <v>1022</v>
      </c>
      <c r="Q645" s="30" t="s">
        <v>82</v>
      </c>
      <c r="R645" s="38" t="s">
        <v>2421</v>
      </c>
      <c r="S645" s="34" t="s">
        <v>2422</v>
      </c>
      <c r="T645" s="73">
        <v>13.5</v>
      </c>
      <c r="U645" s="37">
        <v>1</v>
      </c>
      <c r="V645" s="133">
        <v>213.58</v>
      </c>
      <c r="W645" s="66" t="s">
        <v>57</v>
      </c>
      <c r="X645" s="104">
        <v>256300</v>
      </c>
      <c r="Y645" s="32" t="s">
        <v>96</v>
      </c>
      <c r="Z645" s="30" t="s">
        <v>58</v>
      </c>
      <c r="AA645" s="31" t="s">
        <v>86</v>
      </c>
      <c r="AB645" s="140" t="s">
        <v>2210</v>
      </c>
      <c r="AC645" s="21"/>
      <c r="AD645" s="211" t="s">
        <v>2423</v>
      </c>
      <c r="AE645" s="677"/>
      <c r="AF645" s="120"/>
      <c r="AG645" s="120"/>
      <c r="AH645" s="156"/>
      <c r="AI645" s="120"/>
      <c r="AJ645" s="264"/>
      <c r="AK645" s="475"/>
      <c r="AL645" s="475"/>
      <c r="AM645" s="475"/>
      <c r="AN645" s="475"/>
      <c r="AO645" s="475"/>
      <c r="AP645" s="475"/>
      <c r="AQ645" s="475"/>
      <c r="AR645" s="475"/>
      <c r="AS645" s="475"/>
      <c r="AT645" s="475"/>
      <c r="AU645" s="475"/>
    </row>
    <row r="646" spans="1:47" s="476" customFormat="1" ht="89.25" x14ac:dyDescent="0.25">
      <c r="A646" s="475"/>
      <c r="B646" s="34">
        <v>86</v>
      </c>
      <c r="C646" s="34" t="s">
        <v>2424</v>
      </c>
      <c r="D646" s="38" t="s">
        <v>2425</v>
      </c>
      <c r="E646" s="38" t="s">
        <v>2426</v>
      </c>
      <c r="F646" s="41">
        <v>43116</v>
      </c>
      <c r="G646" s="65">
        <v>42885</v>
      </c>
      <c r="H646" s="65" t="s">
        <v>59</v>
      </c>
      <c r="I646" s="65">
        <v>42825</v>
      </c>
      <c r="J646" s="33" t="s">
        <v>59</v>
      </c>
      <c r="K646" s="31" t="s">
        <v>123</v>
      </c>
      <c r="L646" s="89" t="s">
        <v>78</v>
      </c>
      <c r="M646" s="89" t="s">
        <v>198</v>
      </c>
      <c r="N646" s="31" t="s">
        <v>2427</v>
      </c>
      <c r="O646" s="86" t="s">
        <v>2428</v>
      </c>
      <c r="P646" s="31" t="s">
        <v>195</v>
      </c>
      <c r="Q646" s="31" t="s">
        <v>2429</v>
      </c>
      <c r="R646" s="481" t="s">
        <v>2430</v>
      </c>
      <c r="S646" s="31" t="s">
        <v>2431</v>
      </c>
      <c r="T646" s="146" t="s">
        <v>2432</v>
      </c>
      <c r="U646" s="66" t="s">
        <v>1207</v>
      </c>
      <c r="V646" s="87">
        <v>4483.6899999999996</v>
      </c>
      <c r="W646" s="86" t="s">
        <v>57</v>
      </c>
      <c r="X646" s="290">
        <v>1934200</v>
      </c>
      <c r="Y646" s="32" t="s">
        <v>96</v>
      </c>
      <c r="Z646" s="31"/>
      <c r="AA646" s="31" t="s">
        <v>86</v>
      </c>
      <c r="AB646" s="138" t="s">
        <v>179</v>
      </c>
      <c r="AC646" s="136"/>
      <c r="AD646" s="281" t="s">
        <v>2433</v>
      </c>
      <c r="AE646" s="677"/>
      <c r="AF646" s="120"/>
      <c r="AG646" s="120"/>
      <c r="AH646" s="156"/>
      <c r="AI646" s="120"/>
      <c r="AJ646" s="264"/>
      <c r="AK646" s="475"/>
      <c r="AL646" s="475"/>
      <c r="AM646" s="475"/>
      <c r="AN646" s="475"/>
      <c r="AO646" s="475"/>
      <c r="AP646" s="475"/>
      <c r="AQ646" s="475"/>
      <c r="AR646" s="475"/>
      <c r="AS646" s="475"/>
      <c r="AT646" s="475"/>
      <c r="AU646" s="475"/>
    </row>
    <row r="647" spans="1:47" s="476" customFormat="1" ht="51" x14ac:dyDescent="0.25">
      <c r="A647" s="475"/>
      <c r="B647" s="34">
        <v>87</v>
      </c>
      <c r="C647" s="32" t="s">
        <v>2434</v>
      </c>
      <c r="D647" s="79" t="s">
        <v>2435</v>
      </c>
      <c r="E647" s="33">
        <v>43090</v>
      </c>
      <c r="F647" s="41">
        <v>43116</v>
      </c>
      <c r="G647" s="77">
        <v>42811</v>
      </c>
      <c r="H647" s="77" t="s">
        <v>59</v>
      </c>
      <c r="I647" s="77">
        <v>42704</v>
      </c>
      <c r="J647" s="33" t="s">
        <v>59</v>
      </c>
      <c r="K647" s="32" t="s">
        <v>123</v>
      </c>
      <c r="L647" s="34" t="s">
        <v>84</v>
      </c>
      <c r="M647" s="34" t="s">
        <v>55</v>
      </c>
      <c r="N647" s="34" t="s">
        <v>2436</v>
      </c>
      <c r="O647" s="34" t="s">
        <v>2437</v>
      </c>
      <c r="P647" s="32" t="s">
        <v>65</v>
      </c>
      <c r="Q647" s="32" t="s">
        <v>104</v>
      </c>
      <c r="R647" s="38" t="s">
        <v>1140</v>
      </c>
      <c r="S647" s="34" t="s">
        <v>867</v>
      </c>
      <c r="T647" s="73">
        <v>91.2</v>
      </c>
      <c r="U647" s="37">
        <v>3</v>
      </c>
      <c r="V647" s="133">
        <v>5824</v>
      </c>
      <c r="W647" s="34" t="s">
        <v>57</v>
      </c>
      <c r="X647" s="104">
        <v>2329600</v>
      </c>
      <c r="Y647" s="34" t="s">
        <v>96</v>
      </c>
      <c r="Z647" s="34" t="s">
        <v>66</v>
      </c>
      <c r="AA647" s="32" t="s">
        <v>86</v>
      </c>
      <c r="AB647" s="138" t="s">
        <v>179</v>
      </c>
      <c r="AC647" s="21"/>
      <c r="AD647" s="211"/>
      <c r="AE647" s="677"/>
      <c r="AF647" s="120"/>
      <c r="AG647" s="120"/>
      <c r="AH647" s="156"/>
      <c r="AI647" s="120"/>
      <c r="AJ647" s="264"/>
      <c r="AK647" s="475"/>
      <c r="AL647" s="475"/>
      <c r="AM647" s="475"/>
      <c r="AN647" s="475"/>
      <c r="AO647" s="475"/>
      <c r="AP647" s="475"/>
      <c r="AQ647" s="475"/>
      <c r="AR647" s="475"/>
      <c r="AS647" s="475"/>
      <c r="AT647" s="475"/>
      <c r="AU647" s="475"/>
    </row>
    <row r="648" spans="1:47" s="476" customFormat="1" ht="77.25" x14ac:dyDescent="0.25">
      <c r="A648" s="475"/>
      <c r="B648" s="34">
        <v>88</v>
      </c>
      <c r="C648" s="34" t="s">
        <v>2438</v>
      </c>
      <c r="D648" s="38" t="s">
        <v>2439</v>
      </c>
      <c r="E648" s="38" t="s">
        <v>2033</v>
      </c>
      <c r="F648" s="41">
        <v>43116</v>
      </c>
      <c r="G648" s="65"/>
      <c r="H648" s="65">
        <v>42825</v>
      </c>
      <c r="I648" s="65">
        <v>42674</v>
      </c>
      <c r="J648" s="134">
        <v>43006</v>
      </c>
      <c r="K648" s="32" t="s">
        <v>184</v>
      </c>
      <c r="L648" s="89" t="s">
        <v>78</v>
      </c>
      <c r="M648" s="135" t="s">
        <v>223</v>
      </c>
      <c r="N648" s="31" t="s">
        <v>1961</v>
      </c>
      <c r="O648" s="86" t="s">
        <v>2440</v>
      </c>
      <c r="P648" s="31" t="s">
        <v>195</v>
      </c>
      <c r="Q648" s="31" t="s">
        <v>226</v>
      </c>
      <c r="R648" s="481"/>
      <c r="S648" s="31" t="s">
        <v>2441</v>
      </c>
      <c r="T648" s="146">
        <v>155</v>
      </c>
      <c r="U648" s="66">
        <v>6</v>
      </c>
      <c r="V648" s="87">
        <v>18188.5</v>
      </c>
      <c r="W648" s="86" t="s">
        <v>57</v>
      </c>
      <c r="X648" s="290">
        <v>3637700</v>
      </c>
      <c r="Y648" s="32" t="s">
        <v>2442</v>
      </c>
      <c r="Z648" s="31"/>
      <c r="AA648" s="31" t="s">
        <v>86</v>
      </c>
      <c r="AB648" s="138" t="s">
        <v>179</v>
      </c>
      <c r="AC648" s="136"/>
      <c r="AD648" s="281" t="s">
        <v>2443</v>
      </c>
      <c r="AE648" s="677"/>
      <c r="AF648" s="120"/>
      <c r="AG648" s="120"/>
      <c r="AH648" s="156"/>
      <c r="AI648" s="120"/>
      <c r="AJ648" s="264"/>
      <c r="AK648" s="475"/>
      <c r="AL648" s="475"/>
      <c r="AM648" s="475"/>
      <c r="AN648" s="475"/>
      <c r="AO648" s="475"/>
      <c r="AP648" s="475"/>
      <c r="AQ648" s="475"/>
      <c r="AR648" s="475"/>
      <c r="AS648" s="475"/>
      <c r="AT648" s="475"/>
      <c r="AU648" s="475"/>
    </row>
    <row r="649" spans="1:47" s="476" customFormat="1" ht="77.25" x14ac:dyDescent="0.25">
      <c r="A649" s="475"/>
      <c r="B649" s="34">
        <v>89</v>
      </c>
      <c r="C649" s="34" t="s">
        <v>2444</v>
      </c>
      <c r="D649" s="38" t="s">
        <v>2445</v>
      </c>
      <c r="E649" s="38" t="s">
        <v>2126</v>
      </c>
      <c r="F649" s="41">
        <v>43116</v>
      </c>
      <c r="G649" s="65">
        <v>43066</v>
      </c>
      <c r="H649" s="65" t="s">
        <v>59</v>
      </c>
      <c r="I649" s="65">
        <v>42704</v>
      </c>
      <c r="J649" s="134">
        <v>42961</v>
      </c>
      <c r="K649" s="31" t="s">
        <v>184</v>
      </c>
      <c r="L649" s="89" t="s">
        <v>78</v>
      </c>
      <c r="M649" s="135" t="s">
        <v>2446</v>
      </c>
      <c r="N649" s="31" t="s">
        <v>2447</v>
      </c>
      <c r="O649" s="86" t="s">
        <v>2448</v>
      </c>
      <c r="P649" s="31" t="s">
        <v>195</v>
      </c>
      <c r="Q649" s="31" t="s">
        <v>714</v>
      </c>
      <c r="R649" s="481" t="s">
        <v>130</v>
      </c>
      <c r="S649" s="31" t="s">
        <v>131</v>
      </c>
      <c r="T649" s="146">
        <v>44.9</v>
      </c>
      <c r="U649" s="66">
        <v>12</v>
      </c>
      <c r="V649" s="87">
        <v>148000</v>
      </c>
      <c r="W649" s="86" t="s">
        <v>57</v>
      </c>
      <c r="X649" s="290">
        <v>1516500</v>
      </c>
      <c r="Y649" s="32" t="s">
        <v>2449</v>
      </c>
      <c r="Z649" s="31"/>
      <c r="AA649" s="31" t="s">
        <v>86</v>
      </c>
      <c r="AB649" s="138" t="s">
        <v>179</v>
      </c>
      <c r="AC649" s="136"/>
      <c r="AD649" s="281" t="s">
        <v>2443</v>
      </c>
      <c r="AE649" s="677"/>
      <c r="AF649" s="120"/>
      <c r="AG649" s="120"/>
      <c r="AH649" s="156"/>
      <c r="AI649" s="120"/>
      <c r="AJ649" s="264"/>
      <c r="AK649" s="475"/>
      <c r="AL649" s="475"/>
      <c r="AM649" s="475"/>
      <c r="AN649" s="475"/>
      <c r="AO649" s="475"/>
      <c r="AP649" s="475"/>
      <c r="AQ649" s="475"/>
      <c r="AR649" s="475"/>
      <c r="AS649" s="475"/>
      <c r="AT649" s="475"/>
      <c r="AU649" s="475"/>
    </row>
    <row r="650" spans="1:47" s="476" customFormat="1" ht="229.5" x14ac:dyDescent="0.25">
      <c r="A650" s="475"/>
      <c r="B650" s="34">
        <v>90</v>
      </c>
      <c r="C650" s="32" t="s">
        <v>2450</v>
      </c>
      <c r="D650" s="79" t="s">
        <v>2451</v>
      </c>
      <c r="E650" s="33">
        <v>43083</v>
      </c>
      <c r="F650" s="41">
        <v>43116</v>
      </c>
      <c r="G650" s="77">
        <v>43041</v>
      </c>
      <c r="H650" s="77" t="s">
        <v>59</v>
      </c>
      <c r="I650" s="77">
        <v>42429</v>
      </c>
      <c r="J650" s="77">
        <v>42551</v>
      </c>
      <c r="K650" s="34" t="s">
        <v>2041</v>
      </c>
      <c r="L650" s="34" t="s">
        <v>77</v>
      </c>
      <c r="M650" s="34" t="s">
        <v>55</v>
      </c>
      <c r="N650" s="34" t="s">
        <v>2452</v>
      </c>
      <c r="O650" s="34" t="s">
        <v>725</v>
      </c>
      <c r="P650" s="34" t="s">
        <v>56</v>
      </c>
      <c r="Q650" s="34" t="s">
        <v>82</v>
      </c>
      <c r="R650" s="38" t="s">
        <v>354</v>
      </c>
      <c r="S650" s="34" t="s">
        <v>2453</v>
      </c>
      <c r="T650" s="112">
        <v>14.2</v>
      </c>
      <c r="U650" s="91" t="s">
        <v>105</v>
      </c>
      <c r="V650" s="404">
        <v>0.08</v>
      </c>
      <c r="W650" s="113" t="s">
        <v>57</v>
      </c>
      <c r="X650" s="83">
        <v>37596.74</v>
      </c>
      <c r="Y650" s="77">
        <v>43613</v>
      </c>
      <c r="Z650" s="37" t="s">
        <v>58</v>
      </c>
      <c r="AA650" s="34" t="s">
        <v>86</v>
      </c>
      <c r="AB650" s="138" t="s">
        <v>179</v>
      </c>
      <c r="AC650" s="34"/>
      <c r="AD650" s="448" t="s">
        <v>2454</v>
      </c>
      <c r="AE650" s="677"/>
      <c r="AF650" s="120"/>
      <c r="AG650" s="120"/>
      <c r="AH650" s="156"/>
      <c r="AI650" s="120"/>
      <c r="AJ650" s="264"/>
      <c r="AK650" s="475"/>
      <c r="AL650" s="475"/>
      <c r="AM650" s="475"/>
      <c r="AN650" s="475"/>
      <c r="AO650" s="475"/>
      <c r="AP650" s="475"/>
      <c r="AQ650" s="475"/>
      <c r="AR650" s="475"/>
      <c r="AS650" s="475"/>
      <c r="AT650" s="475"/>
      <c r="AU650" s="475"/>
    </row>
    <row r="651" spans="1:47" s="476" customFormat="1" ht="127.5" x14ac:dyDescent="0.25">
      <c r="A651" s="475"/>
      <c r="B651" s="34" t="s">
        <v>2455</v>
      </c>
      <c r="C651" s="32" t="s">
        <v>2456</v>
      </c>
      <c r="D651" s="79"/>
      <c r="E651" s="33">
        <v>43116</v>
      </c>
      <c r="F651" s="41">
        <v>43116</v>
      </c>
      <c r="G651" s="77"/>
      <c r="H651" s="77" t="s">
        <v>59</v>
      </c>
      <c r="I651" s="26">
        <v>42400</v>
      </c>
      <c r="J651" s="77">
        <v>42706</v>
      </c>
      <c r="K651" s="34" t="s">
        <v>2041</v>
      </c>
      <c r="L651" s="32" t="s">
        <v>754</v>
      </c>
      <c r="M651" s="32" t="s">
        <v>80</v>
      </c>
      <c r="N651" s="32" t="s">
        <v>2457</v>
      </c>
      <c r="O651" s="32" t="s">
        <v>2458</v>
      </c>
      <c r="P651" s="32" t="s">
        <v>56</v>
      </c>
      <c r="Q651" s="32" t="s">
        <v>786</v>
      </c>
      <c r="R651" s="34" t="s">
        <v>138</v>
      </c>
      <c r="S651" s="34" t="s">
        <v>644</v>
      </c>
      <c r="T651" s="73">
        <v>80</v>
      </c>
      <c r="U651" s="39" t="s">
        <v>105</v>
      </c>
      <c r="V651" s="82">
        <v>0.08</v>
      </c>
      <c r="W651" s="36" t="s">
        <v>57</v>
      </c>
      <c r="X651" s="83">
        <v>59784.28</v>
      </c>
      <c r="Y651" s="174" t="s">
        <v>2459</v>
      </c>
      <c r="Z651" s="32" t="s">
        <v>58</v>
      </c>
      <c r="AA651" s="34" t="s">
        <v>86</v>
      </c>
      <c r="AB651" s="138" t="s">
        <v>179</v>
      </c>
      <c r="AC651" s="34"/>
      <c r="AD651" s="448" t="s">
        <v>2460</v>
      </c>
      <c r="AE651" s="677"/>
      <c r="AF651" s="120"/>
      <c r="AG651" s="120"/>
      <c r="AH651" s="156"/>
      <c r="AI651" s="120"/>
      <c r="AJ651" s="264"/>
      <c r="AK651" s="475"/>
      <c r="AL651" s="475"/>
      <c r="AM651" s="475"/>
      <c r="AN651" s="475"/>
      <c r="AO651" s="475"/>
      <c r="AP651" s="475"/>
      <c r="AQ651" s="475"/>
      <c r="AR651" s="475"/>
      <c r="AS651" s="475"/>
      <c r="AT651" s="475"/>
      <c r="AU651" s="475"/>
    </row>
    <row r="652" spans="1:47" s="476" customFormat="1" ht="140.25" x14ac:dyDescent="0.25">
      <c r="A652" s="475"/>
      <c r="B652" s="34">
        <v>91</v>
      </c>
      <c r="C652" s="32" t="s">
        <v>2461</v>
      </c>
      <c r="D652" s="79" t="s">
        <v>2462</v>
      </c>
      <c r="E652" s="33">
        <v>43098</v>
      </c>
      <c r="F652" s="41">
        <v>43116</v>
      </c>
      <c r="G652" s="77">
        <v>43073</v>
      </c>
      <c r="H652" s="77" t="s">
        <v>59</v>
      </c>
      <c r="I652" s="77">
        <v>43073</v>
      </c>
      <c r="J652" s="77">
        <v>41892</v>
      </c>
      <c r="K652" s="32" t="s">
        <v>652</v>
      </c>
      <c r="L652" s="38" t="s">
        <v>84</v>
      </c>
      <c r="M652" s="37" t="s">
        <v>55</v>
      </c>
      <c r="N652" s="34" t="s">
        <v>2463</v>
      </c>
      <c r="O652" s="34" t="s">
        <v>2464</v>
      </c>
      <c r="P652" s="32" t="s">
        <v>65</v>
      </c>
      <c r="Q652" s="34" t="s">
        <v>2465</v>
      </c>
      <c r="R652" s="38" t="s">
        <v>2466</v>
      </c>
      <c r="S652" s="30" t="s">
        <v>2467</v>
      </c>
      <c r="T652" s="73">
        <v>388.9</v>
      </c>
      <c r="U652" s="37" t="s">
        <v>145</v>
      </c>
      <c r="V652" s="133">
        <v>0.08</v>
      </c>
      <c r="W652" s="34" t="s">
        <v>57</v>
      </c>
      <c r="X652" s="104">
        <v>7816234.8200000003</v>
      </c>
      <c r="Y652" s="32" t="s">
        <v>96</v>
      </c>
      <c r="Z652" s="21" t="s">
        <v>66</v>
      </c>
      <c r="AA652" s="32" t="s">
        <v>86</v>
      </c>
      <c r="AB652" s="138" t="s">
        <v>179</v>
      </c>
      <c r="AC652" s="21"/>
      <c r="AD652" s="208" t="s">
        <v>2468</v>
      </c>
      <c r="AE652" s="677"/>
      <c r="AF652" s="120"/>
      <c r="AG652" s="120"/>
      <c r="AH652" s="156"/>
      <c r="AI652" s="120"/>
      <c r="AJ652" s="264"/>
      <c r="AK652" s="475"/>
      <c r="AL652" s="475"/>
      <c r="AM652" s="475"/>
      <c r="AN652" s="475"/>
      <c r="AO652" s="475"/>
      <c r="AP652" s="475"/>
      <c r="AQ652" s="475"/>
      <c r="AR652" s="475"/>
      <c r="AS652" s="475"/>
      <c r="AT652" s="475"/>
      <c r="AU652" s="475"/>
    </row>
    <row r="653" spans="1:47" s="476" customFormat="1" ht="76.5" x14ac:dyDescent="0.25">
      <c r="A653" s="475"/>
      <c r="B653" s="34">
        <v>92</v>
      </c>
      <c r="C653" s="32" t="s">
        <v>2461</v>
      </c>
      <c r="D653" s="79" t="s">
        <v>2462</v>
      </c>
      <c r="E653" s="33">
        <v>43098</v>
      </c>
      <c r="F653" s="41">
        <v>43116</v>
      </c>
      <c r="G653" s="77">
        <v>43073</v>
      </c>
      <c r="H653" s="77" t="s">
        <v>59</v>
      </c>
      <c r="I653" s="77">
        <v>43073</v>
      </c>
      <c r="J653" s="77">
        <v>41892</v>
      </c>
      <c r="K653" s="32" t="s">
        <v>60</v>
      </c>
      <c r="L653" s="38" t="s">
        <v>84</v>
      </c>
      <c r="M653" s="37" t="s">
        <v>55</v>
      </c>
      <c r="N653" s="34" t="s">
        <v>2463</v>
      </c>
      <c r="O653" s="34" t="s">
        <v>2464</v>
      </c>
      <c r="P653" s="32" t="s">
        <v>65</v>
      </c>
      <c r="Q653" s="34" t="s">
        <v>2465</v>
      </c>
      <c r="R653" s="38" t="s">
        <v>2466</v>
      </c>
      <c r="S653" s="30" t="s">
        <v>2467</v>
      </c>
      <c r="T653" s="73">
        <v>388.9</v>
      </c>
      <c r="U653" s="37" t="s">
        <v>145</v>
      </c>
      <c r="V653" s="133">
        <v>0.08</v>
      </c>
      <c r="W653" s="34" t="s">
        <v>57</v>
      </c>
      <c r="X653" s="104">
        <v>7816234.8200000003</v>
      </c>
      <c r="Y653" s="32" t="s">
        <v>96</v>
      </c>
      <c r="Z653" s="21" t="s">
        <v>66</v>
      </c>
      <c r="AA653" s="32" t="s">
        <v>86</v>
      </c>
      <c r="AB653" s="138" t="s">
        <v>179</v>
      </c>
      <c r="AC653" s="21"/>
      <c r="AD653" s="211"/>
      <c r="AE653" s="677"/>
      <c r="AF653" s="120"/>
      <c r="AG653" s="120"/>
      <c r="AH653" s="156"/>
      <c r="AI653" s="120"/>
      <c r="AJ653" s="264"/>
      <c r="AK653" s="475"/>
      <c r="AL653" s="475"/>
      <c r="AM653" s="475"/>
      <c r="AN653" s="475"/>
      <c r="AO653" s="475"/>
      <c r="AP653" s="475"/>
      <c r="AQ653" s="475"/>
      <c r="AR653" s="475"/>
      <c r="AS653" s="475"/>
      <c r="AT653" s="475"/>
      <c r="AU653" s="475"/>
    </row>
    <row r="654" spans="1:47" s="476" customFormat="1" ht="140.25" x14ac:dyDescent="0.25">
      <c r="A654" s="475"/>
      <c r="B654" s="34">
        <v>93</v>
      </c>
      <c r="C654" s="34" t="s">
        <v>2095</v>
      </c>
      <c r="D654" s="34" t="s">
        <v>2096</v>
      </c>
      <c r="E654" s="38" t="s">
        <v>2097</v>
      </c>
      <c r="F654" s="41">
        <v>43116</v>
      </c>
      <c r="G654" s="34"/>
      <c r="H654" s="34"/>
      <c r="I654" s="35"/>
      <c r="J654" s="77">
        <v>42144</v>
      </c>
      <c r="K654" s="34" t="s">
        <v>142</v>
      </c>
      <c r="L654" s="34" t="s">
        <v>81</v>
      </c>
      <c r="M654" s="37" t="s">
        <v>1581</v>
      </c>
      <c r="N654" s="34" t="s">
        <v>2098</v>
      </c>
      <c r="O654" s="34" t="s">
        <v>2099</v>
      </c>
      <c r="P654" s="34" t="s">
        <v>2094</v>
      </c>
      <c r="Q654" s="34" t="s">
        <v>226</v>
      </c>
      <c r="R654" s="34">
        <v>29</v>
      </c>
      <c r="S654" s="34" t="s">
        <v>906</v>
      </c>
      <c r="T654" s="55">
        <v>62.2</v>
      </c>
      <c r="U654" s="34" t="s">
        <v>76</v>
      </c>
      <c r="V654" s="55">
        <v>5925.97</v>
      </c>
      <c r="W654" s="34" t="s">
        <v>57</v>
      </c>
      <c r="X654" s="55"/>
      <c r="Y654" s="77">
        <v>43188</v>
      </c>
      <c r="Z654" s="34"/>
      <c r="AA654" s="34" t="s">
        <v>630</v>
      </c>
      <c r="AB654" s="138" t="s">
        <v>179</v>
      </c>
      <c r="AC654" s="34"/>
      <c r="AD654" s="211" t="s">
        <v>2100</v>
      </c>
      <c r="AE654" s="677"/>
      <c r="AF654" s="120"/>
      <c r="AG654" s="120"/>
      <c r="AH654" s="156"/>
      <c r="AI654" s="120"/>
      <c r="AJ654" s="264"/>
      <c r="AK654" s="475"/>
      <c r="AL654" s="475"/>
      <c r="AM654" s="475"/>
      <c r="AN654" s="475"/>
      <c r="AO654" s="475"/>
      <c r="AP654" s="475"/>
      <c r="AQ654" s="475"/>
      <c r="AR654" s="475"/>
      <c r="AS654" s="475"/>
      <c r="AT654" s="475"/>
      <c r="AU654" s="475"/>
    </row>
    <row r="655" spans="1:47" s="476" customFormat="1" ht="140.25" x14ac:dyDescent="0.2">
      <c r="A655" s="475"/>
      <c r="B655" s="34">
        <v>94</v>
      </c>
      <c r="C655" s="34" t="s">
        <v>1967</v>
      </c>
      <c r="D655" s="38" t="s">
        <v>1968</v>
      </c>
      <c r="E655" s="38" t="s">
        <v>1962</v>
      </c>
      <c r="F655" s="41">
        <v>43116</v>
      </c>
      <c r="G655" s="65">
        <v>43012</v>
      </c>
      <c r="H655" s="65"/>
      <c r="I655" s="65">
        <v>43008</v>
      </c>
      <c r="J655" s="134">
        <v>41890</v>
      </c>
      <c r="K655" s="34" t="s">
        <v>1307</v>
      </c>
      <c r="L655" s="89" t="s">
        <v>78</v>
      </c>
      <c r="M655" s="135" t="s">
        <v>159</v>
      </c>
      <c r="N655" s="31" t="s">
        <v>1969</v>
      </c>
      <c r="O655" s="86" t="s">
        <v>160</v>
      </c>
      <c r="P655" s="290" t="s">
        <v>195</v>
      </c>
      <c r="Q655" s="31" t="s">
        <v>805</v>
      </c>
      <c r="R655" s="481" t="s">
        <v>666</v>
      </c>
      <c r="S655" s="31" t="s">
        <v>1970</v>
      </c>
      <c r="T655" s="146">
        <v>131.4</v>
      </c>
      <c r="U655" s="66">
        <v>8</v>
      </c>
      <c r="V655" s="87">
        <v>57560.67</v>
      </c>
      <c r="W655" s="86" t="s">
        <v>114</v>
      </c>
      <c r="X655" s="290">
        <v>8634100</v>
      </c>
      <c r="Y655" s="31" t="s">
        <v>1971</v>
      </c>
      <c r="Z655" s="31"/>
      <c r="AA655" s="30" t="s">
        <v>86</v>
      </c>
      <c r="AB655" s="138" t="s">
        <v>182</v>
      </c>
      <c r="AC655" s="86" t="s">
        <v>2469</v>
      </c>
      <c r="AD655" s="281" t="s">
        <v>1972</v>
      </c>
      <c r="AE655" s="677"/>
      <c r="AF655" s="120"/>
      <c r="AG655" s="120"/>
      <c r="AH655" s="156"/>
      <c r="AI655" s="120"/>
      <c r="AJ655" s="264"/>
      <c r="AK655" s="475"/>
      <c r="AL655" s="475"/>
      <c r="AM655" s="475"/>
      <c r="AN655" s="475"/>
      <c r="AO655" s="475"/>
      <c r="AP655" s="475"/>
      <c r="AQ655" s="475"/>
      <c r="AR655" s="475"/>
      <c r="AS655" s="475"/>
      <c r="AT655" s="475"/>
      <c r="AU655" s="475"/>
    </row>
    <row r="656" spans="1:47" s="476" customFormat="1" ht="140.25" x14ac:dyDescent="0.2">
      <c r="A656" s="475"/>
      <c r="B656" s="34">
        <v>95</v>
      </c>
      <c r="C656" s="34" t="s">
        <v>1967</v>
      </c>
      <c r="D656" s="38" t="s">
        <v>1968</v>
      </c>
      <c r="E656" s="38" t="s">
        <v>1962</v>
      </c>
      <c r="F656" s="41">
        <v>43116</v>
      </c>
      <c r="G656" s="65">
        <v>43012</v>
      </c>
      <c r="H656" s="65"/>
      <c r="I656" s="65">
        <v>43008</v>
      </c>
      <c r="J656" s="134">
        <v>41890</v>
      </c>
      <c r="K656" s="31" t="s">
        <v>60</v>
      </c>
      <c r="L656" s="89" t="s">
        <v>78</v>
      </c>
      <c r="M656" s="135" t="s">
        <v>159</v>
      </c>
      <c r="N656" s="31" t="s">
        <v>1969</v>
      </c>
      <c r="O656" s="86" t="s">
        <v>160</v>
      </c>
      <c r="P656" s="290" t="s">
        <v>195</v>
      </c>
      <c r="Q656" s="31" t="s">
        <v>805</v>
      </c>
      <c r="R656" s="481" t="s">
        <v>666</v>
      </c>
      <c r="S656" s="31" t="s">
        <v>1970</v>
      </c>
      <c r="T656" s="146">
        <v>131.4</v>
      </c>
      <c r="U656" s="66">
        <v>8</v>
      </c>
      <c r="V656" s="87">
        <v>57560.67</v>
      </c>
      <c r="W656" s="86" t="s">
        <v>114</v>
      </c>
      <c r="X656" s="290">
        <v>8634100</v>
      </c>
      <c r="Y656" s="31" t="s">
        <v>1971</v>
      </c>
      <c r="Z656" s="31"/>
      <c r="AA656" s="30" t="s">
        <v>86</v>
      </c>
      <c r="AB656" s="138" t="s">
        <v>182</v>
      </c>
      <c r="AC656" s="86" t="s">
        <v>2469</v>
      </c>
      <c r="AD656" s="281"/>
      <c r="AE656" s="677"/>
      <c r="AF656" s="120"/>
      <c r="AG656" s="120"/>
      <c r="AH656" s="156"/>
      <c r="AI656" s="120"/>
      <c r="AJ656" s="264"/>
      <c r="AK656" s="475"/>
      <c r="AL656" s="475"/>
      <c r="AM656" s="475"/>
      <c r="AN656" s="475"/>
      <c r="AO656" s="475"/>
      <c r="AP656" s="475"/>
      <c r="AQ656" s="475"/>
      <c r="AR656" s="475"/>
      <c r="AS656" s="475"/>
      <c r="AT656" s="475"/>
      <c r="AU656" s="475"/>
    </row>
    <row r="657" spans="1:47" s="476" customFormat="1" ht="114.75" x14ac:dyDescent="0.25">
      <c r="A657" s="475"/>
      <c r="B657" s="34">
        <v>96</v>
      </c>
      <c r="C657" s="34" t="s">
        <v>2043</v>
      </c>
      <c r="D657" s="38" t="s">
        <v>2044</v>
      </c>
      <c r="E657" s="38" t="s">
        <v>1964</v>
      </c>
      <c r="F657" s="41">
        <v>43116</v>
      </c>
      <c r="G657" s="33">
        <v>43039</v>
      </c>
      <c r="H657" s="33" t="s">
        <v>59</v>
      </c>
      <c r="I657" s="33">
        <v>42004</v>
      </c>
      <c r="J657" s="76">
        <v>42060</v>
      </c>
      <c r="K657" s="34" t="s">
        <v>652</v>
      </c>
      <c r="L657" s="21" t="s">
        <v>78</v>
      </c>
      <c r="M657" s="501" t="s">
        <v>1965</v>
      </c>
      <c r="N657" s="175" t="s">
        <v>2045</v>
      </c>
      <c r="O657" s="78" t="s">
        <v>1966</v>
      </c>
      <c r="P657" s="102" t="s">
        <v>195</v>
      </c>
      <c r="Q657" s="32" t="s">
        <v>2046</v>
      </c>
      <c r="R657" s="79" t="s">
        <v>126</v>
      </c>
      <c r="S657" s="32" t="s">
        <v>2047</v>
      </c>
      <c r="T657" s="139">
        <v>24.36</v>
      </c>
      <c r="U657" s="36">
        <v>10</v>
      </c>
      <c r="V657" s="101">
        <v>4094.63</v>
      </c>
      <c r="W657" s="78" t="s">
        <v>57</v>
      </c>
      <c r="X657" s="102">
        <v>821000</v>
      </c>
      <c r="Y657" s="32" t="s">
        <v>2048</v>
      </c>
      <c r="Z657" s="32" t="s">
        <v>58</v>
      </c>
      <c r="AA657" s="32" t="s">
        <v>630</v>
      </c>
      <c r="AB657" s="138" t="s">
        <v>182</v>
      </c>
      <c r="AC657" s="78" t="s">
        <v>2470</v>
      </c>
      <c r="AD657" s="263" t="s">
        <v>2049</v>
      </c>
      <c r="AE657" s="677"/>
      <c r="AF657" s="120"/>
      <c r="AG657" s="120"/>
      <c r="AH657" s="156"/>
      <c r="AI657" s="120"/>
      <c r="AJ657" s="264"/>
      <c r="AK657" s="475"/>
      <c r="AL657" s="475"/>
      <c r="AM657" s="475"/>
      <c r="AN657" s="475"/>
      <c r="AO657" s="475"/>
      <c r="AP657" s="475"/>
      <c r="AQ657" s="475"/>
      <c r="AR657" s="475"/>
      <c r="AS657" s="475"/>
      <c r="AT657" s="475"/>
      <c r="AU657" s="475"/>
    </row>
    <row r="658" spans="1:47" s="476" customFormat="1" ht="127.5" x14ac:dyDescent="0.25">
      <c r="A658" s="475"/>
      <c r="B658" s="34">
        <v>97</v>
      </c>
      <c r="C658" s="34" t="s">
        <v>2471</v>
      </c>
      <c r="D658" s="34" t="s">
        <v>658</v>
      </c>
      <c r="E658" s="38" t="s">
        <v>2050</v>
      </c>
      <c r="F658" s="41">
        <v>43116</v>
      </c>
      <c r="G658" s="77">
        <v>43010</v>
      </c>
      <c r="H658" s="34" t="s">
        <v>211</v>
      </c>
      <c r="I658" s="77">
        <v>42978</v>
      </c>
      <c r="J658" s="77">
        <v>42635</v>
      </c>
      <c r="K658" s="34" t="s">
        <v>1318</v>
      </c>
      <c r="L658" s="34" t="s">
        <v>90</v>
      </c>
      <c r="M658" s="34" t="s">
        <v>91</v>
      </c>
      <c r="N658" s="34" t="s">
        <v>2472</v>
      </c>
      <c r="O658" s="34" t="s">
        <v>1327</v>
      </c>
      <c r="P658" s="34" t="s">
        <v>2473</v>
      </c>
      <c r="Q658" s="34" t="s">
        <v>189</v>
      </c>
      <c r="R658" s="34">
        <v>33</v>
      </c>
      <c r="S658" s="34" t="s">
        <v>89</v>
      </c>
      <c r="T658" s="55">
        <v>60.9</v>
      </c>
      <c r="U658" s="34">
        <v>15</v>
      </c>
      <c r="V658" s="55">
        <v>1300.1600000000001</v>
      </c>
      <c r="W658" s="34" t="s">
        <v>2474</v>
      </c>
      <c r="X658" s="55">
        <v>874730</v>
      </c>
      <c r="Y658" s="34" t="s">
        <v>96</v>
      </c>
      <c r="Z658" s="34" t="s">
        <v>58</v>
      </c>
      <c r="AA658" s="34" t="s">
        <v>86</v>
      </c>
      <c r="AB658" s="138" t="s">
        <v>182</v>
      </c>
      <c r="AC658" s="34" t="s">
        <v>2475</v>
      </c>
      <c r="AD658" s="211" t="s">
        <v>2476</v>
      </c>
      <c r="AE658" s="677"/>
      <c r="AF658" s="120"/>
      <c r="AG658" s="120"/>
      <c r="AH658" s="156"/>
      <c r="AI658" s="120"/>
      <c r="AJ658" s="264"/>
      <c r="AK658" s="475"/>
      <c r="AL658" s="475"/>
      <c r="AM658" s="475"/>
      <c r="AN658" s="475"/>
      <c r="AO658" s="475"/>
      <c r="AP658" s="475"/>
      <c r="AQ658" s="475"/>
      <c r="AR658" s="475"/>
      <c r="AS658" s="475"/>
      <c r="AT658" s="475"/>
      <c r="AU658" s="475"/>
    </row>
    <row r="659" spans="1:47" s="476" customFormat="1" ht="127.5" x14ac:dyDescent="0.25">
      <c r="A659" s="475"/>
      <c r="B659" s="34">
        <v>98</v>
      </c>
      <c r="C659" s="34" t="s">
        <v>2471</v>
      </c>
      <c r="D659" s="34" t="s">
        <v>658</v>
      </c>
      <c r="E659" s="38" t="s">
        <v>2050</v>
      </c>
      <c r="F659" s="41">
        <v>43116</v>
      </c>
      <c r="G659" s="77">
        <v>43010</v>
      </c>
      <c r="H659" s="34" t="s">
        <v>211</v>
      </c>
      <c r="I659" s="77">
        <v>42978</v>
      </c>
      <c r="J659" s="77">
        <v>42635</v>
      </c>
      <c r="K659" s="34" t="s">
        <v>60</v>
      </c>
      <c r="L659" s="34" t="s">
        <v>90</v>
      </c>
      <c r="M659" s="34" t="s">
        <v>91</v>
      </c>
      <c r="N659" s="34" t="s">
        <v>2472</v>
      </c>
      <c r="O659" s="34" t="s">
        <v>1327</v>
      </c>
      <c r="P659" s="34" t="s">
        <v>2473</v>
      </c>
      <c r="Q659" s="34" t="s">
        <v>189</v>
      </c>
      <c r="R659" s="34">
        <v>33</v>
      </c>
      <c r="S659" s="34" t="s">
        <v>89</v>
      </c>
      <c r="T659" s="55">
        <v>60.9</v>
      </c>
      <c r="U659" s="34">
        <v>15</v>
      </c>
      <c r="V659" s="55">
        <v>1300.1600000000001</v>
      </c>
      <c r="W659" s="34" t="s">
        <v>2474</v>
      </c>
      <c r="X659" s="55">
        <v>874730</v>
      </c>
      <c r="Y659" s="34" t="s">
        <v>96</v>
      </c>
      <c r="Z659" s="34" t="s">
        <v>58</v>
      </c>
      <c r="AA659" s="34" t="s">
        <v>86</v>
      </c>
      <c r="AB659" s="138" t="s">
        <v>182</v>
      </c>
      <c r="AC659" s="34" t="s">
        <v>2475</v>
      </c>
      <c r="AD659" s="211"/>
      <c r="AE659" s="677"/>
      <c r="AF659" s="120"/>
      <c r="AG659" s="120"/>
      <c r="AH659" s="156"/>
      <c r="AI659" s="120"/>
      <c r="AJ659" s="264"/>
      <c r="AK659" s="475"/>
      <c r="AL659" s="475"/>
      <c r="AM659" s="475"/>
      <c r="AN659" s="475"/>
      <c r="AO659" s="475"/>
      <c r="AP659" s="475"/>
      <c r="AQ659" s="475"/>
      <c r="AR659" s="475"/>
      <c r="AS659" s="475"/>
      <c r="AT659" s="475"/>
      <c r="AU659" s="475"/>
    </row>
    <row r="660" spans="1:47" s="476" customFormat="1" ht="63.75" x14ac:dyDescent="0.25">
      <c r="A660" s="475"/>
      <c r="B660" s="34">
        <v>99</v>
      </c>
      <c r="C660" s="34" t="s">
        <v>2477</v>
      </c>
      <c r="D660" s="34" t="s">
        <v>2478</v>
      </c>
      <c r="E660" s="38" t="s">
        <v>2097</v>
      </c>
      <c r="F660" s="41">
        <v>43116</v>
      </c>
      <c r="G660" s="77">
        <v>43062</v>
      </c>
      <c r="H660" s="34" t="s">
        <v>211</v>
      </c>
      <c r="I660" s="77">
        <v>42277</v>
      </c>
      <c r="J660" s="77">
        <v>42471</v>
      </c>
      <c r="K660" s="34" t="s">
        <v>1318</v>
      </c>
      <c r="L660" s="34" t="s">
        <v>90</v>
      </c>
      <c r="M660" s="34" t="s">
        <v>91</v>
      </c>
      <c r="N660" s="34" t="s">
        <v>2479</v>
      </c>
      <c r="O660" s="34" t="s">
        <v>1327</v>
      </c>
      <c r="P660" s="34" t="s">
        <v>2473</v>
      </c>
      <c r="Q660" s="34" t="s">
        <v>189</v>
      </c>
      <c r="R660" s="34">
        <v>33</v>
      </c>
      <c r="S660" s="34" t="s">
        <v>89</v>
      </c>
      <c r="T660" s="55">
        <v>14.3</v>
      </c>
      <c r="U660" s="34">
        <v>15</v>
      </c>
      <c r="V660" s="55">
        <v>185.5</v>
      </c>
      <c r="W660" s="30" t="s">
        <v>2480</v>
      </c>
      <c r="X660" s="55">
        <v>195000</v>
      </c>
      <c r="Y660" s="77">
        <v>43894</v>
      </c>
      <c r="Z660" s="34" t="s">
        <v>58</v>
      </c>
      <c r="AA660" s="34" t="s">
        <v>86</v>
      </c>
      <c r="AB660" s="138" t="s">
        <v>182</v>
      </c>
      <c r="AC660" s="34" t="s">
        <v>2475</v>
      </c>
      <c r="AD660" s="211" t="s">
        <v>2481</v>
      </c>
      <c r="AE660" s="677"/>
      <c r="AF660" s="120"/>
      <c r="AG660" s="120"/>
      <c r="AH660" s="156"/>
      <c r="AI660" s="120"/>
      <c r="AJ660" s="264"/>
      <c r="AK660" s="475"/>
      <c r="AL660" s="475"/>
      <c r="AM660" s="475"/>
      <c r="AN660" s="475"/>
      <c r="AO660" s="475"/>
      <c r="AP660" s="475"/>
      <c r="AQ660" s="475"/>
      <c r="AR660" s="475"/>
      <c r="AS660" s="475"/>
      <c r="AT660" s="475"/>
      <c r="AU660" s="475"/>
    </row>
    <row r="661" spans="1:47" s="476" customFormat="1" ht="102" x14ac:dyDescent="0.25">
      <c r="A661" s="475"/>
      <c r="B661" s="34">
        <v>100</v>
      </c>
      <c r="C661" s="34" t="s">
        <v>2482</v>
      </c>
      <c r="D661" s="34" t="s">
        <v>2483</v>
      </c>
      <c r="E661" s="38" t="s">
        <v>2126</v>
      </c>
      <c r="F661" s="41">
        <v>43116</v>
      </c>
      <c r="G661" s="77">
        <v>43059</v>
      </c>
      <c r="H661" s="34" t="s">
        <v>59</v>
      </c>
      <c r="I661" s="77">
        <v>43008</v>
      </c>
      <c r="J661" s="77">
        <v>41920</v>
      </c>
      <c r="K661" s="34" t="s">
        <v>60</v>
      </c>
      <c r="L661" s="34" t="s">
        <v>90</v>
      </c>
      <c r="M661" s="34" t="s">
        <v>91</v>
      </c>
      <c r="N661" s="34" t="s">
        <v>2484</v>
      </c>
      <c r="O661" s="34" t="s">
        <v>155</v>
      </c>
      <c r="P661" s="34" t="s">
        <v>1143</v>
      </c>
      <c r="Q661" s="34" t="s">
        <v>189</v>
      </c>
      <c r="R661" s="34">
        <v>33</v>
      </c>
      <c r="S661" s="34" t="s">
        <v>89</v>
      </c>
      <c r="T661" s="55">
        <v>72.2</v>
      </c>
      <c r="U661" s="34">
        <v>15</v>
      </c>
      <c r="V661" s="55">
        <v>3894.35</v>
      </c>
      <c r="W661" s="34" t="s">
        <v>2485</v>
      </c>
      <c r="X661" s="55">
        <v>1176000</v>
      </c>
      <c r="Y661" s="34" t="s">
        <v>96</v>
      </c>
      <c r="Z661" s="34" t="s">
        <v>58</v>
      </c>
      <c r="AA661" s="34" t="s">
        <v>86</v>
      </c>
      <c r="AB661" s="138" t="s">
        <v>182</v>
      </c>
      <c r="AC661" s="34" t="s">
        <v>2475</v>
      </c>
      <c r="AD661" s="211" t="s">
        <v>2486</v>
      </c>
      <c r="AE661" s="677"/>
      <c r="AF661" s="120"/>
      <c r="AG661" s="120"/>
      <c r="AH661" s="156"/>
      <c r="AI661" s="120"/>
      <c r="AJ661" s="264"/>
      <c r="AK661" s="475"/>
      <c r="AL661" s="475"/>
      <c r="AM661" s="475"/>
      <c r="AN661" s="475"/>
      <c r="AO661" s="475"/>
      <c r="AP661" s="475"/>
      <c r="AQ661" s="475"/>
      <c r="AR661" s="475"/>
      <c r="AS661" s="475"/>
      <c r="AT661" s="475"/>
      <c r="AU661" s="475"/>
    </row>
    <row r="662" spans="1:47" s="476" customFormat="1" ht="102" x14ac:dyDescent="0.25">
      <c r="A662" s="475"/>
      <c r="B662" s="34">
        <v>101</v>
      </c>
      <c r="C662" s="34" t="s">
        <v>2482</v>
      </c>
      <c r="D662" s="34" t="s">
        <v>2483</v>
      </c>
      <c r="E662" s="38" t="s">
        <v>2126</v>
      </c>
      <c r="F662" s="41">
        <v>43116</v>
      </c>
      <c r="G662" s="77">
        <v>43059</v>
      </c>
      <c r="H662" s="34" t="s">
        <v>59</v>
      </c>
      <c r="I662" s="77">
        <v>43008</v>
      </c>
      <c r="J662" s="77">
        <v>41920</v>
      </c>
      <c r="K662" s="34" t="s">
        <v>1318</v>
      </c>
      <c r="L662" s="34" t="s">
        <v>90</v>
      </c>
      <c r="M662" s="34" t="s">
        <v>91</v>
      </c>
      <c r="N662" s="34" t="s">
        <v>2484</v>
      </c>
      <c r="O662" s="34" t="s">
        <v>155</v>
      </c>
      <c r="P662" s="34" t="s">
        <v>1143</v>
      </c>
      <c r="Q662" s="34" t="s">
        <v>189</v>
      </c>
      <c r="R662" s="34">
        <v>33</v>
      </c>
      <c r="S662" s="34" t="s">
        <v>89</v>
      </c>
      <c r="T662" s="55">
        <v>72.2</v>
      </c>
      <c r="U662" s="34">
        <v>15</v>
      </c>
      <c r="V662" s="55">
        <v>3894.35</v>
      </c>
      <c r="W662" s="34" t="s">
        <v>2485</v>
      </c>
      <c r="X662" s="55">
        <v>1176000</v>
      </c>
      <c r="Y662" s="34" t="s">
        <v>96</v>
      </c>
      <c r="Z662" s="34" t="s">
        <v>58</v>
      </c>
      <c r="AA662" s="34" t="s">
        <v>86</v>
      </c>
      <c r="AB662" s="138" t="s">
        <v>182</v>
      </c>
      <c r="AC662" s="34" t="s">
        <v>2475</v>
      </c>
      <c r="AD662" s="211" t="s">
        <v>2487</v>
      </c>
      <c r="AE662" s="677"/>
      <c r="AF662" s="120"/>
      <c r="AG662" s="120"/>
      <c r="AH662" s="156"/>
      <c r="AI662" s="120"/>
      <c r="AJ662" s="264"/>
      <c r="AK662" s="475"/>
      <c r="AL662" s="475"/>
      <c r="AM662" s="475"/>
      <c r="AN662" s="475"/>
      <c r="AO662" s="475"/>
      <c r="AP662" s="475"/>
      <c r="AQ662" s="475"/>
      <c r="AR662" s="475"/>
      <c r="AS662" s="475"/>
      <c r="AT662" s="475"/>
      <c r="AU662" s="475"/>
    </row>
    <row r="663" spans="1:47" s="476" customFormat="1" ht="89.25" x14ac:dyDescent="0.25">
      <c r="A663" s="475"/>
      <c r="B663" s="34">
        <v>102</v>
      </c>
      <c r="C663" s="34" t="s">
        <v>2482</v>
      </c>
      <c r="D663" s="34" t="s">
        <v>2483</v>
      </c>
      <c r="E663" s="38" t="s">
        <v>2126</v>
      </c>
      <c r="F663" s="41">
        <v>43116</v>
      </c>
      <c r="G663" s="77">
        <v>43059</v>
      </c>
      <c r="H663" s="34" t="s">
        <v>59</v>
      </c>
      <c r="I663" s="77">
        <v>43008</v>
      </c>
      <c r="J663" s="77">
        <v>42681</v>
      </c>
      <c r="K663" s="34" t="s">
        <v>60</v>
      </c>
      <c r="L663" s="34" t="s">
        <v>90</v>
      </c>
      <c r="M663" s="34" t="s">
        <v>91</v>
      </c>
      <c r="N663" s="34" t="s">
        <v>2484</v>
      </c>
      <c r="O663" s="34" t="s">
        <v>155</v>
      </c>
      <c r="P663" s="34" t="s">
        <v>1143</v>
      </c>
      <c r="Q663" s="34" t="s">
        <v>189</v>
      </c>
      <c r="R663" s="34">
        <v>33</v>
      </c>
      <c r="S663" s="34" t="s">
        <v>89</v>
      </c>
      <c r="T663" s="55">
        <v>36</v>
      </c>
      <c r="U663" s="34">
        <v>15</v>
      </c>
      <c r="V663" s="55">
        <v>1386.88</v>
      </c>
      <c r="W663" s="34" t="s">
        <v>2488</v>
      </c>
      <c r="X663" s="55">
        <v>586400</v>
      </c>
      <c r="Y663" s="34" t="s">
        <v>96</v>
      </c>
      <c r="Z663" s="34" t="s">
        <v>58</v>
      </c>
      <c r="AA663" s="34" t="s">
        <v>86</v>
      </c>
      <c r="AB663" s="138" t="s">
        <v>182</v>
      </c>
      <c r="AC663" s="34" t="s">
        <v>2475</v>
      </c>
      <c r="AD663" s="211" t="s">
        <v>2486</v>
      </c>
      <c r="AE663" s="677"/>
      <c r="AF663" s="120"/>
      <c r="AG663" s="120"/>
      <c r="AH663" s="156"/>
      <c r="AI663" s="120"/>
      <c r="AJ663" s="264"/>
      <c r="AK663" s="475"/>
      <c r="AL663" s="475"/>
      <c r="AM663" s="475"/>
      <c r="AN663" s="475"/>
      <c r="AO663" s="475"/>
      <c r="AP663" s="475"/>
      <c r="AQ663" s="475"/>
      <c r="AR663" s="475"/>
      <c r="AS663" s="475"/>
      <c r="AT663" s="475"/>
      <c r="AU663" s="475"/>
    </row>
    <row r="664" spans="1:47" s="476" customFormat="1" ht="89.25" x14ac:dyDescent="0.25">
      <c r="A664" s="475"/>
      <c r="B664" s="34">
        <v>103</v>
      </c>
      <c r="C664" s="34" t="s">
        <v>2482</v>
      </c>
      <c r="D664" s="34" t="s">
        <v>2483</v>
      </c>
      <c r="E664" s="38" t="s">
        <v>2126</v>
      </c>
      <c r="F664" s="41">
        <v>43116</v>
      </c>
      <c r="G664" s="77">
        <v>43059</v>
      </c>
      <c r="H664" s="34" t="s">
        <v>59</v>
      </c>
      <c r="I664" s="77">
        <v>43008</v>
      </c>
      <c r="J664" s="77">
        <v>42681</v>
      </c>
      <c r="K664" s="34" t="s">
        <v>1318</v>
      </c>
      <c r="L664" s="34" t="s">
        <v>90</v>
      </c>
      <c r="M664" s="34" t="s">
        <v>91</v>
      </c>
      <c r="N664" s="34" t="s">
        <v>2484</v>
      </c>
      <c r="O664" s="34" t="s">
        <v>155</v>
      </c>
      <c r="P664" s="34" t="s">
        <v>1143</v>
      </c>
      <c r="Q664" s="34" t="s">
        <v>189</v>
      </c>
      <c r="R664" s="34">
        <v>33</v>
      </c>
      <c r="S664" s="34" t="s">
        <v>89</v>
      </c>
      <c r="T664" s="55">
        <v>36</v>
      </c>
      <c r="U664" s="34">
        <v>15</v>
      </c>
      <c r="V664" s="55">
        <v>1386.88</v>
      </c>
      <c r="W664" s="34" t="s">
        <v>2488</v>
      </c>
      <c r="X664" s="55">
        <v>586400</v>
      </c>
      <c r="Y664" s="34" t="s">
        <v>96</v>
      </c>
      <c r="Z664" s="34" t="s">
        <v>58</v>
      </c>
      <c r="AA664" s="34" t="s">
        <v>86</v>
      </c>
      <c r="AB664" s="138" t="s">
        <v>182</v>
      </c>
      <c r="AC664" s="34" t="s">
        <v>2475</v>
      </c>
      <c r="AD664" s="211" t="s">
        <v>2489</v>
      </c>
      <c r="AE664" s="677"/>
      <c r="AF664" s="120"/>
      <c r="AG664" s="120"/>
      <c r="AH664" s="156"/>
      <c r="AI664" s="120"/>
      <c r="AJ664" s="264"/>
      <c r="AK664" s="475"/>
      <c r="AL664" s="475"/>
      <c r="AM664" s="475"/>
      <c r="AN664" s="475"/>
      <c r="AO664" s="475"/>
      <c r="AP664" s="475"/>
      <c r="AQ664" s="475"/>
      <c r="AR664" s="475"/>
      <c r="AS664" s="475"/>
      <c r="AT664" s="475"/>
      <c r="AU664" s="475"/>
    </row>
    <row r="665" spans="1:47" s="476" customFormat="1" ht="178.5" x14ac:dyDescent="0.25">
      <c r="A665" s="475"/>
      <c r="B665" s="34">
        <v>104</v>
      </c>
      <c r="C665" s="32" t="s">
        <v>2490</v>
      </c>
      <c r="D665" s="79" t="s">
        <v>2491</v>
      </c>
      <c r="E665" s="33">
        <v>43098</v>
      </c>
      <c r="F665" s="41">
        <v>43116</v>
      </c>
      <c r="G665" s="77">
        <v>43069</v>
      </c>
      <c r="H665" s="77" t="s">
        <v>59</v>
      </c>
      <c r="I665" s="77">
        <v>42674</v>
      </c>
      <c r="J665" s="38" t="s">
        <v>2492</v>
      </c>
      <c r="K665" s="34" t="s">
        <v>142</v>
      </c>
      <c r="L665" s="99" t="s">
        <v>77</v>
      </c>
      <c r="M665" s="34" t="s">
        <v>55</v>
      </c>
      <c r="N665" s="34" t="s">
        <v>1586</v>
      </c>
      <c r="O665" s="34" t="s">
        <v>892</v>
      </c>
      <c r="P665" s="34" t="s">
        <v>56</v>
      </c>
      <c r="Q665" s="34" t="s">
        <v>724</v>
      </c>
      <c r="R665" s="38" t="s">
        <v>2493</v>
      </c>
      <c r="S665" s="34" t="s">
        <v>2494</v>
      </c>
      <c r="T665" s="48">
        <v>16.7</v>
      </c>
      <c r="U665" s="37">
        <v>7</v>
      </c>
      <c r="V665" s="54">
        <v>7606.6</v>
      </c>
      <c r="W665" s="34" t="s">
        <v>57</v>
      </c>
      <c r="X665" s="109">
        <v>432090</v>
      </c>
      <c r="Y665" s="77">
        <v>44055</v>
      </c>
      <c r="Z665" s="34" t="s">
        <v>58</v>
      </c>
      <c r="AA665" s="34" t="s">
        <v>86</v>
      </c>
      <c r="AB665" s="138" t="s">
        <v>182</v>
      </c>
      <c r="AC665" s="34" t="s">
        <v>2475</v>
      </c>
      <c r="AD665" s="211" t="s">
        <v>2495</v>
      </c>
      <c r="AE665" s="677"/>
      <c r="AF665" s="120"/>
      <c r="AG665" s="120"/>
      <c r="AH665" s="156"/>
      <c r="AI665" s="120"/>
      <c r="AJ665" s="264"/>
      <c r="AK665" s="475"/>
      <c r="AL665" s="475"/>
      <c r="AM665" s="475"/>
      <c r="AN665" s="475"/>
      <c r="AO665" s="475"/>
      <c r="AP665" s="475"/>
      <c r="AQ665" s="475"/>
      <c r="AR665" s="475"/>
      <c r="AS665" s="475"/>
      <c r="AT665" s="475"/>
      <c r="AU665" s="475"/>
    </row>
    <row r="666" spans="1:47" s="476" customFormat="1" ht="191.25" x14ac:dyDescent="0.25">
      <c r="A666" s="475"/>
      <c r="B666" s="34">
        <v>105</v>
      </c>
      <c r="C666" s="31" t="s">
        <v>2496</v>
      </c>
      <c r="D666" s="70" t="s">
        <v>2497</v>
      </c>
      <c r="E666" s="65">
        <v>43082</v>
      </c>
      <c r="F666" s="41">
        <v>43116</v>
      </c>
      <c r="G666" s="68">
        <v>43061</v>
      </c>
      <c r="H666" s="68" t="s">
        <v>59</v>
      </c>
      <c r="I666" s="68">
        <v>42216</v>
      </c>
      <c r="J666" s="68">
        <v>42311</v>
      </c>
      <c r="K666" s="34" t="s">
        <v>142</v>
      </c>
      <c r="L666" s="30" t="s">
        <v>149</v>
      </c>
      <c r="M666" s="30" t="s">
        <v>55</v>
      </c>
      <c r="N666" s="30" t="s">
        <v>2498</v>
      </c>
      <c r="O666" s="30" t="s">
        <v>2499</v>
      </c>
      <c r="P666" s="31" t="s">
        <v>65</v>
      </c>
      <c r="Q666" s="30" t="s">
        <v>1594</v>
      </c>
      <c r="R666" s="49" t="s">
        <v>747</v>
      </c>
      <c r="S666" s="30" t="s">
        <v>748</v>
      </c>
      <c r="T666" s="50">
        <v>30</v>
      </c>
      <c r="U666" s="84">
        <v>20</v>
      </c>
      <c r="V666" s="131">
        <v>7969.33</v>
      </c>
      <c r="W666" s="30" t="s">
        <v>57</v>
      </c>
      <c r="X666" s="111">
        <v>478160</v>
      </c>
      <c r="Y666" s="32" t="s">
        <v>2500</v>
      </c>
      <c r="Z666" s="89" t="s">
        <v>58</v>
      </c>
      <c r="AA666" s="30" t="s">
        <v>86</v>
      </c>
      <c r="AB666" s="138" t="s">
        <v>182</v>
      </c>
      <c r="AC666" s="34" t="s">
        <v>2475</v>
      </c>
      <c r="AD666" s="520" t="s">
        <v>2501</v>
      </c>
      <c r="AE666" s="677"/>
      <c r="AF666" s="120"/>
      <c r="AG666" s="120"/>
      <c r="AH666" s="156"/>
      <c r="AI666" s="120"/>
      <c r="AJ666" s="264"/>
      <c r="AK666" s="475"/>
      <c r="AL666" s="475"/>
      <c r="AM666" s="475"/>
      <c r="AN666" s="475"/>
      <c r="AO666" s="475"/>
      <c r="AP666" s="475"/>
      <c r="AQ666" s="475"/>
      <c r="AR666" s="475"/>
      <c r="AS666" s="475"/>
      <c r="AT666" s="475"/>
      <c r="AU666" s="475"/>
    </row>
    <row r="667" spans="1:47" s="476" customFormat="1" ht="229.5" x14ac:dyDescent="0.25">
      <c r="A667" s="475"/>
      <c r="B667" s="34">
        <v>106</v>
      </c>
      <c r="C667" s="31" t="s">
        <v>2502</v>
      </c>
      <c r="D667" s="70" t="s">
        <v>2503</v>
      </c>
      <c r="E667" s="65">
        <v>43083</v>
      </c>
      <c r="F667" s="41">
        <v>43116</v>
      </c>
      <c r="G667" s="68">
        <v>43062</v>
      </c>
      <c r="H667" s="68" t="s">
        <v>59</v>
      </c>
      <c r="I667" s="68">
        <v>42400</v>
      </c>
      <c r="J667" s="68">
        <v>42552</v>
      </c>
      <c r="K667" s="34" t="s">
        <v>142</v>
      </c>
      <c r="L667" s="30" t="s">
        <v>149</v>
      </c>
      <c r="M667" s="30" t="s">
        <v>55</v>
      </c>
      <c r="N667" s="30" t="s">
        <v>2504</v>
      </c>
      <c r="O667" s="30" t="s">
        <v>2505</v>
      </c>
      <c r="P667" s="31" t="s">
        <v>65</v>
      </c>
      <c r="Q667" s="30" t="s">
        <v>1594</v>
      </c>
      <c r="R667" s="49" t="s">
        <v>120</v>
      </c>
      <c r="S667" s="30" t="s">
        <v>121</v>
      </c>
      <c r="T667" s="50">
        <v>35.700000000000003</v>
      </c>
      <c r="U667" s="84">
        <v>8</v>
      </c>
      <c r="V667" s="131">
        <v>3608</v>
      </c>
      <c r="W667" s="30" t="s">
        <v>57</v>
      </c>
      <c r="X667" s="111">
        <v>541200</v>
      </c>
      <c r="Y667" s="32" t="s">
        <v>2506</v>
      </c>
      <c r="Z667" s="89" t="s">
        <v>58</v>
      </c>
      <c r="AA667" s="30" t="s">
        <v>86</v>
      </c>
      <c r="AB667" s="138" t="s">
        <v>182</v>
      </c>
      <c r="AC667" s="34" t="s">
        <v>2475</v>
      </c>
      <c r="AD667" s="520" t="s">
        <v>2507</v>
      </c>
      <c r="AE667" s="677"/>
      <c r="AF667" s="120"/>
      <c r="AG667" s="120"/>
      <c r="AH667" s="156"/>
      <c r="AI667" s="120"/>
      <c r="AJ667" s="264"/>
      <c r="AK667" s="475"/>
      <c r="AL667" s="475"/>
      <c r="AM667" s="475"/>
      <c r="AN667" s="475"/>
      <c r="AO667" s="475"/>
      <c r="AP667" s="475"/>
      <c r="AQ667" s="475"/>
      <c r="AR667" s="475"/>
      <c r="AS667" s="475"/>
      <c r="AT667" s="475"/>
      <c r="AU667" s="475"/>
    </row>
    <row r="668" spans="1:47" s="476" customFormat="1" ht="204" x14ac:dyDescent="0.2">
      <c r="A668" s="475"/>
      <c r="B668" s="34">
        <v>107</v>
      </c>
      <c r="C668" s="32" t="s">
        <v>2508</v>
      </c>
      <c r="D668" s="79" t="s">
        <v>2509</v>
      </c>
      <c r="E668" s="33">
        <v>43070</v>
      </c>
      <c r="F668" s="41">
        <v>43116</v>
      </c>
      <c r="G668" s="110">
        <v>42978</v>
      </c>
      <c r="H668" s="68" t="s">
        <v>59</v>
      </c>
      <c r="I668" s="68">
        <v>42794</v>
      </c>
      <c r="J668" s="77">
        <v>42976</v>
      </c>
      <c r="K668" s="34" t="s">
        <v>142</v>
      </c>
      <c r="L668" s="30" t="s">
        <v>92</v>
      </c>
      <c r="M668" s="30" t="s">
        <v>55</v>
      </c>
      <c r="N668" s="30" t="s">
        <v>1685</v>
      </c>
      <c r="O668" s="30" t="s">
        <v>679</v>
      </c>
      <c r="P668" s="30" t="s">
        <v>65</v>
      </c>
      <c r="Q668" s="30" t="s">
        <v>82</v>
      </c>
      <c r="R668" s="486" t="s">
        <v>154</v>
      </c>
      <c r="S668" s="30" t="s">
        <v>1686</v>
      </c>
      <c r="T668" s="53">
        <v>12</v>
      </c>
      <c r="U668" s="348">
        <v>6</v>
      </c>
      <c r="V668" s="69">
        <v>1255</v>
      </c>
      <c r="W668" s="66" t="s">
        <v>57</v>
      </c>
      <c r="X668" s="119">
        <v>251000</v>
      </c>
      <c r="Y668" s="32" t="s">
        <v>96</v>
      </c>
      <c r="Z668" s="30" t="s">
        <v>58</v>
      </c>
      <c r="AA668" s="31" t="s">
        <v>2510</v>
      </c>
      <c r="AB668" s="138" t="s">
        <v>182</v>
      </c>
      <c r="AC668" s="507" t="s">
        <v>2511</v>
      </c>
      <c r="AD668" s="208" t="s">
        <v>2512</v>
      </c>
      <c r="AE668" s="677"/>
      <c r="AF668" s="120"/>
      <c r="AG668" s="120"/>
      <c r="AH668" s="156"/>
      <c r="AI668" s="120"/>
      <c r="AJ668" s="264"/>
      <c r="AK668" s="475"/>
      <c r="AL668" s="475"/>
      <c r="AM668" s="475"/>
      <c r="AN668" s="475"/>
      <c r="AO668" s="475"/>
      <c r="AP668" s="475"/>
      <c r="AQ668" s="475"/>
      <c r="AR668" s="475"/>
      <c r="AS668" s="475"/>
      <c r="AT668" s="475"/>
      <c r="AU668" s="475"/>
    </row>
    <row r="669" spans="1:47" s="515" customFormat="1" ht="76.5" x14ac:dyDescent="0.2">
      <c r="A669" s="514"/>
      <c r="B669" s="34">
        <v>108</v>
      </c>
      <c r="C669" s="34" t="s">
        <v>2513</v>
      </c>
      <c r="D669" s="34" t="s">
        <v>2514</v>
      </c>
      <c r="E669" s="38" t="s">
        <v>2236</v>
      </c>
      <c r="F669" s="41">
        <v>43116</v>
      </c>
      <c r="G669" s="110">
        <v>42828</v>
      </c>
      <c r="H669" s="68" t="s">
        <v>59</v>
      </c>
      <c r="I669" s="68">
        <v>42277</v>
      </c>
      <c r="J669" s="75">
        <v>42354</v>
      </c>
      <c r="K669" s="34" t="s">
        <v>142</v>
      </c>
      <c r="L669" s="30" t="s">
        <v>92</v>
      </c>
      <c r="M669" s="30" t="s">
        <v>55</v>
      </c>
      <c r="N669" s="30" t="s">
        <v>859</v>
      </c>
      <c r="O669" s="30" t="s">
        <v>2515</v>
      </c>
      <c r="P669" s="30" t="s">
        <v>65</v>
      </c>
      <c r="Q669" s="30" t="s">
        <v>93</v>
      </c>
      <c r="R669" s="30" t="s">
        <v>2516</v>
      </c>
      <c r="S669" s="30" t="s">
        <v>911</v>
      </c>
      <c r="T669" s="53">
        <v>74.3</v>
      </c>
      <c r="U669" s="482" t="s">
        <v>265</v>
      </c>
      <c r="V669" s="69">
        <v>10031.94</v>
      </c>
      <c r="W669" s="66" t="s">
        <v>57</v>
      </c>
      <c r="X669" s="119">
        <v>668796.37</v>
      </c>
      <c r="Y669" s="32" t="s">
        <v>96</v>
      </c>
      <c r="Z669" s="30" t="s">
        <v>58</v>
      </c>
      <c r="AA669" s="31" t="s">
        <v>86</v>
      </c>
      <c r="AB669" s="132" t="s">
        <v>2283</v>
      </c>
      <c r="AC669" s="30" t="s">
        <v>2517</v>
      </c>
      <c r="AD669" s="521" t="s">
        <v>912</v>
      </c>
      <c r="AE669" s="678"/>
      <c r="AF669" s="34"/>
      <c r="AG669" s="34"/>
      <c r="AH669" s="48"/>
      <c r="AI669" s="34"/>
      <c r="AJ669" s="211"/>
      <c r="AK669" s="514"/>
      <c r="AL669" s="514"/>
      <c r="AM669" s="514"/>
      <c r="AN669" s="514"/>
      <c r="AO669" s="514"/>
      <c r="AP669" s="514"/>
      <c r="AQ669" s="514"/>
      <c r="AR669" s="514"/>
      <c r="AS669" s="514"/>
      <c r="AT669" s="514"/>
      <c r="AU669" s="514"/>
    </row>
    <row r="670" spans="1:47" s="476" customFormat="1" ht="63.75" x14ac:dyDescent="0.2">
      <c r="A670" s="475"/>
      <c r="B670" s="34">
        <v>109</v>
      </c>
      <c r="C670" s="34" t="s">
        <v>2518</v>
      </c>
      <c r="D670" s="38" t="s">
        <v>2519</v>
      </c>
      <c r="E670" s="38" t="s">
        <v>2097</v>
      </c>
      <c r="F670" s="41">
        <v>43116</v>
      </c>
      <c r="G670" s="65">
        <v>43049</v>
      </c>
      <c r="H670" s="65" t="s">
        <v>59</v>
      </c>
      <c r="I670" s="65">
        <v>43023</v>
      </c>
      <c r="J670" s="134">
        <v>42367</v>
      </c>
      <c r="K670" s="31" t="s">
        <v>106</v>
      </c>
      <c r="L670" s="34" t="s">
        <v>78</v>
      </c>
      <c r="M670" s="89" t="s">
        <v>198</v>
      </c>
      <c r="N670" s="31" t="s">
        <v>2520</v>
      </c>
      <c r="O670" s="86" t="s">
        <v>2521</v>
      </c>
      <c r="P670" s="31" t="s">
        <v>195</v>
      </c>
      <c r="Q670" s="31" t="s">
        <v>226</v>
      </c>
      <c r="R670" s="508" t="s">
        <v>2522</v>
      </c>
      <c r="S670" s="31" t="s">
        <v>2523</v>
      </c>
      <c r="T670" s="146" t="s">
        <v>2524</v>
      </c>
      <c r="U670" s="66" t="s">
        <v>259</v>
      </c>
      <c r="V670" s="87" t="s">
        <v>2851</v>
      </c>
      <c r="W670" s="86" t="s">
        <v>57</v>
      </c>
      <c r="X670" s="290">
        <v>4398000</v>
      </c>
      <c r="Y670" s="32" t="s">
        <v>2525</v>
      </c>
      <c r="Z670" s="31"/>
      <c r="AA670" s="31" t="s">
        <v>86</v>
      </c>
      <c r="AB670" s="138" t="s">
        <v>182</v>
      </c>
      <c r="AC670" s="78" t="s">
        <v>2526</v>
      </c>
      <c r="AD670" s="281" t="s">
        <v>2527</v>
      </c>
      <c r="AE670" s="677"/>
      <c r="AF670" s="120"/>
      <c r="AG670" s="120"/>
      <c r="AH670" s="156"/>
      <c r="AI670" s="120"/>
      <c r="AJ670" s="264"/>
      <c r="AK670" s="475"/>
      <c r="AL670" s="475"/>
      <c r="AM670" s="475"/>
      <c r="AN670" s="475"/>
      <c r="AO670" s="475"/>
      <c r="AP670" s="475"/>
      <c r="AQ670" s="475"/>
      <c r="AR670" s="475"/>
      <c r="AS670" s="475"/>
      <c r="AT670" s="475"/>
      <c r="AU670" s="475"/>
    </row>
    <row r="671" spans="1:47" s="476" customFormat="1" ht="63.75" x14ac:dyDescent="0.2">
      <c r="A671" s="475"/>
      <c r="B671" s="34">
        <v>110</v>
      </c>
      <c r="C671" s="34" t="s">
        <v>2528</v>
      </c>
      <c r="D671" s="38" t="s">
        <v>2529</v>
      </c>
      <c r="E671" s="38" t="s">
        <v>2051</v>
      </c>
      <c r="F671" s="41">
        <v>43116</v>
      </c>
      <c r="G671" s="65">
        <v>43068</v>
      </c>
      <c r="H671" s="65" t="s">
        <v>59</v>
      </c>
      <c r="I671" s="65">
        <v>42051</v>
      </c>
      <c r="J671" s="134">
        <v>42073</v>
      </c>
      <c r="K671" s="31" t="s">
        <v>106</v>
      </c>
      <c r="L671" s="89" t="s">
        <v>78</v>
      </c>
      <c r="M671" s="135" t="s">
        <v>134</v>
      </c>
      <c r="N671" s="31" t="s">
        <v>2530</v>
      </c>
      <c r="O671" s="86" t="s">
        <v>2531</v>
      </c>
      <c r="P671" s="31" t="s">
        <v>195</v>
      </c>
      <c r="Q671" s="31" t="s">
        <v>2532</v>
      </c>
      <c r="R671" s="481" t="s">
        <v>1370</v>
      </c>
      <c r="S671" s="31" t="s">
        <v>875</v>
      </c>
      <c r="T671" s="146">
        <v>322.2</v>
      </c>
      <c r="U671" s="66" t="s">
        <v>145</v>
      </c>
      <c r="V671" s="87">
        <v>0.08</v>
      </c>
      <c r="W671" s="86" t="s">
        <v>57</v>
      </c>
      <c r="X671" s="290">
        <v>561224.38</v>
      </c>
      <c r="Y671" s="32" t="s">
        <v>2533</v>
      </c>
      <c r="Z671" s="31"/>
      <c r="AA671" s="31" t="s">
        <v>86</v>
      </c>
      <c r="AB671" s="138" t="s">
        <v>182</v>
      </c>
      <c r="AC671" s="78" t="s">
        <v>2526</v>
      </c>
      <c r="AD671" s="281" t="s">
        <v>2534</v>
      </c>
      <c r="AE671" s="677"/>
      <c r="AF671" s="120"/>
      <c r="AG671" s="120"/>
      <c r="AH671" s="156"/>
      <c r="AI671" s="120"/>
      <c r="AJ671" s="264"/>
      <c r="AK671" s="475"/>
      <c r="AL671" s="475"/>
      <c r="AM671" s="475"/>
      <c r="AN671" s="475"/>
      <c r="AO671" s="475"/>
      <c r="AP671" s="475"/>
      <c r="AQ671" s="475"/>
      <c r="AR671" s="475"/>
      <c r="AS671" s="475"/>
      <c r="AT671" s="475"/>
      <c r="AU671" s="475"/>
    </row>
    <row r="672" spans="1:47" s="476" customFormat="1" ht="204" x14ac:dyDescent="0.25">
      <c r="A672" s="475"/>
      <c r="B672" s="34">
        <v>111</v>
      </c>
      <c r="C672" s="32" t="s">
        <v>2535</v>
      </c>
      <c r="D672" s="79" t="s">
        <v>2536</v>
      </c>
      <c r="E672" s="33">
        <v>43098</v>
      </c>
      <c r="F672" s="41">
        <v>43116</v>
      </c>
      <c r="G672" s="77">
        <v>43060</v>
      </c>
      <c r="H672" s="77" t="s">
        <v>59</v>
      </c>
      <c r="I672" s="77">
        <v>42369</v>
      </c>
      <c r="J672" s="77">
        <v>42508</v>
      </c>
      <c r="K672" s="34" t="s">
        <v>2041</v>
      </c>
      <c r="L672" s="34" t="s">
        <v>77</v>
      </c>
      <c r="M672" s="34" t="s">
        <v>55</v>
      </c>
      <c r="N672" s="34" t="s">
        <v>2537</v>
      </c>
      <c r="O672" s="34" t="s">
        <v>2538</v>
      </c>
      <c r="P672" s="34" t="s">
        <v>65</v>
      </c>
      <c r="Q672" s="34" t="s">
        <v>82</v>
      </c>
      <c r="R672" s="38" t="s">
        <v>721</v>
      </c>
      <c r="S672" s="34" t="s">
        <v>291</v>
      </c>
      <c r="T672" s="112">
        <v>224.7</v>
      </c>
      <c r="U672" s="37">
        <v>15</v>
      </c>
      <c r="V672" s="404">
        <v>58244.06</v>
      </c>
      <c r="W672" s="113" t="s">
        <v>57</v>
      </c>
      <c r="X672" s="83">
        <v>4141800</v>
      </c>
      <c r="Y672" s="77">
        <v>43601</v>
      </c>
      <c r="Z672" s="37" t="s">
        <v>58</v>
      </c>
      <c r="AA672" s="31" t="s">
        <v>86</v>
      </c>
      <c r="AB672" s="138" t="s">
        <v>182</v>
      </c>
      <c r="AC672" s="78" t="s">
        <v>2526</v>
      </c>
      <c r="AD672" s="448" t="s">
        <v>2539</v>
      </c>
      <c r="AE672" s="677"/>
      <c r="AF672" s="120"/>
      <c r="AG672" s="120"/>
      <c r="AH672" s="156"/>
      <c r="AI672" s="120"/>
      <c r="AJ672" s="264"/>
      <c r="AK672" s="475"/>
      <c r="AL672" s="475"/>
      <c r="AM672" s="475"/>
      <c r="AN672" s="475"/>
      <c r="AO672" s="475"/>
      <c r="AP672" s="475"/>
      <c r="AQ672" s="475"/>
      <c r="AR672" s="475"/>
      <c r="AS672" s="475"/>
      <c r="AT672" s="475"/>
      <c r="AU672" s="475"/>
    </row>
    <row r="673" spans="1:47" s="476" customFormat="1" ht="76.5" x14ac:dyDescent="0.2">
      <c r="A673" s="475"/>
      <c r="B673" s="34">
        <v>112</v>
      </c>
      <c r="C673" s="34" t="s">
        <v>2540</v>
      </c>
      <c r="D673" s="38" t="s">
        <v>2541</v>
      </c>
      <c r="E673" s="38" t="s">
        <v>2050</v>
      </c>
      <c r="F673" s="41">
        <v>43116</v>
      </c>
      <c r="G673" s="65">
        <v>43059</v>
      </c>
      <c r="H673" s="65" t="s">
        <v>59</v>
      </c>
      <c r="I673" s="65">
        <v>42855</v>
      </c>
      <c r="J673" s="134">
        <v>43035</v>
      </c>
      <c r="K673" s="34" t="s">
        <v>2041</v>
      </c>
      <c r="L673" s="89" t="s">
        <v>78</v>
      </c>
      <c r="M673" s="135" t="s">
        <v>223</v>
      </c>
      <c r="N673" s="31" t="s">
        <v>2542</v>
      </c>
      <c r="O673" s="86" t="s">
        <v>269</v>
      </c>
      <c r="P673" s="31" t="s">
        <v>195</v>
      </c>
      <c r="Q673" s="31" t="s">
        <v>805</v>
      </c>
      <c r="R673" s="70" t="s">
        <v>2543</v>
      </c>
      <c r="S673" s="31" t="s">
        <v>1342</v>
      </c>
      <c r="T673" s="146">
        <v>34</v>
      </c>
      <c r="U673" s="66" t="s">
        <v>1341</v>
      </c>
      <c r="V673" s="87">
        <v>10792.35</v>
      </c>
      <c r="W673" s="86" t="s">
        <v>57</v>
      </c>
      <c r="X673" s="290">
        <v>733200</v>
      </c>
      <c r="Y673" s="32" t="s">
        <v>2544</v>
      </c>
      <c r="Z673" s="31"/>
      <c r="AA673" s="31" t="s">
        <v>86</v>
      </c>
      <c r="AB673" s="138" t="s">
        <v>182</v>
      </c>
      <c r="AC673" s="78" t="s">
        <v>2526</v>
      </c>
      <c r="AD673" s="281" t="s">
        <v>2545</v>
      </c>
      <c r="AE673" s="677"/>
      <c r="AF673" s="120"/>
      <c r="AG673" s="120"/>
      <c r="AH673" s="156"/>
      <c r="AI673" s="120"/>
      <c r="AJ673" s="264"/>
      <c r="AK673" s="475"/>
      <c r="AL673" s="475"/>
      <c r="AM673" s="475"/>
      <c r="AN673" s="475"/>
      <c r="AO673" s="475"/>
      <c r="AP673" s="475"/>
      <c r="AQ673" s="475"/>
      <c r="AR673" s="475"/>
      <c r="AS673" s="475"/>
      <c r="AT673" s="475"/>
      <c r="AU673" s="475"/>
    </row>
    <row r="674" spans="1:47" s="476" customFormat="1" ht="102" x14ac:dyDescent="0.25">
      <c r="A674" s="475"/>
      <c r="B674" s="34">
        <v>113</v>
      </c>
      <c r="C674" s="34" t="s">
        <v>2052</v>
      </c>
      <c r="D674" s="38" t="s">
        <v>2053</v>
      </c>
      <c r="E674" s="38" t="s">
        <v>2054</v>
      </c>
      <c r="F674" s="41">
        <v>43116</v>
      </c>
      <c r="G674" s="33">
        <v>43052</v>
      </c>
      <c r="H674" s="33" t="s">
        <v>59</v>
      </c>
      <c r="I674" s="33">
        <v>43039</v>
      </c>
      <c r="J674" s="76">
        <v>41774</v>
      </c>
      <c r="K674" s="32" t="s">
        <v>60</v>
      </c>
      <c r="L674" s="21" t="s">
        <v>78</v>
      </c>
      <c r="M674" s="175" t="s">
        <v>198</v>
      </c>
      <c r="N674" s="32" t="s">
        <v>2055</v>
      </c>
      <c r="O674" s="78" t="s">
        <v>2056</v>
      </c>
      <c r="P674" s="32" t="s">
        <v>2057</v>
      </c>
      <c r="Q674" s="32" t="s">
        <v>267</v>
      </c>
      <c r="R674" s="464" t="s">
        <v>777</v>
      </c>
      <c r="S674" s="32" t="s">
        <v>2058</v>
      </c>
      <c r="T674" s="139">
        <v>4752.8</v>
      </c>
      <c r="U674" s="36" t="s">
        <v>145</v>
      </c>
      <c r="V674" s="101">
        <v>0.08</v>
      </c>
      <c r="W674" s="78" t="s">
        <v>57</v>
      </c>
      <c r="X674" s="102">
        <v>16685480.1</v>
      </c>
      <c r="Y674" s="32" t="s">
        <v>96</v>
      </c>
      <c r="Z674" s="32"/>
      <c r="AA674" s="31" t="s">
        <v>86</v>
      </c>
      <c r="AB674" s="138" t="s">
        <v>182</v>
      </c>
      <c r="AC674" s="78" t="s">
        <v>2526</v>
      </c>
      <c r="AD674" s="263"/>
      <c r="AE674" s="677"/>
      <c r="AF674" s="120"/>
      <c r="AG674" s="120"/>
      <c r="AH674" s="156"/>
      <c r="AI674" s="120"/>
      <c r="AJ674" s="264"/>
      <c r="AK674" s="475"/>
      <c r="AL674" s="475"/>
      <c r="AM674" s="475"/>
      <c r="AN674" s="475"/>
      <c r="AO674" s="475"/>
      <c r="AP674" s="475"/>
      <c r="AQ674" s="475"/>
      <c r="AR674" s="475"/>
      <c r="AS674" s="475"/>
      <c r="AT674" s="475"/>
      <c r="AU674" s="475"/>
    </row>
    <row r="675" spans="1:47" s="476" customFormat="1" ht="102" x14ac:dyDescent="0.25">
      <c r="A675" s="475"/>
      <c r="B675" s="34">
        <v>114</v>
      </c>
      <c r="C675" s="34" t="s">
        <v>2059</v>
      </c>
      <c r="D675" s="38" t="s">
        <v>2060</v>
      </c>
      <c r="E675" s="38" t="s">
        <v>2026</v>
      </c>
      <c r="F675" s="41">
        <v>43116</v>
      </c>
      <c r="G675" s="33">
        <v>43054</v>
      </c>
      <c r="H675" s="33" t="s">
        <v>59</v>
      </c>
      <c r="I675" s="33">
        <v>43039</v>
      </c>
      <c r="J675" s="76">
        <v>42975</v>
      </c>
      <c r="K675" s="32" t="s">
        <v>60</v>
      </c>
      <c r="L675" s="21" t="s">
        <v>78</v>
      </c>
      <c r="M675" s="175" t="s">
        <v>198</v>
      </c>
      <c r="N675" s="34" t="s">
        <v>2061</v>
      </c>
      <c r="O675" s="78" t="s">
        <v>2062</v>
      </c>
      <c r="P675" s="32" t="s">
        <v>195</v>
      </c>
      <c r="Q675" s="32" t="s">
        <v>2063</v>
      </c>
      <c r="R675" s="464" t="s">
        <v>777</v>
      </c>
      <c r="S675" s="34" t="s">
        <v>2064</v>
      </c>
      <c r="T675" s="139">
        <v>1101.5999999999999</v>
      </c>
      <c r="U675" s="36" t="s">
        <v>145</v>
      </c>
      <c r="V675" s="101">
        <v>0.08</v>
      </c>
      <c r="W675" s="78" t="s">
        <v>57</v>
      </c>
      <c r="X675" s="102">
        <v>7025757.6100000003</v>
      </c>
      <c r="Y675" s="32" t="s">
        <v>96</v>
      </c>
      <c r="Z675" s="32"/>
      <c r="AA675" s="32" t="s">
        <v>643</v>
      </c>
      <c r="AB675" s="138" t="s">
        <v>182</v>
      </c>
      <c r="AC675" s="78" t="s">
        <v>2526</v>
      </c>
      <c r="AD675" s="263"/>
      <c r="AE675" s="677"/>
      <c r="AF675" s="120"/>
      <c r="AG675" s="120"/>
      <c r="AH675" s="156"/>
      <c r="AI675" s="120"/>
      <c r="AJ675" s="264"/>
      <c r="AK675" s="475"/>
      <c r="AL675" s="475"/>
      <c r="AM675" s="475"/>
      <c r="AN675" s="475"/>
      <c r="AO675" s="475"/>
      <c r="AP675" s="475"/>
      <c r="AQ675" s="475"/>
      <c r="AR675" s="475"/>
      <c r="AS675" s="475"/>
      <c r="AT675" s="475"/>
      <c r="AU675" s="475"/>
    </row>
    <row r="676" spans="1:47" s="476" customFormat="1" ht="191.25" x14ac:dyDescent="0.25">
      <c r="A676" s="475"/>
      <c r="B676" s="34">
        <v>115</v>
      </c>
      <c r="C676" s="32" t="s">
        <v>727</v>
      </c>
      <c r="D676" s="79" t="s">
        <v>728</v>
      </c>
      <c r="E676" s="33">
        <v>42382</v>
      </c>
      <c r="F676" s="41">
        <v>43116</v>
      </c>
      <c r="G676" s="77">
        <v>42577</v>
      </c>
      <c r="H676" s="77" t="s">
        <v>59</v>
      </c>
      <c r="I676" s="77">
        <v>42674</v>
      </c>
      <c r="J676" s="77">
        <v>41943</v>
      </c>
      <c r="K676" s="32" t="s">
        <v>60</v>
      </c>
      <c r="L676" s="34" t="s">
        <v>73</v>
      </c>
      <c r="M676" s="34" t="s">
        <v>729</v>
      </c>
      <c r="N676" s="34" t="s">
        <v>730</v>
      </c>
      <c r="O676" s="34" t="s">
        <v>731</v>
      </c>
      <c r="P676" s="32" t="s">
        <v>732</v>
      </c>
      <c r="Q676" s="34" t="s">
        <v>67</v>
      </c>
      <c r="R676" s="38" t="s">
        <v>662</v>
      </c>
      <c r="S676" s="34" t="s">
        <v>266</v>
      </c>
      <c r="T676" s="73">
        <v>125</v>
      </c>
      <c r="U676" s="37" t="s">
        <v>145</v>
      </c>
      <c r="V676" s="133">
        <v>0.08</v>
      </c>
      <c r="W676" s="34" t="s">
        <v>114</v>
      </c>
      <c r="X676" s="104">
        <v>6108.05</v>
      </c>
      <c r="Y676" s="32" t="s">
        <v>137</v>
      </c>
      <c r="Z676" s="21"/>
      <c r="AA676" s="34" t="s">
        <v>86</v>
      </c>
      <c r="AB676" s="138" t="s">
        <v>182</v>
      </c>
      <c r="AC676" s="21" t="s">
        <v>2546</v>
      </c>
      <c r="AD676" s="211"/>
      <c r="AE676" s="677"/>
      <c r="AF676" s="120"/>
      <c r="AG676" s="120"/>
      <c r="AH676" s="156"/>
      <c r="AI676" s="120"/>
      <c r="AJ676" s="264"/>
      <c r="AK676" s="475"/>
      <c r="AL676" s="475"/>
      <c r="AM676" s="475"/>
      <c r="AN676" s="475"/>
      <c r="AO676" s="475"/>
      <c r="AP676" s="475"/>
      <c r="AQ676" s="475"/>
      <c r="AR676" s="475"/>
      <c r="AS676" s="475"/>
      <c r="AT676" s="475"/>
      <c r="AU676" s="475"/>
    </row>
    <row r="677" spans="1:47" s="476" customFormat="1" ht="191.25" x14ac:dyDescent="0.25">
      <c r="A677" s="475"/>
      <c r="B677" s="34">
        <v>116</v>
      </c>
      <c r="C677" s="32" t="s">
        <v>727</v>
      </c>
      <c r="D677" s="79" t="s">
        <v>728</v>
      </c>
      <c r="E677" s="33">
        <v>42382</v>
      </c>
      <c r="F677" s="41">
        <v>43116</v>
      </c>
      <c r="G677" s="77">
        <v>42577</v>
      </c>
      <c r="H677" s="77" t="s">
        <v>59</v>
      </c>
      <c r="I677" s="77">
        <v>42674</v>
      </c>
      <c r="J677" s="77">
        <v>41943</v>
      </c>
      <c r="K677" s="32" t="s">
        <v>60</v>
      </c>
      <c r="L677" s="34" t="s">
        <v>73</v>
      </c>
      <c r="M677" s="34" t="s">
        <v>729</v>
      </c>
      <c r="N677" s="34" t="s">
        <v>730</v>
      </c>
      <c r="O677" s="34" t="s">
        <v>2860</v>
      </c>
      <c r="P677" s="32" t="s">
        <v>733</v>
      </c>
      <c r="Q677" s="34" t="s">
        <v>67</v>
      </c>
      <c r="R677" s="38" t="s">
        <v>662</v>
      </c>
      <c r="S677" s="34" t="s">
        <v>266</v>
      </c>
      <c r="T677" s="73">
        <v>288</v>
      </c>
      <c r="U677" s="37" t="s">
        <v>145</v>
      </c>
      <c r="V677" s="133">
        <v>0.08</v>
      </c>
      <c r="W677" s="34" t="s">
        <v>114</v>
      </c>
      <c r="X677" s="104">
        <v>554517.79</v>
      </c>
      <c r="Y677" s="32" t="s">
        <v>137</v>
      </c>
      <c r="Z677" s="21"/>
      <c r="AA677" s="34" t="s">
        <v>86</v>
      </c>
      <c r="AB677" s="138" t="s">
        <v>182</v>
      </c>
      <c r="AC677" s="21" t="s">
        <v>2546</v>
      </c>
      <c r="AD677" s="211"/>
      <c r="AE677" s="677"/>
      <c r="AF677" s="120"/>
      <c r="AG677" s="120"/>
      <c r="AH677" s="156"/>
      <c r="AI677" s="120"/>
      <c r="AJ677" s="264"/>
      <c r="AK677" s="475"/>
      <c r="AL677" s="475"/>
      <c r="AM677" s="475"/>
      <c r="AN677" s="475"/>
      <c r="AO677" s="475"/>
      <c r="AP677" s="475"/>
      <c r="AQ677" s="475"/>
      <c r="AR677" s="475"/>
      <c r="AS677" s="475"/>
      <c r="AT677" s="475"/>
      <c r="AU677" s="475"/>
    </row>
    <row r="678" spans="1:47" s="476" customFormat="1" ht="191.25" x14ac:dyDescent="0.25">
      <c r="A678" s="475"/>
      <c r="B678" s="34">
        <v>117</v>
      </c>
      <c r="C678" s="32" t="s">
        <v>2065</v>
      </c>
      <c r="D678" s="79" t="s">
        <v>2066</v>
      </c>
      <c r="E678" s="33">
        <v>43026</v>
      </c>
      <c r="F678" s="41">
        <v>43116</v>
      </c>
      <c r="G678" s="77">
        <v>42577</v>
      </c>
      <c r="H678" s="77" t="s">
        <v>59</v>
      </c>
      <c r="I678" s="77">
        <v>42674</v>
      </c>
      <c r="J678" s="77">
        <v>41943</v>
      </c>
      <c r="K678" s="32" t="s">
        <v>60</v>
      </c>
      <c r="L678" s="34" t="s">
        <v>73</v>
      </c>
      <c r="M678" s="34" t="s">
        <v>729</v>
      </c>
      <c r="N678" s="34" t="s">
        <v>730</v>
      </c>
      <c r="O678" s="34" t="s">
        <v>734</v>
      </c>
      <c r="P678" s="32" t="s">
        <v>735</v>
      </c>
      <c r="Q678" s="34" t="s">
        <v>67</v>
      </c>
      <c r="R678" s="38" t="s">
        <v>662</v>
      </c>
      <c r="S678" s="34" t="s">
        <v>266</v>
      </c>
      <c r="T678" s="73">
        <v>513</v>
      </c>
      <c r="U678" s="37" t="s">
        <v>145</v>
      </c>
      <c r="V678" s="133">
        <v>0.08</v>
      </c>
      <c r="W678" s="34" t="s">
        <v>114</v>
      </c>
      <c r="X678" s="104">
        <v>37751.75</v>
      </c>
      <c r="Y678" s="32" t="s">
        <v>137</v>
      </c>
      <c r="Z678" s="21"/>
      <c r="AA678" s="34" t="s">
        <v>86</v>
      </c>
      <c r="AB678" s="138" t="s">
        <v>182</v>
      </c>
      <c r="AC678" s="21" t="s">
        <v>2546</v>
      </c>
      <c r="AD678" s="211"/>
      <c r="AE678" s="677"/>
      <c r="AF678" s="120"/>
      <c r="AG678" s="120"/>
      <c r="AH678" s="156"/>
      <c r="AI678" s="120"/>
      <c r="AJ678" s="264"/>
      <c r="AK678" s="475"/>
      <c r="AL678" s="475"/>
      <c r="AM678" s="475"/>
      <c r="AN678" s="475"/>
      <c r="AO678" s="475"/>
      <c r="AP678" s="475"/>
      <c r="AQ678" s="475"/>
      <c r="AR678" s="475"/>
      <c r="AS678" s="475"/>
      <c r="AT678" s="475"/>
      <c r="AU678" s="475"/>
    </row>
    <row r="679" spans="1:47" s="476" customFormat="1" ht="191.25" x14ac:dyDescent="0.25">
      <c r="A679" s="475"/>
      <c r="B679" s="34">
        <v>118</v>
      </c>
      <c r="C679" s="32" t="s">
        <v>2065</v>
      </c>
      <c r="D679" s="79" t="s">
        <v>2066</v>
      </c>
      <c r="E679" s="33">
        <v>43026</v>
      </c>
      <c r="F679" s="41">
        <v>43116</v>
      </c>
      <c r="G679" s="77">
        <v>42577</v>
      </c>
      <c r="H679" s="77" t="s">
        <v>59</v>
      </c>
      <c r="I679" s="77">
        <v>42674</v>
      </c>
      <c r="J679" s="77">
        <v>41943</v>
      </c>
      <c r="K679" s="32" t="s">
        <v>60</v>
      </c>
      <c r="L679" s="34" t="s">
        <v>73</v>
      </c>
      <c r="M679" s="34" t="s">
        <v>729</v>
      </c>
      <c r="N679" s="34" t="s">
        <v>730</v>
      </c>
      <c r="O679" s="34" t="s">
        <v>2861</v>
      </c>
      <c r="P679" s="32" t="s">
        <v>736</v>
      </c>
      <c r="Q679" s="34" t="s">
        <v>67</v>
      </c>
      <c r="R679" s="38" t="s">
        <v>662</v>
      </c>
      <c r="S679" s="34" t="s">
        <v>266</v>
      </c>
      <c r="T679" s="73">
        <v>320</v>
      </c>
      <c r="U679" s="37" t="s">
        <v>145</v>
      </c>
      <c r="V679" s="133">
        <v>0.08</v>
      </c>
      <c r="W679" s="34" t="s">
        <v>114</v>
      </c>
      <c r="X679" s="104">
        <v>14405.98</v>
      </c>
      <c r="Y679" s="32" t="s">
        <v>137</v>
      </c>
      <c r="Z679" s="21"/>
      <c r="AA679" s="34" t="s">
        <v>86</v>
      </c>
      <c r="AB679" s="138" t="s">
        <v>182</v>
      </c>
      <c r="AC679" s="21" t="s">
        <v>2546</v>
      </c>
      <c r="AD679" s="211"/>
      <c r="AE679" s="677"/>
      <c r="AF679" s="120"/>
      <c r="AG679" s="120"/>
      <c r="AH679" s="156"/>
      <c r="AI679" s="120"/>
      <c r="AJ679" s="264"/>
      <c r="AK679" s="475"/>
      <c r="AL679" s="475"/>
      <c r="AM679" s="475"/>
      <c r="AN679" s="475"/>
      <c r="AO679" s="475"/>
      <c r="AP679" s="475"/>
      <c r="AQ679" s="475"/>
      <c r="AR679" s="475"/>
      <c r="AS679" s="475"/>
      <c r="AT679" s="475"/>
      <c r="AU679" s="475"/>
    </row>
    <row r="680" spans="1:47" s="476" customFormat="1" ht="191.25" x14ac:dyDescent="0.25">
      <c r="A680" s="475"/>
      <c r="B680" s="34">
        <v>119</v>
      </c>
      <c r="C680" s="32" t="s">
        <v>2065</v>
      </c>
      <c r="D680" s="79" t="s">
        <v>2066</v>
      </c>
      <c r="E680" s="33">
        <v>43026</v>
      </c>
      <c r="F680" s="41">
        <v>43116</v>
      </c>
      <c r="G680" s="77">
        <v>42577</v>
      </c>
      <c r="H680" s="77" t="s">
        <v>59</v>
      </c>
      <c r="I680" s="77">
        <v>42674</v>
      </c>
      <c r="J680" s="77">
        <v>41943</v>
      </c>
      <c r="K680" s="32" t="s">
        <v>60</v>
      </c>
      <c r="L680" s="34" t="s">
        <v>73</v>
      </c>
      <c r="M680" s="34" t="s">
        <v>729</v>
      </c>
      <c r="N680" s="34" t="s">
        <v>730</v>
      </c>
      <c r="O680" s="34" t="s">
        <v>737</v>
      </c>
      <c r="P680" s="32" t="s">
        <v>738</v>
      </c>
      <c r="Q680" s="34" t="s">
        <v>67</v>
      </c>
      <c r="R680" s="38" t="s">
        <v>662</v>
      </c>
      <c r="S680" s="34" t="s">
        <v>266</v>
      </c>
      <c r="T680" s="73">
        <v>100.54</v>
      </c>
      <c r="U680" s="37" t="s">
        <v>145</v>
      </c>
      <c r="V680" s="133">
        <v>0.08</v>
      </c>
      <c r="W680" s="34" t="s">
        <v>114</v>
      </c>
      <c r="X680" s="104">
        <v>2554.62</v>
      </c>
      <c r="Y680" s="32" t="s">
        <v>137</v>
      </c>
      <c r="Z680" s="21"/>
      <c r="AA680" s="34" t="s">
        <v>86</v>
      </c>
      <c r="AB680" s="138" t="s">
        <v>182</v>
      </c>
      <c r="AC680" s="21" t="s">
        <v>2546</v>
      </c>
      <c r="AD680" s="211"/>
      <c r="AE680" s="677"/>
      <c r="AF680" s="120"/>
      <c r="AG680" s="120"/>
      <c r="AH680" s="156"/>
      <c r="AI680" s="120"/>
      <c r="AJ680" s="264"/>
      <c r="AK680" s="475"/>
      <c r="AL680" s="475"/>
      <c r="AM680" s="475"/>
      <c r="AN680" s="475"/>
      <c r="AO680" s="475"/>
      <c r="AP680" s="475"/>
      <c r="AQ680" s="475"/>
      <c r="AR680" s="475"/>
      <c r="AS680" s="475"/>
      <c r="AT680" s="475"/>
      <c r="AU680" s="475"/>
    </row>
    <row r="681" spans="1:47" s="476" customFormat="1" ht="191.25" x14ac:dyDescent="0.25">
      <c r="A681" s="475"/>
      <c r="B681" s="34">
        <v>120</v>
      </c>
      <c r="C681" s="32" t="s">
        <v>2065</v>
      </c>
      <c r="D681" s="79" t="s">
        <v>2066</v>
      </c>
      <c r="E681" s="33">
        <v>43026</v>
      </c>
      <c r="F681" s="41">
        <v>43116</v>
      </c>
      <c r="G681" s="77">
        <v>42577</v>
      </c>
      <c r="H681" s="77" t="s">
        <v>59</v>
      </c>
      <c r="I681" s="77">
        <v>42674</v>
      </c>
      <c r="J681" s="77">
        <v>41943</v>
      </c>
      <c r="K681" s="32" t="s">
        <v>60</v>
      </c>
      <c r="L681" s="34" t="s">
        <v>73</v>
      </c>
      <c r="M681" s="34" t="s">
        <v>729</v>
      </c>
      <c r="N681" s="34" t="s">
        <v>730</v>
      </c>
      <c r="O681" s="34" t="s">
        <v>739</v>
      </c>
      <c r="P681" s="32" t="s">
        <v>740</v>
      </c>
      <c r="Q681" s="34" t="s">
        <v>67</v>
      </c>
      <c r="R681" s="38" t="s">
        <v>662</v>
      </c>
      <c r="S681" s="34" t="s">
        <v>266</v>
      </c>
      <c r="T681" s="73">
        <v>285</v>
      </c>
      <c r="U681" s="37" t="s">
        <v>145</v>
      </c>
      <c r="V681" s="133">
        <v>0.08</v>
      </c>
      <c r="W681" s="34" t="s">
        <v>114</v>
      </c>
      <c r="X681" s="104">
        <v>14998.3</v>
      </c>
      <c r="Y681" s="32" t="s">
        <v>137</v>
      </c>
      <c r="Z681" s="21"/>
      <c r="AA681" s="34" t="s">
        <v>86</v>
      </c>
      <c r="AB681" s="138" t="s">
        <v>182</v>
      </c>
      <c r="AC681" s="21" t="s">
        <v>2546</v>
      </c>
      <c r="AD681" s="211"/>
      <c r="AE681" s="677"/>
      <c r="AF681" s="120"/>
      <c r="AG681" s="120"/>
      <c r="AH681" s="156"/>
      <c r="AI681" s="120"/>
      <c r="AJ681" s="264"/>
      <c r="AK681" s="475"/>
      <c r="AL681" s="475"/>
      <c r="AM681" s="475"/>
      <c r="AN681" s="475"/>
      <c r="AO681" s="475"/>
      <c r="AP681" s="475"/>
      <c r="AQ681" s="475"/>
      <c r="AR681" s="475"/>
      <c r="AS681" s="475"/>
      <c r="AT681" s="475"/>
      <c r="AU681" s="475"/>
    </row>
    <row r="682" spans="1:47" s="476" customFormat="1" ht="191.25" x14ac:dyDescent="0.25">
      <c r="A682" s="475"/>
      <c r="B682" s="34">
        <v>121</v>
      </c>
      <c r="C682" s="32" t="s">
        <v>2065</v>
      </c>
      <c r="D682" s="79" t="s">
        <v>2066</v>
      </c>
      <c r="E682" s="33">
        <v>43026</v>
      </c>
      <c r="F682" s="41">
        <v>43116</v>
      </c>
      <c r="G682" s="77">
        <v>42577</v>
      </c>
      <c r="H682" s="77" t="s">
        <v>59</v>
      </c>
      <c r="I682" s="77">
        <v>42674</v>
      </c>
      <c r="J682" s="77">
        <v>41943</v>
      </c>
      <c r="K682" s="32" t="s">
        <v>60</v>
      </c>
      <c r="L682" s="34" t="s">
        <v>73</v>
      </c>
      <c r="M682" s="34" t="s">
        <v>729</v>
      </c>
      <c r="N682" s="34" t="s">
        <v>730</v>
      </c>
      <c r="O682" s="34" t="s">
        <v>741</v>
      </c>
      <c r="P682" s="32" t="s">
        <v>742</v>
      </c>
      <c r="Q682" s="34" t="s">
        <v>67</v>
      </c>
      <c r="R682" s="38" t="s">
        <v>662</v>
      </c>
      <c r="S682" s="34" t="s">
        <v>266</v>
      </c>
      <c r="T682" s="73">
        <v>576</v>
      </c>
      <c r="U682" s="37" t="s">
        <v>145</v>
      </c>
      <c r="V682" s="133">
        <v>0.08</v>
      </c>
      <c r="W682" s="34" t="s">
        <v>114</v>
      </c>
      <c r="X682" s="104">
        <v>22770.79</v>
      </c>
      <c r="Y682" s="32" t="s">
        <v>137</v>
      </c>
      <c r="Z682" s="21"/>
      <c r="AA682" s="34" t="s">
        <v>86</v>
      </c>
      <c r="AB682" s="138" t="s">
        <v>182</v>
      </c>
      <c r="AC682" s="21" t="s">
        <v>2546</v>
      </c>
      <c r="AD682" s="211"/>
      <c r="AE682" s="677"/>
      <c r="AF682" s="120"/>
      <c r="AG682" s="120"/>
      <c r="AH682" s="156"/>
      <c r="AI682" s="120"/>
      <c r="AJ682" s="264"/>
      <c r="AK682" s="475"/>
      <c r="AL682" s="475"/>
      <c r="AM682" s="475"/>
      <c r="AN682" s="475"/>
      <c r="AO682" s="475"/>
      <c r="AP682" s="475"/>
      <c r="AQ682" s="475"/>
      <c r="AR682" s="475"/>
      <c r="AS682" s="475"/>
      <c r="AT682" s="475"/>
      <c r="AU682" s="475"/>
    </row>
    <row r="683" spans="1:47" s="476" customFormat="1" ht="76.5" x14ac:dyDescent="0.25">
      <c r="A683" s="475"/>
      <c r="B683" s="34">
        <v>122</v>
      </c>
      <c r="C683" s="34" t="s">
        <v>2067</v>
      </c>
      <c r="D683" s="34" t="s">
        <v>2068</v>
      </c>
      <c r="E683" s="33">
        <v>43053</v>
      </c>
      <c r="F683" s="41">
        <v>43116</v>
      </c>
      <c r="G683" s="33">
        <v>42951</v>
      </c>
      <c r="H683" s="77" t="s">
        <v>59</v>
      </c>
      <c r="I683" s="77">
        <v>42947</v>
      </c>
      <c r="J683" s="77">
        <v>41943</v>
      </c>
      <c r="K683" s="32" t="s">
        <v>60</v>
      </c>
      <c r="L683" s="34" t="s">
        <v>73</v>
      </c>
      <c r="M683" s="34" t="s">
        <v>1677</v>
      </c>
      <c r="N683" s="32" t="s">
        <v>2069</v>
      </c>
      <c r="O683" s="32" t="s">
        <v>1676</v>
      </c>
      <c r="P683" s="48" t="s">
        <v>195</v>
      </c>
      <c r="Q683" s="34" t="s">
        <v>61</v>
      </c>
      <c r="R683" s="38" t="s">
        <v>722</v>
      </c>
      <c r="S683" s="34" t="s">
        <v>110</v>
      </c>
      <c r="T683" s="73">
        <v>428</v>
      </c>
      <c r="U683" s="37" t="s">
        <v>145</v>
      </c>
      <c r="V683" s="133">
        <v>0.08</v>
      </c>
      <c r="W683" s="34" t="s">
        <v>57</v>
      </c>
      <c r="X683" s="32">
        <v>53242.29</v>
      </c>
      <c r="Y683" s="21" t="s">
        <v>137</v>
      </c>
      <c r="Z683" s="34"/>
      <c r="AA683" s="34" t="s">
        <v>86</v>
      </c>
      <c r="AB683" s="138" t="s">
        <v>182</v>
      </c>
      <c r="AC683" s="34" t="s">
        <v>2475</v>
      </c>
      <c r="AD683" s="211"/>
      <c r="AE683" s="677"/>
      <c r="AF683" s="120"/>
      <c r="AG683" s="120"/>
      <c r="AH683" s="156"/>
      <c r="AI683" s="120"/>
      <c r="AJ683" s="264"/>
      <c r="AK683" s="475"/>
      <c r="AL683" s="475"/>
      <c r="AM683" s="475"/>
      <c r="AN683" s="475"/>
      <c r="AO683" s="475"/>
      <c r="AP683" s="475"/>
      <c r="AQ683" s="475"/>
      <c r="AR683" s="475"/>
      <c r="AS683" s="475"/>
      <c r="AT683" s="475"/>
      <c r="AU683" s="475"/>
    </row>
    <row r="684" spans="1:47" s="476" customFormat="1" ht="76.5" x14ac:dyDescent="0.25">
      <c r="A684" s="475"/>
      <c r="B684" s="34">
        <v>123</v>
      </c>
      <c r="C684" s="34" t="s">
        <v>2067</v>
      </c>
      <c r="D684" s="34" t="s">
        <v>2068</v>
      </c>
      <c r="E684" s="33">
        <v>43053</v>
      </c>
      <c r="F684" s="41">
        <v>43116</v>
      </c>
      <c r="G684" s="33">
        <v>42951</v>
      </c>
      <c r="H684" s="77" t="s">
        <v>59</v>
      </c>
      <c r="I684" s="77">
        <v>42947</v>
      </c>
      <c r="J684" s="77">
        <v>41943</v>
      </c>
      <c r="K684" s="32" t="s">
        <v>60</v>
      </c>
      <c r="L684" s="34" t="s">
        <v>73</v>
      </c>
      <c r="M684" s="34" t="s">
        <v>1677</v>
      </c>
      <c r="N684" s="32" t="s">
        <v>2069</v>
      </c>
      <c r="O684" s="32" t="s">
        <v>2070</v>
      </c>
      <c r="P684" s="48" t="s">
        <v>195</v>
      </c>
      <c r="Q684" s="34" t="s">
        <v>61</v>
      </c>
      <c r="R684" s="38" t="s">
        <v>722</v>
      </c>
      <c r="S684" s="34" t="s">
        <v>110</v>
      </c>
      <c r="T684" s="37">
        <v>587.4</v>
      </c>
      <c r="U684" s="37" t="s">
        <v>145</v>
      </c>
      <c r="V684" s="133">
        <v>0.08</v>
      </c>
      <c r="W684" s="34" t="s">
        <v>57</v>
      </c>
      <c r="X684" s="32">
        <v>146613.5</v>
      </c>
      <c r="Y684" s="21" t="s">
        <v>137</v>
      </c>
      <c r="Z684" s="34"/>
      <c r="AA684" s="34" t="s">
        <v>86</v>
      </c>
      <c r="AB684" s="138" t="s">
        <v>182</v>
      </c>
      <c r="AC684" s="34" t="s">
        <v>2475</v>
      </c>
      <c r="AD684" s="211"/>
      <c r="AE684" s="677"/>
      <c r="AF684" s="120"/>
      <c r="AG684" s="120"/>
      <c r="AH684" s="156"/>
      <c r="AI684" s="120"/>
      <c r="AJ684" s="264"/>
      <c r="AK684" s="475"/>
      <c r="AL684" s="475"/>
      <c r="AM684" s="475"/>
      <c r="AN684" s="475"/>
      <c r="AO684" s="475"/>
      <c r="AP684" s="475"/>
      <c r="AQ684" s="475"/>
      <c r="AR684" s="475"/>
      <c r="AS684" s="475"/>
      <c r="AT684" s="475"/>
      <c r="AU684" s="475"/>
    </row>
    <row r="685" spans="1:47" s="476" customFormat="1" ht="76.5" x14ac:dyDescent="0.25">
      <c r="A685" s="475"/>
      <c r="B685" s="34">
        <v>124</v>
      </c>
      <c r="C685" s="34" t="s">
        <v>2067</v>
      </c>
      <c r="D685" s="34" t="s">
        <v>2068</v>
      </c>
      <c r="E685" s="33">
        <v>43053</v>
      </c>
      <c r="F685" s="41">
        <v>43116</v>
      </c>
      <c r="G685" s="33">
        <v>42951</v>
      </c>
      <c r="H685" s="77" t="s">
        <v>59</v>
      </c>
      <c r="I685" s="77">
        <v>42947</v>
      </c>
      <c r="J685" s="77">
        <v>41953</v>
      </c>
      <c r="K685" s="32" t="s">
        <v>60</v>
      </c>
      <c r="L685" s="34" t="s">
        <v>73</v>
      </c>
      <c r="M685" s="34" t="s">
        <v>1677</v>
      </c>
      <c r="N685" s="32" t="s">
        <v>2069</v>
      </c>
      <c r="O685" s="32" t="s">
        <v>2071</v>
      </c>
      <c r="P685" s="48" t="s">
        <v>190</v>
      </c>
      <c r="Q685" s="34" t="s">
        <v>61</v>
      </c>
      <c r="R685" s="38" t="s">
        <v>722</v>
      </c>
      <c r="S685" s="34" t="s">
        <v>110</v>
      </c>
      <c r="T685" s="73">
        <v>145</v>
      </c>
      <c r="U685" s="37" t="s">
        <v>145</v>
      </c>
      <c r="V685" s="133">
        <v>0.08</v>
      </c>
      <c r="W685" s="34" t="s">
        <v>57</v>
      </c>
      <c r="X685" s="32">
        <v>72673.649999999994</v>
      </c>
      <c r="Y685" s="21" t="s">
        <v>137</v>
      </c>
      <c r="Z685" s="34"/>
      <c r="AA685" s="34" t="s">
        <v>86</v>
      </c>
      <c r="AB685" s="138" t="s">
        <v>182</v>
      </c>
      <c r="AC685" s="34" t="s">
        <v>2475</v>
      </c>
      <c r="AD685" s="211"/>
      <c r="AE685" s="677"/>
      <c r="AF685" s="120"/>
      <c r="AG685" s="120"/>
      <c r="AH685" s="156"/>
      <c r="AI685" s="120"/>
      <c r="AJ685" s="264"/>
      <c r="AK685" s="475"/>
      <c r="AL685" s="475"/>
      <c r="AM685" s="475"/>
      <c r="AN685" s="475"/>
      <c r="AO685" s="475"/>
      <c r="AP685" s="475"/>
      <c r="AQ685" s="475"/>
      <c r="AR685" s="475"/>
      <c r="AS685" s="475"/>
      <c r="AT685" s="475"/>
      <c r="AU685" s="475"/>
    </row>
    <row r="686" spans="1:47" s="476" customFormat="1" ht="76.5" x14ac:dyDescent="0.25">
      <c r="A686" s="475"/>
      <c r="B686" s="34">
        <v>125</v>
      </c>
      <c r="C686" s="34" t="s">
        <v>2067</v>
      </c>
      <c r="D686" s="34" t="s">
        <v>2068</v>
      </c>
      <c r="E686" s="33">
        <v>43053</v>
      </c>
      <c r="F686" s="41">
        <v>43116</v>
      </c>
      <c r="G686" s="33">
        <v>42951</v>
      </c>
      <c r="H686" s="77" t="s">
        <v>59</v>
      </c>
      <c r="I686" s="77">
        <v>42947</v>
      </c>
      <c r="J686" s="77">
        <v>41953</v>
      </c>
      <c r="K686" s="32" t="s">
        <v>60</v>
      </c>
      <c r="L686" s="34" t="s">
        <v>73</v>
      </c>
      <c r="M686" s="34" t="s">
        <v>1677</v>
      </c>
      <c r="N686" s="32" t="s">
        <v>2069</v>
      </c>
      <c r="O686" s="32" t="s">
        <v>2072</v>
      </c>
      <c r="P686" s="48" t="s">
        <v>195</v>
      </c>
      <c r="Q686" s="34" t="s">
        <v>61</v>
      </c>
      <c r="R686" s="38" t="s">
        <v>722</v>
      </c>
      <c r="S686" s="34" t="s">
        <v>110</v>
      </c>
      <c r="T686" s="37">
        <v>316.3</v>
      </c>
      <c r="U686" s="37" t="s">
        <v>145</v>
      </c>
      <c r="V686" s="133">
        <v>0.08</v>
      </c>
      <c r="W686" s="34" t="s">
        <v>57</v>
      </c>
      <c r="X686" s="32">
        <v>65087.22</v>
      </c>
      <c r="Y686" s="21" t="s">
        <v>137</v>
      </c>
      <c r="Z686" s="34"/>
      <c r="AA686" s="34" t="s">
        <v>86</v>
      </c>
      <c r="AB686" s="138" t="s">
        <v>182</v>
      </c>
      <c r="AC686" s="34" t="s">
        <v>2475</v>
      </c>
      <c r="AD686" s="211"/>
      <c r="AE686" s="677"/>
      <c r="AF686" s="120"/>
      <c r="AG686" s="120"/>
      <c r="AH686" s="156"/>
      <c r="AI686" s="120"/>
      <c r="AJ686" s="264"/>
      <c r="AK686" s="475"/>
      <c r="AL686" s="475"/>
      <c r="AM686" s="475"/>
      <c r="AN686" s="475"/>
      <c r="AO686" s="475"/>
      <c r="AP686" s="475"/>
      <c r="AQ686" s="475"/>
      <c r="AR686" s="475"/>
      <c r="AS686" s="475"/>
      <c r="AT686" s="475"/>
      <c r="AU686" s="475"/>
    </row>
    <row r="687" spans="1:47" s="476" customFormat="1" ht="76.5" x14ac:dyDescent="0.25">
      <c r="A687" s="475"/>
      <c r="B687" s="34">
        <v>126</v>
      </c>
      <c r="C687" s="34" t="s">
        <v>2067</v>
      </c>
      <c r="D687" s="34" t="s">
        <v>2068</v>
      </c>
      <c r="E687" s="33">
        <v>43053</v>
      </c>
      <c r="F687" s="41">
        <v>43116</v>
      </c>
      <c r="G687" s="33">
        <v>42951</v>
      </c>
      <c r="H687" s="77" t="s">
        <v>59</v>
      </c>
      <c r="I687" s="77">
        <v>42947</v>
      </c>
      <c r="J687" s="77">
        <v>41953</v>
      </c>
      <c r="K687" s="32" t="s">
        <v>60</v>
      </c>
      <c r="L687" s="34" t="s">
        <v>73</v>
      </c>
      <c r="M687" s="34" t="s">
        <v>1677</v>
      </c>
      <c r="N687" s="32" t="s">
        <v>2069</v>
      </c>
      <c r="O687" s="32" t="s">
        <v>2072</v>
      </c>
      <c r="P687" s="48" t="s">
        <v>195</v>
      </c>
      <c r="Q687" s="34" t="s">
        <v>61</v>
      </c>
      <c r="R687" s="38" t="s">
        <v>722</v>
      </c>
      <c r="S687" s="34" t="s">
        <v>110</v>
      </c>
      <c r="T687" s="37">
        <v>20.100000000000001</v>
      </c>
      <c r="U687" s="37" t="s">
        <v>145</v>
      </c>
      <c r="V687" s="133">
        <v>0.08</v>
      </c>
      <c r="W687" s="34" t="s">
        <v>57</v>
      </c>
      <c r="X687" s="32">
        <v>4136.1099999999997</v>
      </c>
      <c r="Y687" s="21" t="s">
        <v>137</v>
      </c>
      <c r="Z687" s="34"/>
      <c r="AA687" s="34" t="s">
        <v>86</v>
      </c>
      <c r="AB687" s="138" t="s">
        <v>182</v>
      </c>
      <c r="AC687" s="34" t="s">
        <v>2475</v>
      </c>
      <c r="AD687" s="211"/>
      <c r="AE687" s="677"/>
      <c r="AF687" s="120"/>
      <c r="AG687" s="120"/>
      <c r="AH687" s="156"/>
      <c r="AI687" s="120"/>
      <c r="AJ687" s="264"/>
      <c r="AK687" s="475"/>
      <c r="AL687" s="475"/>
      <c r="AM687" s="475"/>
      <c r="AN687" s="475"/>
      <c r="AO687" s="475"/>
      <c r="AP687" s="475"/>
      <c r="AQ687" s="475"/>
      <c r="AR687" s="475"/>
      <c r="AS687" s="475"/>
      <c r="AT687" s="475"/>
      <c r="AU687" s="475"/>
    </row>
    <row r="688" spans="1:47" s="476" customFormat="1" ht="76.5" x14ac:dyDescent="0.25">
      <c r="A688" s="475"/>
      <c r="B688" s="34">
        <v>127</v>
      </c>
      <c r="C688" s="34" t="s">
        <v>2067</v>
      </c>
      <c r="D688" s="34" t="s">
        <v>2068</v>
      </c>
      <c r="E688" s="33">
        <v>43053</v>
      </c>
      <c r="F688" s="41">
        <v>43116</v>
      </c>
      <c r="G688" s="33">
        <v>42951</v>
      </c>
      <c r="H688" s="77" t="s">
        <v>59</v>
      </c>
      <c r="I688" s="77">
        <v>42947</v>
      </c>
      <c r="J688" s="77">
        <v>42198</v>
      </c>
      <c r="K688" s="32" t="s">
        <v>60</v>
      </c>
      <c r="L688" s="34" t="s">
        <v>73</v>
      </c>
      <c r="M688" s="34" t="s">
        <v>1677</v>
      </c>
      <c r="N688" s="32" t="s">
        <v>2069</v>
      </c>
      <c r="O688" s="32" t="s">
        <v>2072</v>
      </c>
      <c r="P688" s="48" t="s">
        <v>195</v>
      </c>
      <c r="Q688" s="34" t="s">
        <v>61</v>
      </c>
      <c r="R688" s="38" t="s">
        <v>722</v>
      </c>
      <c r="S688" s="34" t="s">
        <v>110</v>
      </c>
      <c r="T688" s="37">
        <v>31.4</v>
      </c>
      <c r="U688" s="37" t="s">
        <v>145</v>
      </c>
      <c r="V688" s="133">
        <v>0.08</v>
      </c>
      <c r="W688" s="34" t="s">
        <v>57</v>
      </c>
      <c r="X688" s="32">
        <v>6461.39</v>
      </c>
      <c r="Y688" s="21" t="s">
        <v>137</v>
      </c>
      <c r="Z688" s="34"/>
      <c r="AA688" s="34" t="s">
        <v>86</v>
      </c>
      <c r="AB688" s="138" t="s">
        <v>182</v>
      </c>
      <c r="AC688" s="34" t="s">
        <v>2475</v>
      </c>
      <c r="AD688" s="211"/>
      <c r="AE688" s="677"/>
      <c r="AF688" s="120"/>
      <c r="AG688" s="120"/>
      <c r="AH688" s="156"/>
      <c r="AI688" s="120"/>
      <c r="AJ688" s="264"/>
      <c r="AK688" s="475"/>
      <c r="AL688" s="475"/>
      <c r="AM688" s="475"/>
      <c r="AN688" s="475"/>
      <c r="AO688" s="475"/>
      <c r="AP688" s="475"/>
      <c r="AQ688" s="475"/>
      <c r="AR688" s="475"/>
      <c r="AS688" s="475"/>
      <c r="AT688" s="475"/>
      <c r="AU688" s="475"/>
    </row>
    <row r="689" spans="1:47" s="476" customFormat="1" ht="76.5" x14ac:dyDescent="0.25">
      <c r="A689" s="475"/>
      <c r="B689" s="34">
        <v>128</v>
      </c>
      <c r="C689" s="34" t="s">
        <v>2067</v>
      </c>
      <c r="D689" s="34" t="s">
        <v>2068</v>
      </c>
      <c r="E689" s="33">
        <v>43053</v>
      </c>
      <c r="F689" s="41">
        <v>43116</v>
      </c>
      <c r="G689" s="33">
        <v>42951</v>
      </c>
      <c r="H689" s="77" t="s">
        <v>59</v>
      </c>
      <c r="I689" s="77">
        <v>42947</v>
      </c>
      <c r="J689" s="77">
        <v>41953</v>
      </c>
      <c r="K689" s="32" t="s">
        <v>60</v>
      </c>
      <c r="L689" s="34" t="s">
        <v>73</v>
      </c>
      <c r="M689" s="34" t="s">
        <v>1677</v>
      </c>
      <c r="N689" s="32" t="s">
        <v>2069</v>
      </c>
      <c r="O689" s="32" t="s">
        <v>2073</v>
      </c>
      <c r="P689" s="48" t="s">
        <v>190</v>
      </c>
      <c r="Q689" s="34" t="s">
        <v>61</v>
      </c>
      <c r="R689" s="38" t="s">
        <v>722</v>
      </c>
      <c r="S689" s="34" t="s">
        <v>110</v>
      </c>
      <c r="T689" s="37">
        <v>253.7</v>
      </c>
      <c r="U689" s="37" t="s">
        <v>145</v>
      </c>
      <c r="V689" s="133">
        <v>0.08</v>
      </c>
      <c r="W689" s="34" t="s">
        <v>57</v>
      </c>
      <c r="X689" s="32">
        <v>133533.45000000001</v>
      </c>
      <c r="Y689" s="21" t="s">
        <v>137</v>
      </c>
      <c r="Z689" s="34"/>
      <c r="AA689" s="34" t="s">
        <v>86</v>
      </c>
      <c r="AB689" s="138" t="s">
        <v>182</v>
      </c>
      <c r="AC689" s="34" t="s">
        <v>2475</v>
      </c>
      <c r="AD689" s="211"/>
      <c r="AE689" s="677"/>
      <c r="AF689" s="120"/>
      <c r="AG689" s="120"/>
      <c r="AH689" s="156"/>
      <c r="AI689" s="120"/>
      <c r="AJ689" s="264"/>
      <c r="AK689" s="475"/>
      <c r="AL689" s="475"/>
      <c r="AM689" s="475"/>
      <c r="AN689" s="475"/>
      <c r="AO689" s="475"/>
      <c r="AP689" s="475"/>
      <c r="AQ689" s="475"/>
      <c r="AR689" s="475"/>
      <c r="AS689" s="475"/>
      <c r="AT689" s="475"/>
      <c r="AU689" s="475"/>
    </row>
    <row r="690" spans="1:47" s="476" customFormat="1" ht="102" x14ac:dyDescent="0.25">
      <c r="A690" s="475"/>
      <c r="B690" s="34">
        <v>129</v>
      </c>
      <c r="C690" s="34" t="s">
        <v>2547</v>
      </c>
      <c r="D690" s="34" t="s">
        <v>2548</v>
      </c>
      <c r="E690" s="38" t="s">
        <v>2141</v>
      </c>
      <c r="F690" s="41">
        <v>43116</v>
      </c>
      <c r="G690" s="77">
        <v>43031</v>
      </c>
      <c r="H690" s="34" t="s">
        <v>211</v>
      </c>
      <c r="I690" s="77">
        <v>42947</v>
      </c>
      <c r="J690" s="77">
        <v>41869</v>
      </c>
      <c r="K690" s="34" t="s">
        <v>60</v>
      </c>
      <c r="L690" s="34" t="s">
        <v>90</v>
      </c>
      <c r="M690" s="34" t="s">
        <v>1585</v>
      </c>
      <c r="N690" s="34" t="s">
        <v>2549</v>
      </c>
      <c r="O690" s="34" t="s">
        <v>2550</v>
      </c>
      <c r="P690" s="34" t="s">
        <v>1022</v>
      </c>
      <c r="Q690" s="34" t="s">
        <v>189</v>
      </c>
      <c r="R690" s="34">
        <v>29</v>
      </c>
      <c r="S690" s="34" t="s">
        <v>62</v>
      </c>
      <c r="T690" s="55">
        <v>34.1</v>
      </c>
      <c r="U690" s="34" t="s">
        <v>145</v>
      </c>
      <c r="V690" s="55">
        <v>0.08</v>
      </c>
      <c r="W690" s="34" t="s">
        <v>57</v>
      </c>
      <c r="X690" s="55">
        <v>20740.77</v>
      </c>
      <c r="Y690" s="34" t="s">
        <v>96</v>
      </c>
      <c r="Z690" s="34" t="s">
        <v>58</v>
      </c>
      <c r="AA690" s="34" t="s">
        <v>86</v>
      </c>
      <c r="AB690" s="138" t="s">
        <v>182</v>
      </c>
      <c r="AC690" s="34" t="s">
        <v>2475</v>
      </c>
      <c r="AD690" s="211" t="s">
        <v>2551</v>
      </c>
      <c r="AE690" s="677"/>
      <c r="AF690" s="120"/>
      <c r="AG690" s="120"/>
      <c r="AH690" s="156"/>
      <c r="AI690" s="120"/>
      <c r="AJ690" s="264"/>
      <c r="AK690" s="475"/>
      <c r="AL690" s="475"/>
      <c r="AM690" s="475"/>
      <c r="AN690" s="475"/>
      <c r="AO690" s="475"/>
      <c r="AP690" s="475"/>
      <c r="AQ690" s="475"/>
      <c r="AR690" s="475"/>
      <c r="AS690" s="475"/>
      <c r="AT690" s="475"/>
      <c r="AU690" s="475"/>
    </row>
    <row r="691" spans="1:47" s="476" customFormat="1" ht="38.25" x14ac:dyDescent="0.25">
      <c r="A691" s="475"/>
      <c r="B691" s="34">
        <v>130</v>
      </c>
      <c r="C691" s="31" t="s">
        <v>2552</v>
      </c>
      <c r="D691" s="70" t="s">
        <v>2553</v>
      </c>
      <c r="E691" s="65">
        <v>43080</v>
      </c>
      <c r="F691" s="41">
        <v>43116</v>
      </c>
      <c r="G691" s="65">
        <v>43059</v>
      </c>
      <c r="H691" s="65" t="s">
        <v>59</v>
      </c>
      <c r="I691" s="65">
        <v>42277</v>
      </c>
      <c r="J691" s="65">
        <v>42142</v>
      </c>
      <c r="K691" s="32" t="s">
        <v>60</v>
      </c>
      <c r="L691" s="31" t="s">
        <v>75</v>
      </c>
      <c r="M691" s="31" t="s">
        <v>2554</v>
      </c>
      <c r="N691" s="31" t="s">
        <v>2555</v>
      </c>
      <c r="O691" s="31" t="s">
        <v>2556</v>
      </c>
      <c r="P691" s="31" t="s">
        <v>2554</v>
      </c>
      <c r="Q691" s="30" t="s">
        <v>2557</v>
      </c>
      <c r="R691" s="30" t="s">
        <v>358</v>
      </c>
      <c r="S691" s="31" t="s">
        <v>2558</v>
      </c>
      <c r="T691" s="50">
        <v>199.53</v>
      </c>
      <c r="U691" s="30" t="s">
        <v>145</v>
      </c>
      <c r="V691" s="141">
        <v>0.08</v>
      </c>
      <c r="W691" s="66" t="s">
        <v>57</v>
      </c>
      <c r="X691" s="88">
        <v>2982200</v>
      </c>
      <c r="Y691" s="32" t="s">
        <v>96</v>
      </c>
      <c r="Z691" s="31" t="s">
        <v>58</v>
      </c>
      <c r="AA691" s="31" t="s">
        <v>643</v>
      </c>
      <c r="AB691" s="132" t="s">
        <v>179</v>
      </c>
      <c r="AC691" s="31"/>
      <c r="AD691" s="266" t="s">
        <v>2559</v>
      </c>
      <c r="AE691" s="677"/>
      <c r="AF691" s="120"/>
      <c r="AG691" s="120"/>
      <c r="AH691" s="156"/>
      <c r="AI691" s="120"/>
      <c r="AJ691" s="264"/>
      <c r="AK691" s="475"/>
      <c r="AL691" s="475"/>
      <c r="AM691" s="475"/>
      <c r="AN691" s="475"/>
      <c r="AO691" s="475"/>
      <c r="AP691" s="475"/>
      <c r="AQ691" s="475"/>
      <c r="AR691" s="475"/>
      <c r="AS691" s="475"/>
      <c r="AT691" s="475"/>
      <c r="AU691" s="475"/>
    </row>
    <row r="692" spans="1:47" s="476" customFormat="1" ht="63.75" x14ac:dyDescent="0.25">
      <c r="A692" s="475"/>
      <c r="B692" s="34">
        <v>131</v>
      </c>
      <c r="C692" s="32" t="s">
        <v>2560</v>
      </c>
      <c r="D692" s="79" t="s">
        <v>2561</v>
      </c>
      <c r="E692" s="33">
        <v>43096</v>
      </c>
      <c r="F692" s="41">
        <v>43116</v>
      </c>
      <c r="G692" s="77">
        <v>43075</v>
      </c>
      <c r="H692" s="77" t="s">
        <v>59</v>
      </c>
      <c r="I692" s="77">
        <v>42886</v>
      </c>
      <c r="J692" s="77">
        <v>41611</v>
      </c>
      <c r="K692" s="32" t="s">
        <v>60</v>
      </c>
      <c r="L692" s="38" t="s">
        <v>84</v>
      </c>
      <c r="M692" s="37" t="s">
        <v>55</v>
      </c>
      <c r="N692" s="34" t="s">
        <v>2562</v>
      </c>
      <c r="O692" s="34" t="s">
        <v>2563</v>
      </c>
      <c r="P692" s="32" t="s">
        <v>65</v>
      </c>
      <c r="Q692" s="34" t="s">
        <v>94</v>
      </c>
      <c r="R692" s="38" t="s">
        <v>2564</v>
      </c>
      <c r="S692" s="34" t="s">
        <v>153</v>
      </c>
      <c r="T692" s="73">
        <v>28.6</v>
      </c>
      <c r="U692" s="37" t="s">
        <v>145</v>
      </c>
      <c r="V692" s="133">
        <v>0.08</v>
      </c>
      <c r="W692" s="34" t="s">
        <v>57</v>
      </c>
      <c r="X692" s="104">
        <v>4968.1499999999996</v>
      </c>
      <c r="Y692" s="32" t="s">
        <v>96</v>
      </c>
      <c r="Z692" s="21" t="s">
        <v>66</v>
      </c>
      <c r="AA692" s="32" t="s">
        <v>86</v>
      </c>
      <c r="AB692" s="138" t="s">
        <v>182</v>
      </c>
      <c r="AC692" s="34" t="s">
        <v>2475</v>
      </c>
      <c r="AD692" s="211"/>
      <c r="AE692" s="677"/>
      <c r="AF692" s="120"/>
      <c r="AG692" s="120"/>
      <c r="AH692" s="156"/>
      <c r="AI692" s="120"/>
      <c r="AJ692" s="264"/>
      <c r="AK692" s="475"/>
      <c r="AL692" s="475"/>
      <c r="AM692" s="475"/>
      <c r="AN692" s="475"/>
      <c r="AO692" s="475"/>
      <c r="AP692" s="475"/>
      <c r="AQ692" s="475"/>
      <c r="AR692" s="475"/>
      <c r="AS692" s="475"/>
      <c r="AT692" s="475"/>
      <c r="AU692" s="475"/>
    </row>
    <row r="693" spans="1:47" s="476" customFormat="1" ht="140.25" x14ac:dyDescent="0.25">
      <c r="A693" s="475"/>
      <c r="B693" s="34">
        <v>132</v>
      </c>
      <c r="C693" s="34" t="s">
        <v>2565</v>
      </c>
      <c r="D693" s="38" t="s">
        <v>2566</v>
      </c>
      <c r="E693" s="38" t="s">
        <v>2126</v>
      </c>
      <c r="F693" s="41">
        <v>43116</v>
      </c>
      <c r="G693" s="33">
        <v>43039</v>
      </c>
      <c r="H693" s="33" t="s">
        <v>59</v>
      </c>
      <c r="I693" s="33">
        <v>42338</v>
      </c>
      <c r="J693" s="76">
        <v>42489</v>
      </c>
      <c r="K693" s="32" t="s">
        <v>60</v>
      </c>
      <c r="L693" s="21" t="s">
        <v>78</v>
      </c>
      <c r="M693" s="175" t="s">
        <v>97</v>
      </c>
      <c r="N693" s="32" t="s">
        <v>1363</v>
      </c>
      <c r="O693" s="78" t="s">
        <v>2862</v>
      </c>
      <c r="P693" s="32" t="s">
        <v>2567</v>
      </c>
      <c r="Q693" s="32" t="s">
        <v>2568</v>
      </c>
      <c r="R693" s="464" t="s">
        <v>661</v>
      </c>
      <c r="S693" s="32" t="s">
        <v>2569</v>
      </c>
      <c r="T693" s="139">
        <v>1888.29</v>
      </c>
      <c r="U693" s="36" t="s">
        <v>145</v>
      </c>
      <c r="V693" s="101">
        <v>0.08</v>
      </c>
      <c r="W693" s="78" t="s">
        <v>57</v>
      </c>
      <c r="X693" s="102">
        <v>25564500</v>
      </c>
      <c r="Y693" s="34" t="s">
        <v>2570</v>
      </c>
      <c r="Z693" s="32"/>
      <c r="AA693" s="32" t="s">
        <v>86</v>
      </c>
      <c r="AB693" s="138" t="s">
        <v>182</v>
      </c>
      <c r="AC693" s="34" t="s">
        <v>2475</v>
      </c>
      <c r="AD693" s="284" t="s">
        <v>2571</v>
      </c>
      <c r="AE693" s="677"/>
      <c r="AF693" s="120"/>
      <c r="AG693" s="120"/>
      <c r="AH693" s="156"/>
      <c r="AI693" s="120"/>
      <c r="AJ693" s="264"/>
      <c r="AK693" s="475"/>
      <c r="AL693" s="475"/>
      <c r="AM693" s="475"/>
      <c r="AN693" s="475"/>
      <c r="AO693" s="475"/>
      <c r="AP693" s="475"/>
      <c r="AQ693" s="475"/>
      <c r="AR693" s="475"/>
      <c r="AS693" s="475"/>
      <c r="AT693" s="475"/>
      <c r="AU693" s="475"/>
    </row>
    <row r="694" spans="1:47" s="476" customFormat="1" ht="76.5" x14ac:dyDescent="0.25">
      <c r="A694" s="475"/>
      <c r="B694" s="34">
        <v>133</v>
      </c>
      <c r="C694" s="31" t="s">
        <v>2572</v>
      </c>
      <c r="D694" s="70" t="s">
        <v>2573</v>
      </c>
      <c r="E694" s="65">
        <v>43087</v>
      </c>
      <c r="F694" s="41">
        <v>43116</v>
      </c>
      <c r="G694" s="65">
        <v>42956</v>
      </c>
      <c r="H694" s="68" t="s">
        <v>59</v>
      </c>
      <c r="I694" s="68">
        <v>42978</v>
      </c>
      <c r="J694" s="68">
        <v>41953</v>
      </c>
      <c r="K694" s="31" t="s">
        <v>60</v>
      </c>
      <c r="L694" s="30" t="s">
        <v>149</v>
      </c>
      <c r="M694" s="465" t="s">
        <v>152</v>
      </c>
      <c r="N694" s="30" t="s">
        <v>2214</v>
      </c>
      <c r="O694" s="30" t="s">
        <v>2574</v>
      </c>
      <c r="P694" s="31" t="s">
        <v>56</v>
      </c>
      <c r="Q694" s="30" t="s">
        <v>82</v>
      </c>
      <c r="R694" s="49" t="s">
        <v>2216</v>
      </c>
      <c r="S694" s="30" t="s">
        <v>2217</v>
      </c>
      <c r="T694" s="50">
        <v>28.58</v>
      </c>
      <c r="U694" s="84">
        <v>1</v>
      </c>
      <c r="V694" s="53">
        <v>366.67</v>
      </c>
      <c r="W694" s="30" t="s">
        <v>2575</v>
      </c>
      <c r="X694" s="111">
        <v>440000</v>
      </c>
      <c r="Y694" s="32" t="s">
        <v>1582</v>
      </c>
      <c r="Z694" s="89" t="s">
        <v>58</v>
      </c>
      <c r="AA694" s="30" t="s">
        <v>86</v>
      </c>
      <c r="AB694" s="138" t="s">
        <v>182</v>
      </c>
      <c r="AC694" s="34" t="s">
        <v>2475</v>
      </c>
      <c r="AD694" s="208"/>
      <c r="AE694" s="677"/>
      <c r="AF694" s="120"/>
      <c r="AG694" s="120"/>
      <c r="AH694" s="156"/>
      <c r="AI694" s="120"/>
      <c r="AJ694" s="264"/>
      <c r="AK694" s="475"/>
      <c r="AL694" s="475"/>
      <c r="AM694" s="475"/>
      <c r="AN694" s="475"/>
      <c r="AO694" s="475"/>
      <c r="AP694" s="475"/>
      <c r="AQ694" s="475"/>
      <c r="AR694" s="475"/>
      <c r="AS694" s="475"/>
      <c r="AT694" s="475"/>
      <c r="AU694" s="475"/>
    </row>
    <row r="695" spans="1:47" s="476" customFormat="1" ht="63.75" x14ac:dyDescent="0.2">
      <c r="A695" s="475"/>
      <c r="B695" s="34">
        <v>134</v>
      </c>
      <c r="C695" s="38" t="s">
        <v>2576</v>
      </c>
      <c r="D695" s="38" t="s">
        <v>2577</v>
      </c>
      <c r="E695" s="38" t="s">
        <v>2097</v>
      </c>
      <c r="F695" s="41">
        <v>43116</v>
      </c>
      <c r="G695" s="65">
        <v>43052</v>
      </c>
      <c r="H695" s="65" t="s">
        <v>59</v>
      </c>
      <c r="I695" s="65">
        <v>43008</v>
      </c>
      <c r="J695" s="134"/>
      <c r="K695" s="31" t="s">
        <v>60</v>
      </c>
      <c r="L695" s="89" t="s">
        <v>78</v>
      </c>
      <c r="M695" s="135" t="s">
        <v>2578</v>
      </c>
      <c r="N695" s="31" t="s">
        <v>2579</v>
      </c>
      <c r="O695" s="86" t="s">
        <v>2580</v>
      </c>
      <c r="P695" s="31" t="s">
        <v>195</v>
      </c>
      <c r="Q695" s="31" t="s">
        <v>67</v>
      </c>
      <c r="R695" s="481" t="s">
        <v>631</v>
      </c>
      <c r="S695" s="31" t="s">
        <v>1306</v>
      </c>
      <c r="T695" s="146">
        <v>90.8</v>
      </c>
      <c r="U695" s="66" t="s">
        <v>76</v>
      </c>
      <c r="V695" s="87">
        <v>3535.11</v>
      </c>
      <c r="W695" s="86" t="s">
        <v>57</v>
      </c>
      <c r="X695" s="290">
        <v>1270400</v>
      </c>
      <c r="Y695" s="32" t="s">
        <v>96</v>
      </c>
      <c r="Z695" s="31"/>
      <c r="AA695" s="31" t="s">
        <v>86</v>
      </c>
      <c r="AB695" s="138" t="s">
        <v>182</v>
      </c>
      <c r="AC695" s="34" t="s">
        <v>2475</v>
      </c>
      <c r="AD695" s="281"/>
      <c r="AE695" s="677"/>
      <c r="AF695" s="120"/>
      <c r="AG695" s="120"/>
      <c r="AH695" s="156"/>
      <c r="AI695" s="120"/>
      <c r="AJ695" s="264"/>
      <c r="AK695" s="475"/>
      <c r="AL695" s="475"/>
      <c r="AM695" s="475"/>
      <c r="AN695" s="475"/>
      <c r="AO695" s="475"/>
      <c r="AP695" s="475"/>
      <c r="AQ695" s="475"/>
      <c r="AR695" s="475"/>
      <c r="AS695" s="475"/>
      <c r="AT695" s="475"/>
      <c r="AU695" s="475"/>
    </row>
    <row r="696" spans="1:47" s="476" customFormat="1" ht="102" x14ac:dyDescent="0.25">
      <c r="A696" s="475"/>
      <c r="B696" s="34">
        <v>135</v>
      </c>
      <c r="C696" s="32" t="s">
        <v>2581</v>
      </c>
      <c r="D696" s="79" t="s">
        <v>2582</v>
      </c>
      <c r="E696" s="33">
        <v>43088</v>
      </c>
      <c r="F696" s="41">
        <v>43116</v>
      </c>
      <c r="G696" s="77">
        <v>43026</v>
      </c>
      <c r="H696" s="77" t="s">
        <v>59</v>
      </c>
      <c r="I696" s="77">
        <v>42978</v>
      </c>
      <c r="J696" s="487" t="s">
        <v>59</v>
      </c>
      <c r="K696" s="34" t="s">
        <v>60</v>
      </c>
      <c r="L696" s="34" t="s">
        <v>77</v>
      </c>
      <c r="M696" s="34" t="s">
        <v>83</v>
      </c>
      <c r="N696" s="34" t="s">
        <v>2583</v>
      </c>
      <c r="O696" s="34" t="s">
        <v>232</v>
      </c>
      <c r="P696" s="34" t="s">
        <v>192</v>
      </c>
      <c r="Q696" s="34" t="s">
        <v>118</v>
      </c>
      <c r="R696" s="38" t="s">
        <v>653</v>
      </c>
      <c r="S696" s="34" t="s">
        <v>100</v>
      </c>
      <c r="T696" s="48">
        <v>153.87</v>
      </c>
      <c r="U696" s="34">
        <v>3</v>
      </c>
      <c r="V696" s="54">
        <v>1359.6</v>
      </c>
      <c r="W696" s="471" t="s">
        <v>2584</v>
      </c>
      <c r="X696" s="83">
        <v>2847000</v>
      </c>
      <c r="Y696" s="77" t="s">
        <v>96</v>
      </c>
      <c r="Z696" s="34" t="s">
        <v>58</v>
      </c>
      <c r="AA696" s="34" t="s">
        <v>86</v>
      </c>
      <c r="AB696" s="138" t="s">
        <v>182</v>
      </c>
      <c r="AC696" s="34" t="s">
        <v>2475</v>
      </c>
      <c r="AD696" s="211"/>
      <c r="AE696" s="677"/>
      <c r="AF696" s="120"/>
      <c r="AG696" s="120"/>
      <c r="AH696" s="156"/>
      <c r="AI696" s="120"/>
      <c r="AJ696" s="264"/>
      <c r="AK696" s="475"/>
      <c r="AL696" s="475"/>
      <c r="AM696" s="475"/>
      <c r="AN696" s="475"/>
      <c r="AO696" s="475"/>
      <c r="AP696" s="475"/>
      <c r="AQ696" s="475"/>
      <c r="AR696" s="475"/>
      <c r="AS696" s="475"/>
      <c r="AT696" s="475"/>
      <c r="AU696" s="475"/>
    </row>
    <row r="697" spans="1:47" s="476" customFormat="1" ht="140.25" x14ac:dyDescent="0.25">
      <c r="A697" s="475"/>
      <c r="B697" s="34">
        <v>136</v>
      </c>
      <c r="C697" s="32" t="s">
        <v>2084</v>
      </c>
      <c r="D697" s="79" t="s">
        <v>2085</v>
      </c>
      <c r="E697" s="33">
        <v>43073</v>
      </c>
      <c r="F697" s="41">
        <v>43116</v>
      </c>
      <c r="G697" s="495">
        <v>43003</v>
      </c>
      <c r="H697" s="495" t="s">
        <v>59</v>
      </c>
      <c r="I697" s="495">
        <v>43008</v>
      </c>
      <c r="J697" s="495">
        <v>41969</v>
      </c>
      <c r="K697" s="32" t="s">
        <v>60</v>
      </c>
      <c r="L697" s="230" t="s">
        <v>149</v>
      </c>
      <c r="M697" s="497" t="s">
        <v>55</v>
      </c>
      <c r="N697" s="230" t="s">
        <v>2083</v>
      </c>
      <c r="O697" s="230" t="s">
        <v>1729</v>
      </c>
      <c r="P697" s="32" t="s">
        <v>56</v>
      </c>
      <c r="Q697" s="230" t="s">
        <v>127</v>
      </c>
      <c r="R697" s="496" t="s">
        <v>188</v>
      </c>
      <c r="S697" s="230" t="s">
        <v>158</v>
      </c>
      <c r="T697" s="73">
        <v>20</v>
      </c>
      <c r="U697" s="497">
        <v>5</v>
      </c>
      <c r="V697" s="133">
        <v>1537.5</v>
      </c>
      <c r="W697" s="230" t="s">
        <v>114</v>
      </c>
      <c r="X697" s="104">
        <v>369000</v>
      </c>
      <c r="Y697" s="32" t="s">
        <v>1582</v>
      </c>
      <c r="Z697" s="21" t="s">
        <v>58</v>
      </c>
      <c r="AA697" s="230" t="s">
        <v>2037</v>
      </c>
      <c r="AB697" s="138" t="s">
        <v>182</v>
      </c>
      <c r="AC697" s="21" t="s">
        <v>2585</v>
      </c>
      <c r="AD697" s="211"/>
      <c r="AE697" s="677"/>
      <c r="AF697" s="120"/>
      <c r="AG697" s="120"/>
      <c r="AH697" s="156"/>
      <c r="AI697" s="120"/>
      <c r="AJ697" s="264"/>
      <c r="AK697" s="475"/>
      <c r="AL697" s="475"/>
      <c r="AM697" s="475"/>
      <c r="AN697" s="475"/>
      <c r="AO697" s="475"/>
      <c r="AP697" s="475"/>
      <c r="AQ697" s="475"/>
      <c r="AR697" s="475"/>
      <c r="AS697" s="475"/>
      <c r="AT697" s="475"/>
      <c r="AU697" s="475"/>
    </row>
    <row r="698" spans="1:47" s="476" customFormat="1" ht="127.5" x14ac:dyDescent="0.25">
      <c r="A698" s="475"/>
      <c r="B698" s="34">
        <v>137</v>
      </c>
      <c r="C698" s="31" t="s">
        <v>1731</v>
      </c>
      <c r="D698" s="70" t="s">
        <v>1732</v>
      </c>
      <c r="E698" s="65">
        <v>43011</v>
      </c>
      <c r="F698" s="41">
        <v>43116</v>
      </c>
      <c r="G698" s="68">
        <v>42954</v>
      </c>
      <c r="H698" s="68" t="s">
        <v>59</v>
      </c>
      <c r="I698" s="68">
        <v>42947</v>
      </c>
      <c r="J698" s="68">
        <v>41873</v>
      </c>
      <c r="K698" s="31" t="s">
        <v>60</v>
      </c>
      <c r="L698" s="30" t="s">
        <v>73</v>
      </c>
      <c r="M698" s="30" t="s">
        <v>55</v>
      </c>
      <c r="N698" s="30" t="s">
        <v>1733</v>
      </c>
      <c r="O698" s="30" t="s">
        <v>1734</v>
      </c>
      <c r="P698" s="31" t="s">
        <v>56</v>
      </c>
      <c r="Q698" s="30" t="s">
        <v>119</v>
      </c>
      <c r="R698" s="49" t="s">
        <v>85</v>
      </c>
      <c r="S698" s="30" t="s">
        <v>143</v>
      </c>
      <c r="T698" s="50">
        <v>19.399999999999999</v>
      </c>
      <c r="U698" s="84">
        <v>5</v>
      </c>
      <c r="V698" s="131">
        <v>1456.87</v>
      </c>
      <c r="W698" s="30" t="s">
        <v>57</v>
      </c>
      <c r="X698" s="111">
        <v>350000</v>
      </c>
      <c r="Y698" s="32" t="s">
        <v>96</v>
      </c>
      <c r="Z698" s="89"/>
      <c r="AA698" s="30" t="s">
        <v>86</v>
      </c>
      <c r="AB698" s="138" t="s">
        <v>182</v>
      </c>
      <c r="AC698" s="21" t="s">
        <v>2586</v>
      </c>
      <c r="AD698" s="208" t="s">
        <v>395</v>
      </c>
      <c r="AE698" s="677"/>
      <c r="AF698" s="120"/>
      <c r="AG698" s="120"/>
      <c r="AH698" s="156"/>
      <c r="AI698" s="120"/>
      <c r="AJ698" s="264"/>
      <c r="AK698" s="475"/>
      <c r="AL698" s="475"/>
      <c r="AM698" s="475"/>
      <c r="AN698" s="475"/>
      <c r="AO698" s="475"/>
      <c r="AP698" s="475"/>
      <c r="AQ698" s="475"/>
      <c r="AR698" s="475"/>
      <c r="AS698" s="475"/>
      <c r="AT698" s="475"/>
      <c r="AU698" s="475"/>
    </row>
    <row r="699" spans="1:47" s="476" customFormat="1" ht="63.75" x14ac:dyDescent="0.25">
      <c r="A699" s="475"/>
      <c r="B699" s="34">
        <v>138</v>
      </c>
      <c r="C699" s="32" t="s">
        <v>2587</v>
      </c>
      <c r="D699" s="79" t="s">
        <v>2588</v>
      </c>
      <c r="E699" s="33">
        <v>43098</v>
      </c>
      <c r="F699" s="41">
        <v>43116</v>
      </c>
      <c r="G699" s="77">
        <v>43003</v>
      </c>
      <c r="H699" s="77" t="s">
        <v>59</v>
      </c>
      <c r="I699" s="77">
        <v>43008</v>
      </c>
      <c r="J699" s="38" t="s">
        <v>2589</v>
      </c>
      <c r="K699" s="34" t="s">
        <v>60</v>
      </c>
      <c r="L699" s="99" t="s">
        <v>77</v>
      </c>
      <c r="M699" s="34" t="s">
        <v>55</v>
      </c>
      <c r="N699" s="34" t="s">
        <v>2590</v>
      </c>
      <c r="O699" s="34" t="s">
        <v>2591</v>
      </c>
      <c r="P699" s="34" t="s">
        <v>65</v>
      </c>
      <c r="Q699" s="34" t="s">
        <v>82</v>
      </c>
      <c r="R699" s="38" t="s">
        <v>2592</v>
      </c>
      <c r="S699" s="34" t="s">
        <v>183</v>
      </c>
      <c r="T699" s="48">
        <v>16.899999999999999</v>
      </c>
      <c r="U699" s="37">
        <v>5</v>
      </c>
      <c r="V699" s="54">
        <v>1528.95</v>
      </c>
      <c r="W699" s="34" t="s">
        <v>57</v>
      </c>
      <c r="X699" s="109">
        <v>359400</v>
      </c>
      <c r="Y699" s="77" t="s">
        <v>723</v>
      </c>
      <c r="Z699" s="34" t="s">
        <v>58</v>
      </c>
      <c r="AA699" s="34" t="s">
        <v>86</v>
      </c>
      <c r="AB699" s="138" t="s">
        <v>182</v>
      </c>
      <c r="AC699" s="21" t="s">
        <v>2475</v>
      </c>
      <c r="AD699" s="211"/>
      <c r="AE699" s="677"/>
      <c r="AF699" s="120"/>
      <c r="AG699" s="120"/>
      <c r="AH699" s="156"/>
      <c r="AI699" s="120"/>
      <c r="AJ699" s="264"/>
      <c r="AK699" s="475"/>
      <c r="AL699" s="475"/>
      <c r="AM699" s="475"/>
      <c r="AN699" s="475"/>
      <c r="AO699" s="475"/>
      <c r="AP699" s="475"/>
      <c r="AQ699" s="475"/>
      <c r="AR699" s="475"/>
      <c r="AS699" s="475"/>
      <c r="AT699" s="475"/>
      <c r="AU699" s="475"/>
    </row>
    <row r="700" spans="1:47" s="476" customFormat="1" ht="63.75" x14ac:dyDescent="0.25">
      <c r="A700" s="475"/>
      <c r="B700" s="34">
        <v>139</v>
      </c>
      <c r="C700" s="31" t="s">
        <v>2593</v>
      </c>
      <c r="D700" s="70" t="s">
        <v>2594</v>
      </c>
      <c r="E700" s="65">
        <v>43075</v>
      </c>
      <c r="F700" s="41">
        <v>43116</v>
      </c>
      <c r="G700" s="68">
        <v>43027</v>
      </c>
      <c r="H700" s="68" t="s">
        <v>59</v>
      </c>
      <c r="I700" s="68">
        <v>43008</v>
      </c>
      <c r="J700" s="68">
        <v>41964</v>
      </c>
      <c r="K700" s="31" t="s">
        <v>60</v>
      </c>
      <c r="L700" s="30" t="s">
        <v>149</v>
      </c>
      <c r="M700" s="30" t="s">
        <v>55</v>
      </c>
      <c r="N700" s="30" t="s">
        <v>2595</v>
      </c>
      <c r="O700" s="30" t="s">
        <v>2596</v>
      </c>
      <c r="P700" s="31" t="s">
        <v>65</v>
      </c>
      <c r="Q700" s="30" t="s">
        <v>1285</v>
      </c>
      <c r="R700" s="49" t="s">
        <v>85</v>
      </c>
      <c r="S700" s="30" t="s">
        <v>143</v>
      </c>
      <c r="T700" s="50">
        <v>15</v>
      </c>
      <c r="U700" s="84">
        <v>5</v>
      </c>
      <c r="V700" s="131">
        <v>1453.33</v>
      </c>
      <c r="W700" s="30" t="s">
        <v>57</v>
      </c>
      <c r="X700" s="111">
        <v>348800</v>
      </c>
      <c r="Y700" s="32" t="s">
        <v>1582</v>
      </c>
      <c r="Z700" s="89" t="s">
        <v>58</v>
      </c>
      <c r="AA700" s="30" t="s">
        <v>86</v>
      </c>
      <c r="AB700" s="138" t="s">
        <v>182</v>
      </c>
      <c r="AC700" s="21" t="s">
        <v>2475</v>
      </c>
      <c r="AD700" s="208"/>
      <c r="AE700" s="677"/>
      <c r="AF700" s="120"/>
      <c r="AG700" s="120"/>
      <c r="AH700" s="156"/>
      <c r="AI700" s="120"/>
      <c r="AJ700" s="264"/>
      <c r="AK700" s="475"/>
      <c r="AL700" s="475"/>
      <c r="AM700" s="475"/>
      <c r="AN700" s="475"/>
      <c r="AO700" s="475"/>
      <c r="AP700" s="475"/>
      <c r="AQ700" s="475"/>
      <c r="AR700" s="475"/>
      <c r="AS700" s="475"/>
      <c r="AT700" s="475"/>
      <c r="AU700" s="475"/>
    </row>
    <row r="701" spans="1:47" s="476" customFormat="1" ht="63.75" x14ac:dyDescent="0.25">
      <c r="A701" s="475"/>
      <c r="B701" s="34">
        <v>140</v>
      </c>
      <c r="C701" s="31" t="s">
        <v>2597</v>
      </c>
      <c r="D701" s="70" t="s">
        <v>2598</v>
      </c>
      <c r="E701" s="65">
        <v>43083</v>
      </c>
      <c r="F701" s="41">
        <v>43116</v>
      </c>
      <c r="G701" s="68">
        <v>43025</v>
      </c>
      <c r="H701" s="68" t="s">
        <v>59</v>
      </c>
      <c r="I701" s="68">
        <v>43008</v>
      </c>
      <c r="J701" s="68">
        <v>41969</v>
      </c>
      <c r="K701" s="31" t="s">
        <v>60</v>
      </c>
      <c r="L701" s="30" t="s">
        <v>149</v>
      </c>
      <c r="M701" s="30" t="s">
        <v>55</v>
      </c>
      <c r="N701" s="30" t="s">
        <v>2599</v>
      </c>
      <c r="O701" s="30" t="s">
        <v>2600</v>
      </c>
      <c r="P701" s="31" t="s">
        <v>65</v>
      </c>
      <c r="Q701" s="30" t="s">
        <v>1285</v>
      </c>
      <c r="R701" s="49" t="s">
        <v>85</v>
      </c>
      <c r="S701" s="30" t="s">
        <v>143</v>
      </c>
      <c r="T701" s="50">
        <v>80.2</v>
      </c>
      <c r="U701" s="84">
        <v>5</v>
      </c>
      <c r="V701" s="131">
        <v>5816.67</v>
      </c>
      <c r="W701" s="30" t="s">
        <v>57</v>
      </c>
      <c r="X701" s="111">
        <v>1396000</v>
      </c>
      <c r="Y701" s="32" t="s">
        <v>1582</v>
      </c>
      <c r="Z701" s="89" t="s">
        <v>58</v>
      </c>
      <c r="AA701" s="30" t="s">
        <v>86</v>
      </c>
      <c r="AB701" s="138" t="s">
        <v>182</v>
      </c>
      <c r="AC701" s="21" t="s">
        <v>2475</v>
      </c>
      <c r="AD701" s="208"/>
      <c r="AE701" s="677"/>
      <c r="AF701" s="120"/>
      <c r="AG701" s="120"/>
      <c r="AH701" s="156"/>
      <c r="AI701" s="120"/>
      <c r="AJ701" s="264"/>
      <c r="AK701" s="475"/>
      <c r="AL701" s="475"/>
      <c r="AM701" s="475"/>
      <c r="AN701" s="475"/>
      <c r="AO701" s="475"/>
      <c r="AP701" s="475"/>
      <c r="AQ701" s="475"/>
      <c r="AR701" s="475"/>
      <c r="AS701" s="475"/>
      <c r="AT701" s="475"/>
      <c r="AU701" s="475"/>
    </row>
    <row r="702" spans="1:47" s="476" customFormat="1" ht="63.75" x14ac:dyDescent="0.25">
      <c r="A702" s="475"/>
      <c r="B702" s="34">
        <v>141</v>
      </c>
      <c r="C702" s="31" t="s">
        <v>2601</v>
      </c>
      <c r="D702" s="70" t="s">
        <v>2602</v>
      </c>
      <c r="E702" s="65">
        <v>43087</v>
      </c>
      <c r="F702" s="41">
        <v>43116</v>
      </c>
      <c r="G702" s="68">
        <v>42956</v>
      </c>
      <c r="H702" s="68" t="s">
        <v>59</v>
      </c>
      <c r="I702" s="68">
        <v>43008</v>
      </c>
      <c r="J702" s="68">
        <v>42690</v>
      </c>
      <c r="K702" s="31" t="s">
        <v>60</v>
      </c>
      <c r="L702" s="30" t="s">
        <v>149</v>
      </c>
      <c r="M702" s="30" t="s">
        <v>2603</v>
      </c>
      <c r="N702" s="30" t="s">
        <v>2604</v>
      </c>
      <c r="O702" s="30" t="s">
        <v>1217</v>
      </c>
      <c r="P702" s="31" t="s">
        <v>56</v>
      </c>
      <c r="Q702" s="30" t="s">
        <v>82</v>
      </c>
      <c r="R702" s="49" t="s">
        <v>85</v>
      </c>
      <c r="S702" s="30" t="s">
        <v>143</v>
      </c>
      <c r="T702" s="50">
        <v>13.7</v>
      </c>
      <c r="U702" s="84">
        <v>5</v>
      </c>
      <c r="V702" s="131">
        <v>1120.3699999999999</v>
      </c>
      <c r="W702" s="30" t="s">
        <v>57</v>
      </c>
      <c r="X702" s="111">
        <v>265700</v>
      </c>
      <c r="Y702" s="32" t="s">
        <v>1582</v>
      </c>
      <c r="Z702" s="89" t="s">
        <v>58</v>
      </c>
      <c r="AA702" s="30" t="s">
        <v>86</v>
      </c>
      <c r="AB702" s="138" t="s">
        <v>182</v>
      </c>
      <c r="AC702" s="21" t="s">
        <v>2475</v>
      </c>
      <c r="AD702" s="208"/>
      <c r="AE702" s="677"/>
      <c r="AF702" s="120"/>
      <c r="AG702" s="120"/>
      <c r="AH702" s="156"/>
      <c r="AI702" s="120"/>
      <c r="AJ702" s="264"/>
      <c r="AK702" s="475"/>
      <c r="AL702" s="475"/>
      <c r="AM702" s="475"/>
      <c r="AN702" s="475"/>
      <c r="AO702" s="475"/>
      <c r="AP702" s="475"/>
      <c r="AQ702" s="475"/>
      <c r="AR702" s="475"/>
      <c r="AS702" s="475"/>
      <c r="AT702" s="475"/>
      <c r="AU702" s="475"/>
    </row>
    <row r="703" spans="1:47" s="476" customFormat="1" ht="63.75" x14ac:dyDescent="0.25">
      <c r="A703" s="475"/>
      <c r="B703" s="34">
        <v>142</v>
      </c>
      <c r="C703" s="32" t="s">
        <v>2605</v>
      </c>
      <c r="D703" s="79" t="s">
        <v>2606</v>
      </c>
      <c r="E703" s="33">
        <v>43053</v>
      </c>
      <c r="F703" s="41">
        <v>43116</v>
      </c>
      <c r="G703" s="68">
        <v>42900</v>
      </c>
      <c r="H703" s="68" t="s">
        <v>59</v>
      </c>
      <c r="I703" s="68">
        <v>42855</v>
      </c>
      <c r="J703" s="243">
        <v>39616</v>
      </c>
      <c r="K703" s="30" t="s">
        <v>60</v>
      </c>
      <c r="L703" s="30" t="s">
        <v>92</v>
      </c>
      <c r="M703" s="30" t="s">
        <v>55</v>
      </c>
      <c r="N703" s="30" t="s">
        <v>1375</v>
      </c>
      <c r="O703" s="30" t="s">
        <v>1376</v>
      </c>
      <c r="P703" s="30" t="s">
        <v>65</v>
      </c>
      <c r="Q703" s="30" t="s">
        <v>118</v>
      </c>
      <c r="R703" s="30" t="s">
        <v>85</v>
      </c>
      <c r="S703" s="30" t="s">
        <v>143</v>
      </c>
      <c r="T703" s="53">
        <v>121.8</v>
      </c>
      <c r="U703" s="84">
        <v>5</v>
      </c>
      <c r="V703" s="69">
        <v>9486.0400000000009</v>
      </c>
      <c r="W703" s="66" t="s">
        <v>57</v>
      </c>
      <c r="X703" s="119">
        <v>2276650</v>
      </c>
      <c r="Y703" s="32" t="s">
        <v>96</v>
      </c>
      <c r="Z703" s="30" t="s">
        <v>58</v>
      </c>
      <c r="AA703" s="31" t="s">
        <v>86</v>
      </c>
      <c r="AB703" s="138" t="s">
        <v>182</v>
      </c>
      <c r="AC703" s="21" t="s">
        <v>2475</v>
      </c>
      <c r="AD703" s="208" t="s">
        <v>183</v>
      </c>
      <c r="AE703" s="677"/>
      <c r="AF703" s="120"/>
      <c r="AG703" s="120"/>
      <c r="AH703" s="156"/>
      <c r="AI703" s="120"/>
      <c r="AJ703" s="264"/>
      <c r="AK703" s="475"/>
      <c r="AL703" s="475"/>
      <c r="AM703" s="475"/>
      <c r="AN703" s="475"/>
      <c r="AO703" s="475"/>
      <c r="AP703" s="475"/>
      <c r="AQ703" s="475"/>
      <c r="AR703" s="475"/>
      <c r="AS703" s="475"/>
      <c r="AT703" s="475"/>
      <c r="AU703" s="475"/>
    </row>
    <row r="704" spans="1:47" s="476" customFormat="1" ht="63.75" x14ac:dyDescent="0.2">
      <c r="A704" s="475"/>
      <c r="B704" s="34">
        <v>143</v>
      </c>
      <c r="C704" s="34" t="s">
        <v>2607</v>
      </c>
      <c r="D704" s="38" t="s">
        <v>2608</v>
      </c>
      <c r="E704" s="38" t="s">
        <v>2097</v>
      </c>
      <c r="F704" s="41">
        <v>43116</v>
      </c>
      <c r="G704" s="65">
        <v>43042</v>
      </c>
      <c r="H704" s="65" t="s">
        <v>59</v>
      </c>
      <c r="I704" s="65">
        <v>43008</v>
      </c>
      <c r="J704" s="134">
        <v>42004</v>
      </c>
      <c r="K704" s="31" t="s">
        <v>60</v>
      </c>
      <c r="L704" s="89" t="s">
        <v>78</v>
      </c>
      <c r="M704" s="89" t="s">
        <v>198</v>
      </c>
      <c r="N704" s="31" t="s">
        <v>2609</v>
      </c>
      <c r="O704" s="86" t="s">
        <v>2610</v>
      </c>
      <c r="P704" s="31" t="s">
        <v>195</v>
      </c>
      <c r="Q704" s="31" t="s">
        <v>768</v>
      </c>
      <c r="R704" s="481" t="s">
        <v>85</v>
      </c>
      <c r="S704" s="31" t="s">
        <v>143</v>
      </c>
      <c r="T704" s="146">
        <v>30.5</v>
      </c>
      <c r="U704" s="66">
        <v>5</v>
      </c>
      <c r="V704" s="87">
        <v>1414.17</v>
      </c>
      <c r="W704" s="86" t="s">
        <v>57</v>
      </c>
      <c r="X704" s="290">
        <v>339400</v>
      </c>
      <c r="Y704" s="32" t="s">
        <v>96</v>
      </c>
      <c r="Z704" s="31"/>
      <c r="AA704" s="31" t="s">
        <v>86</v>
      </c>
      <c r="AB704" s="138" t="s">
        <v>182</v>
      </c>
      <c r="AC704" s="21" t="s">
        <v>2475</v>
      </c>
      <c r="AD704" s="281"/>
      <c r="AE704" s="677"/>
      <c r="AF704" s="120"/>
      <c r="AG704" s="120"/>
      <c r="AH704" s="156"/>
      <c r="AI704" s="120"/>
      <c r="AJ704" s="264"/>
      <c r="AK704" s="475"/>
      <c r="AL704" s="475"/>
      <c r="AM704" s="475"/>
      <c r="AN704" s="475"/>
      <c r="AO704" s="475"/>
      <c r="AP704" s="475"/>
      <c r="AQ704" s="475"/>
      <c r="AR704" s="475"/>
      <c r="AS704" s="475"/>
      <c r="AT704" s="475"/>
      <c r="AU704" s="475"/>
    </row>
    <row r="705" spans="1:47" s="476" customFormat="1" ht="63.75" x14ac:dyDescent="0.25">
      <c r="A705" s="475"/>
      <c r="B705" s="34">
        <v>144</v>
      </c>
      <c r="C705" s="34" t="s">
        <v>2611</v>
      </c>
      <c r="D705" s="38" t="s">
        <v>2612</v>
      </c>
      <c r="E705" s="38" t="s">
        <v>2126</v>
      </c>
      <c r="F705" s="41">
        <v>43116</v>
      </c>
      <c r="G705" s="65">
        <v>43069</v>
      </c>
      <c r="H705" s="65" t="s">
        <v>59</v>
      </c>
      <c r="I705" s="65">
        <v>43008</v>
      </c>
      <c r="J705" s="134">
        <v>41998</v>
      </c>
      <c r="K705" s="31" t="s">
        <v>60</v>
      </c>
      <c r="L705" s="89" t="s">
        <v>78</v>
      </c>
      <c r="M705" s="135" t="s">
        <v>198</v>
      </c>
      <c r="N705" s="31" t="s">
        <v>2613</v>
      </c>
      <c r="O705" s="86" t="s">
        <v>2858</v>
      </c>
      <c r="P705" s="31" t="s">
        <v>195</v>
      </c>
      <c r="Q705" s="31" t="s">
        <v>2614</v>
      </c>
      <c r="R705" s="481" t="s">
        <v>85</v>
      </c>
      <c r="S705" s="31" t="s">
        <v>143</v>
      </c>
      <c r="T705" s="146">
        <v>202.9</v>
      </c>
      <c r="U705" s="66">
        <v>5</v>
      </c>
      <c r="V705" s="87">
        <v>15803.71</v>
      </c>
      <c r="W705" s="86" t="s">
        <v>57</v>
      </c>
      <c r="X705" s="290">
        <v>3792890</v>
      </c>
      <c r="Y705" s="32" t="s">
        <v>96</v>
      </c>
      <c r="Z705" s="31"/>
      <c r="AA705" s="31" t="s">
        <v>86</v>
      </c>
      <c r="AB705" s="138" t="s">
        <v>182</v>
      </c>
      <c r="AC705" s="21" t="s">
        <v>2475</v>
      </c>
      <c r="AD705" s="522"/>
      <c r="AE705" s="677"/>
      <c r="AF705" s="120"/>
      <c r="AG705" s="120"/>
      <c r="AH705" s="156"/>
      <c r="AI705" s="120"/>
      <c r="AJ705" s="264"/>
      <c r="AK705" s="475"/>
      <c r="AL705" s="475"/>
      <c r="AM705" s="475"/>
      <c r="AN705" s="475"/>
      <c r="AO705" s="475"/>
      <c r="AP705" s="475"/>
      <c r="AQ705" s="475"/>
      <c r="AR705" s="475"/>
      <c r="AS705" s="475"/>
      <c r="AT705" s="475"/>
      <c r="AU705" s="475"/>
    </row>
    <row r="706" spans="1:47" s="476" customFormat="1" ht="63.75" x14ac:dyDescent="0.2">
      <c r="A706" s="475"/>
      <c r="B706" s="34">
        <v>145</v>
      </c>
      <c r="C706" s="34" t="s">
        <v>2615</v>
      </c>
      <c r="D706" s="38" t="s">
        <v>2616</v>
      </c>
      <c r="E706" s="38" t="s">
        <v>2117</v>
      </c>
      <c r="F706" s="41">
        <v>43116</v>
      </c>
      <c r="G706" s="65">
        <v>43048</v>
      </c>
      <c r="H706" s="65" t="s">
        <v>59</v>
      </c>
      <c r="I706" s="65">
        <v>43008</v>
      </c>
      <c r="J706" s="134">
        <v>42824</v>
      </c>
      <c r="K706" s="31" t="s">
        <v>60</v>
      </c>
      <c r="L706" s="89" t="s">
        <v>78</v>
      </c>
      <c r="M706" s="89" t="s">
        <v>198</v>
      </c>
      <c r="N706" s="31" t="s">
        <v>2617</v>
      </c>
      <c r="O706" s="86" t="s">
        <v>2863</v>
      </c>
      <c r="P706" s="31" t="s">
        <v>195</v>
      </c>
      <c r="Q706" s="31" t="s">
        <v>226</v>
      </c>
      <c r="R706" s="481" t="s">
        <v>129</v>
      </c>
      <c r="S706" s="31" t="s">
        <v>109</v>
      </c>
      <c r="T706" s="146">
        <v>251.5</v>
      </c>
      <c r="U706" s="66">
        <v>6</v>
      </c>
      <c r="V706" s="87">
        <v>26449.37</v>
      </c>
      <c r="W706" s="86" t="s">
        <v>57</v>
      </c>
      <c r="X706" s="290">
        <v>4700300</v>
      </c>
      <c r="Y706" s="32" t="s">
        <v>137</v>
      </c>
      <c r="Z706" s="31"/>
      <c r="AA706" s="31" t="s">
        <v>86</v>
      </c>
      <c r="AB706" s="138" t="s">
        <v>182</v>
      </c>
      <c r="AC706" s="21" t="s">
        <v>2475</v>
      </c>
      <c r="AD706" s="281"/>
      <c r="AE706" s="677"/>
      <c r="AF706" s="120"/>
      <c r="AG706" s="120"/>
      <c r="AH706" s="156"/>
      <c r="AI706" s="120"/>
      <c r="AJ706" s="264"/>
      <c r="AK706" s="475"/>
      <c r="AL706" s="475"/>
      <c r="AM706" s="475"/>
      <c r="AN706" s="475"/>
      <c r="AO706" s="475"/>
      <c r="AP706" s="475"/>
      <c r="AQ706" s="475"/>
      <c r="AR706" s="475"/>
      <c r="AS706" s="475"/>
      <c r="AT706" s="475"/>
      <c r="AU706" s="475"/>
    </row>
    <row r="707" spans="1:47" s="476" customFormat="1" ht="63.75" x14ac:dyDescent="0.25">
      <c r="A707" s="475"/>
      <c r="B707" s="34">
        <v>146</v>
      </c>
      <c r="C707" s="30" t="s">
        <v>2615</v>
      </c>
      <c r="D707" s="49" t="s">
        <v>2616</v>
      </c>
      <c r="E707" s="49" t="s">
        <v>2117</v>
      </c>
      <c r="F707" s="41">
        <v>43116</v>
      </c>
      <c r="G707" s="65">
        <v>43048</v>
      </c>
      <c r="H707" s="30" t="s">
        <v>59</v>
      </c>
      <c r="I707" s="65">
        <v>43008</v>
      </c>
      <c r="J707" s="134">
        <v>42824</v>
      </c>
      <c r="K707" s="31" t="s">
        <v>60</v>
      </c>
      <c r="L707" s="89" t="s">
        <v>78</v>
      </c>
      <c r="M707" s="89" t="s">
        <v>198</v>
      </c>
      <c r="N707" s="31" t="s">
        <v>2617</v>
      </c>
      <c r="O707" s="30" t="s">
        <v>2618</v>
      </c>
      <c r="P707" s="31" t="s">
        <v>195</v>
      </c>
      <c r="Q707" s="31" t="s">
        <v>226</v>
      </c>
      <c r="R707" s="481" t="s">
        <v>129</v>
      </c>
      <c r="S707" s="31" t="s">
        <v>109</v>
      </c>
      <c r="T707" s="30">
        <v>51.9</v>
      </c>
      <c r="U707" s="30">
        <v>6</v>
      </c>
      <c r="V707" s="53">
        <v>3146.71</v>
      </c>
      <c r="W707" s="30" t="s">
        <v>57</v>
      </c>
      <c r="X707" s="53">
        <v>559200</v>
      </c>
      <c r="Y707" s="32" t="s">
        <v>137</v>
      </c>
      <c r="Z707" s="31"/>
      <c r="AA707" s="31" t="s">
        <v>86</v>
      </c>
      <c r="AB707" s="138" t="s">
        <v>182</v>
      </c>
      <c r="AC707" s="21" t="s">
        <v>2475</v>
      </c>
      <c r="AD707" s="265"/>
      <c r="AE707" s="677"/>
      <c r="AF707" s="120"/>
      <c r="AG707" s="120"/>
      <c r="AH707" s="156"/>
      <c r="AI707" s="120"/>
      <c r="AJ707" s="264"/>
      <c r="AK707" s="475"/>
      <c r="AL707" s="475"/>
      <c r="AM707" s="475"/>
      <c r="AN707" s="475"/>
      <c r="AO707" s="475"/>
      <c r="AP707" s="475"/>
      <c r="AQ707" s="475"/>
      <c r="AR707" s="475"/>
      <c r="AS707" s="475"/>
      <c r="AT707" s="475"/>
      <c r="AU707" s="475"/>
    </row>
    <row r="708" spans="1:47" s="476" customFormat="1" ht="63.75" x14ac:dyDescent="0.2">
      <c r="A708" s="475"/>
      <c r="B708" s="34">
        <v>147</v>
      </c>
      <c r="C708" s="34" t="s">
        <v>2615</v>
      </c>
      <c r="D708" s="38" t="s">
        <v>2616</v>
      </c>
      <c r="E708" s="38" t="s">
        <v>2117</v>
      </c>
      <c r="F708" s="41">
        <v>43116</v>
      </c>
      <c r="G708" s="65">
        <v>43048</v>
      </c>
      <c r="H708" s="65" t="s">
        <v>59</v>
      </c>
      <c r="I708" s="65">
        <v>43008</v>
      </c>
      <c r="J708" s="134">
        <v>42824</v>
      </c>
      <c r="K708" s="31" t="s">
        <v>60</v>
      </c>
      <c r="L708" s="89" t="s">
        <v>78</v>
      </c>
      <c r="M708" s="89" t="s">
        <v>198</v>
      </c>
      <c r="N708" s="31" t="s">
        <v>2617</v>
      </c>
      <c r="O708" s="86" t="s">
        <v>2865</v>
      </c>
      <c r="P708" s="31" t="s">
        <v>195</v>
      </c>
      <c r="Q708" s="31" t="s">
        <v>226</v>
      </c>
      <c r="R708" s="481" t="s">
        <v>129</v>
      </c>
      <c r="S708" s="31" t="s">
        <v>109</v>
      </c>
      <c r="T708" s="146">
        <v>379.3</v>
      </c>
      <c r="U708" s="66">
        <v>6</v>
      </c>
      <c r="V708" s="87">
        <v>38201.14</v>
      </c>
      <c r="W708" s="86" t="s">
        <v>57</v>
      </c>
      <c r="X708" s="290">
        <v>6788700</v>
      </c>
      <c r="Y708" s="32" t="s">
        <v>137</v>
      </c>
      <c r="Z708" s="31"/>
      <c r="AA708" s="31" t="s">
        <v>86</v>
      </c>
      <c r="AB708" s="138" t="s">
        <v>182</v>
      </c>
      <c r="AC708" s="21" t="s">
        <v>2475</v>
      </c>
      <c r="AD708" s="281"/>
      <c r="AE708" s="677"/>
      <c r="AF708" s="120"/>
      <c r="AG708" s="120"/>
      <c r="AH708" s="156"/>
      <c r="AI708" s="120"/>
      <c r="AJ708" s="264"/>
      <c r="AK708" s="475"/>
      <c r="AL708" s="475"/>
      <c r="AM708" s="475"/>
      <c r="AN708" s="475"/>
      <c r="AO708" s="475"/>
      <c r="AP708" s="475"/>
      <c r="AQ708" s="475"/>
      <c r="AR708" s="475"/>
      <c r="AS708" s="475"/>
      <c r="AT708" s="475"/>
      <c r="AU708" s="475"/>
    </row>
    <row r="709" spans="1:47" s="476" customFormat="1" ht="165.75" x14ac:dyDescent="0.25">
      <c r="A709" s="475"/>
      <c r="B709" s="34">
        <v>148</v>
      </c>
      <c r="C709" s="30" t="s">
        <v>1985</v>
      </c>
      <c r="D709" s="30" t="s">
        <v>1986</v>
      </c>
      <c r="E709" s="65">
        <v>43045</v>
      </c>
      <c r="F709" s="41">
        <v>43116</v>
      </c>
      <c r="G709" s="65">
        <v>42928</v>
      </c>
      <c r="H709" s="68" t="s">
        <v>59</v>
      </c>
      <c r="I709" s="68">
        <v>42947</v>
      </c>
      <c r="J709" s="68">
        <v>41942</v>
      </c>
      <c r="K709" s="31" t="s">
        <v>60</v>
      </c>
      <c r="L709" s="30" t="s">
        <v>73</v>
      </c>
      <c r="M709" s="30" t="s">
        <v>1677</v>
      </c>
      <c r="N709" s="30" t="s">
        <v>1987</v>
      </c>
      <c r="O709" s="31" t="s">
        <v>703</v>
      </c>
      <c r="P709" s="54" t="s">
        <v>195</v>
      </c>
      <c r="Q709" s="30" t="s">
        <v>93</v>
      </c>
      <c r="R709" s="49" t="s">
        <v>1274</v>
      </c>
      <c r="S709" s="50" t="s">
        <v>175</v>
      </c>
      <c r="T709" s="84">
        <v>72.2</v>
      </c>
      <c r="U709" s="84">
        <v>8</v>
      </c>
      <c r="V709" s="30">
        <v>5070.54</v>
      </c>
      <c r="W709" s="30" t="s">
        <v>57</v>
      </c>
      <c r="X709" s="111">
        <v>746400</v>
      </c>
      <c r="Y709" s="31" t="s">
        <v>96</v>
      </c>
      <c r="Z709" s="30"/>
      <c r="AA709" s="30" t="s">
        <v>86</v>
      </c>
      <c r="AB709" s="138" t="s">
        <v>182</v>
      </c>
      <c r="AC709" s="30" t="s">
        <v>2619</v>
      </c>
      <c r="AD709" s="211"/>
      <c r="AE709" s="677"/>
      <c r="AF709" s="120"/>
      <c r="AG709" s="120"/>
      <c r="AH709" s="156"/>
      <c r="AI709" s="120"/>
      <c r="AJ709" s="264"/>
      <c r="AK709" s="475"/>
      <c r="AL709" s="475"/>
      <c r="AM709" s="475"/>
      <c r="AN709" s="475"/>
      <c r="AO709" s="475"/>
      <c r="AP709" s="475"/>
      <c r="AQ709" s="475"/>
      <c r="AR709" s="475"/>
      <c r="AS709" s="475"/>
      <c r="AT709" s="475"/>
      <c r="AU709" s="475"/>
    </row>
    <row r="710" spans="1:47" s="476" customFormat="1" ht="140.25" x14ac:dyDescent="0.2">
      <c r="A710" s="475"/>
      <c r="B710" s="34">
        <v>149</v>
      </c>
      <c r="C710" s="38" t="s">
        <v>2620</v>
      </c>
      <c r="D710" s="38" t="s">
        <v>2621</v>
      </c>
      <c r="E710" s="38" t="s">
        <v>664</v>
      </c>
      <c r="F710" s="41">
        <v>43116</v>
      </c>
      <c r="G710" s="65">
        <v>43070</v>
      </c>
      <c r="H710" s="65" t="s">
        <v>59</v>
      </c>
      <c r="I710" s="65">
        <v>43008</v>
      </c>
      <c r="J710" s="134">
        <v>37816</v>
      </c>
      <c r="K710" s="31" t="s">
        <v>60</v>
      </c>
      <c r="L710" s="89" t="s">
        <v>78</v>
      </c>
      <c r="M710" s="135" t="s">
        <v>698</v>
      </c>
      <c r="N710" s="31" t="s">
        <v>2622</v>
      </c>
      <c r="O710" s="86" t="s">
        <v>2623</v>
      </c>
      <c r="P710" s="31" t="s">
        <v>2624</v>
      </c>
      <c r="Q710" s="31" t="s">
        <v>2625</v>
      </c>
      <c r="R710" s="481" t="s">
        <v>2626</v>
      </c>
      <c r="S710" s="31" t="s">
        <v>2627</v>
      </c>
      <c r="T710" s="146">
        <v>5264.94</v>
      </c>
      <c r="U710" s="66">
        <v>8</v>
      </c>
      <c r="V710" s="87">
        <v>166007.29</v>
      </c>
      <c r="W710" s="86" t="s">
        <v>57</v>
      </c>
      <c r="X710" s="290">
        <v>24901093</v>
      </c>
      <c r="Y710" s="32" t="s">
        <v>939</v>
      </c>
      <c r="Z710" s="31"/>
      <c r="AA710" s="31" t="s">
        <v>86</v>
      </c>
      <c r="AB710" s="138" t="s">
        <v>2283</v>
      </c>
      <c r="AC710" s="86" t="s">
        <v>726</v>
      </c>
      <c r="AD710" s="281"/>
      <c r="AE710" s="677"/>
      <c r="AF710" s="120"/>
      <c r="AG710" s="120"/>
      <c r="AH710" s="156"/>
      <c r="AI710" s="120"/>
      <c r="AJ710" s="264"/>
      <c r="AK710" s="475"/>
      <c r="AL710" s="475"/>
      <c r="AM710" s="475"/>
      <c r="AN710" s="475"/>
      <c r="AO710" s="475"/>
      <c r="AP710" s="475"/>
      <c r="AQ710" s="475"/>
      <c r="AR710" s="475"/>
      <c r="AS710" s="475"/>
      <c r="AT710" s="475"/>
      <c r="AU710" s="475"/>
    </row>
    <row r="711" spans="1:47" s="476" customFormat="1" ht="63.75" x14ac:dyDescent="0.25">
      <c r="A711" s="475"/>
      <c r="B711" s="34">
        <v>150</v>
      </c>
      <c r="C711" s="31" t="s">
        <v>2601</v>
      </c>
      <c r="D711" s="70" t="s">
        <v>2602</v>
      </c>
      <c r="E711" s="65">
        <v>43087</v>
      </c>
      <c r="F711" s="41">
        <v>43116</v>
      </c>
      <c r="G711" s="68">
        <v>43025</v>
      </c>
      <c r="H711" s="68" t="s">
        <v>59</v>
      </c>
      <c r="I711" s="68">
        <v>42978</v>
      </c>
      <c r="J711" s="68">
        <v>41934</v>
      </c>
      <c r="K711" s="31" t="s">
        <v>60</v>
      </c>
      <c r="L711" s="30" t="s">
        <v>149</v>
      </c>
      <c r="M711" s="30" t="s">
        <v>2603</v>
      </c>
      <c r="N711" s="30" t="s">
        <v>2628</v>
      </c>
      <c r="O711" s="30" t="s">
        <v>1217</v>
      </c>
      <c r="P711" s="31" t="s">
        <v>56</v>
      </c>
      <c r="Q711" s="30" t="s">
        <v>82</v>
      </c>
      <c r="R711" s="49" t="s">
        <v>201</v>
      </c>
      <c r="S711" s="30" t="s">
        <v>174</v>
      </c>
      <c r="T711" s="50">
        <v>3</v>
      </c>
      <c r="U711" s="84">
        <v>9</v>
      </c>
      <c r="V711" s="131">
        <v>603.86</v>
      </c>
      <c r="W711" s="30" t="s">
        <v>57</v>
      </c>
      <c r="X711" s="111">
        <v>78000</v>
      </c>
      <c r="Y711" s="32" t="s">
        <v>1582</v>
      </c>
      <c r="Z711" s="89" t="s">
        <v>58</v>
      </c>
      <c r="AA711" s="30" t="s">
        <v>86</v>
      </c>
      <c r="AB711" s="138" t="s">
        <v>182</v>
      </c>
      <c r="AC711" s="86" t="s">
        <v>2475</v>
      </c>
      <c r="AD711" s="208"/>
      <c r="AE711" s="677"/>
      <c r="AF711" s="120"/>
      <c r="AG711" s="120"/>
      <c r="AH711" s="156"/>
      <c r="AI711" s="120"/>
      <c r="AJ711" s="264"/>
      <c r="AK711" s="475"/>
      <c r="AL711" s="475"/>
      <c r="AM711" s="475"/>
      <c r="AN711" s="475"/>
      <c r="AO711" s="475"/>
      <c r="AP711" s="475"/>
      <c r="AQ711" s="475"/>
      <c r="AR711" s="475"/>
      <c r="AS711" s="475"/>
      <c r="AT711" s="475"/>
      <c r="AU711" s="475"/>
    </row>
    <row r="712" spans="1:47" s="476" customFormat="1" ht="63.75" x14ac:dyDescent="0.25">
      <c r="A712" s="475"/>
      <c r="B712" s="34">
        <v>151</v>
      </c>
      <c r="C712" s="34">
        <v>757</v>
      </c>
      <c r="D712" s="38" t="s">
        <v>1321</v>
      </c>
      <c r="E712" s="33">
        <v>42922</v>
      </c>
      <c r="F712" s="41">
        <v>43116</v>
      </c>
      <c r="G712" s="33">
        <v>42916</v>
      </c>
      <c r="H712" s="33" t="s">
        <v>59</v>
      </c>
      <c r="I712" s="33">
        <v>43008</v>
      </c>
      <c r="J712" s="76">
        <v>41939</v>
      </c>
      <c r="K712" s="32" t="s">
        <v>60</v>
      </c>
      <c r="L712" s="21" t="s">
        <v>1322</v>
      </c>
      <c r="M712" s="400" t="s">
        <v>1323</v>
      </c>
      <c r="N712" s="32" t="s">
        <v>1325</v>
      </c>
      <c r="O712" s="78" t="s">
        <v>672</v>
      </c>
      <c r="P712" s="32" t="s">
        <v>56</v>
      </c>
      <c r="Q712" s="34" t="s">
        <v>82</v>
      </c>
      <c r="R712" s="177" t="s">
        <v>1324</v>
      </c>
      <c r="S712" s="32" t="s">
        <v>1326</v>
      </c>
      <c r="T712" s="139">
        <v>2</v>
      </c>
      <c r="U712" s="36">
        <v>9</v>
      </c>
      <c r="V712" s="101">
        <v>207.38</v>
      </c>
      <c r="W712" s="78" t="s">
        <v>57</v>
      </c>
      <c r="X712" s="103">
        <v>55300</v>
      </c>
      <c r="Y712" s="33" t="s">
        <v>96</v>
      </c>
      <c r="Z712" s="32" t="s">
        <v>66</v>
      </c>
      <c r="AA712" s="34" t="s">
        <v>86</v>
      </c>
      <c r="AB712" s="138" t="s">
        <v>182</v>
      </c>
      <c r="AC712" s="86" t="s">
        <v>2475</v>
      </c>
      <c r="AD712" s="211"/>
      <c r="AE712" s="677"/>
      <c r="AF712" s="120"/>
      <c r="AG712" s="120"/>
      <c r="AH712" s="156"/>
      <c r="AI712" s="120"/>
      <c r="AJ712" s="264"/>
      <c r="AK712" s="475"/>
      <c r="AL712" s="475"/>
      <c r="AM712" s="475"/>
      <c r="AN712" s="475"/>
      <c r="AO712" s="475"/>
      <c r="AP712" s="475"/>
      <c r="AQ712" s="475"/>
      <c r="AR712" s="475"/>
      <c r="AS712" s="475"/>
      <c r="AT712" s="475"/>
      <c r="AU712" s="475"/>
    </row>
    <row r="713" spans="1:47" s="476" customFormat="1" ht="114.75" x14ac:dyDescent="0.25">
      <c r="A713" s="475"/>
      <c r="B713" s="34">
        <v>152</v>
      </c>
      <c r="C713" s="34" t="s">
        <v>2482</v>
      </c>
      <c r="D713" s="34" t="s">
        <v>2483</v>
      </c>
      <c r="E713" s="38" t="s">
        <v>2126</v>
      </c>
      <c r="F713" s="41">
        <v>43116</v>
      </c>
      <c r="G713" s="77">
        <v>43056</v>
      </c>
      <c r="H713" s="34" t="s">
        <v>59</v>
      </c>
      <c r="I713" s="77">
        <v>43008</v>
      </c>
      <c r="J713" s="77">
        <v>42681</v>
      </c>
      <c r="K713" s="34" t="s">
        <v>60</v>
      </c>
      <c r="L713" s="34" t="s">
        <v>90</v>
      </c>
      <c r="M713" s="34" t="s">
        <v>91</v>
      </c>
      <c r="N713" s="34" t="s">
        <v>2629</v>
      </c>
      <c r="O713" s="34" t="s">
        <v>1463</v>
      </c>
      <c r="P713" s="34" t="s">
        <v>2630</v>
      </c>
      <c r="Q713" s="34" t="s">
        <v>82</v>
      </c>
      <c r="R713" s="34" t="s">
        <v>68</v>
      </c>
      <c r="S713" s="34" t="s">
        <v>69</v>
      </c>
      <c r="T713" s="55">
        <v>92.72</v>
      </c>
      <c r="U713" s="34">
        <v>10</v>
      </c>
      <c r="V713" s="55">
        <v>3672.59</v>
      </c>
      <c r="W713" s="30" t="s">
        <v>2631</v>
      </c>
      <c r="X713" s="55">
        <v>1663210</v>
      </c>
      <c r="Y713" s="34" t="s">
        <v>96</v>
      </c>
      <c r="Z713" s="34" t="s">
        <v>58</v>
      </c>
      <c r="AA713" s="34" t="s">
        <v>86</v>
      </c>
      <c r="AB713" s="138" t="s">
        <v>182</v>
      </c>
      <c r="AC713" s="86" t="s">
        <v>2475</v>
      </c>
      <c r="AD713" s="211" t="s">
        <v>2632</v>
      </c>
      <c r="AE713" s="677"/>
      <c r="AF713" s="120"/>
      <c r="AG713" s="120"/>
      <c r="AH713" s="156"/>
      <c r="AI713" s="120"/>
      <c r="AJ713" s="264"/>
      <c r="AK713" s="475"/>
      <c r="AL713" s="475"/>
      <c r="AM713" s="475"/>
      <c r="AN713" s="475"/>
      <c r="AO713" s="475"/>
      <c r="AP713" s="475"/>
      <c r="AQ713" s="475"/>
      <c r="AR713" s="475"/>
      <c r="AS713" s="475"/>
      <c r="AT713" s="475"/>
      <c r="AU713" s="475"/>
    </row>
    <row r="714" spans="1:47" s="476" customFormat="1" ht="63.75" x14ac:dyDescent="0.25">
      <c r="A714" s="475"/>
      <c r="B714" s="34">
        <v>153</v>
      </c>
      <c r="C714" s="32" t="s">
        <v>2633</v>
      </c>
      <c r="D714" s="79" t="s">
        <v>2634</v>
      </c>
      <c r="E714" s="33">
        <v>43098</v>
      </c>
      <c r="F714" s="41">
        <v>43116</v>
      </c>
      <c r="G714" s="77">
        <v>42892</v>
      </c>
      <c r="H714" s="77" t="s">
        <v>59</v>
      </c>
      <c r="I714" s="77">
        <v>42885</v>
      </c>
      <c r="J714" s="77">
        <v>41827</v>
      </c>
      <c r="K714" s="32" t="s">
        <v>60</v>
      </c>
      <c r="L714" s="34" t="s">
        <v>107</v>
      </c>
      <c r="M714" s="34" t="s">
        <v>638</v>
      </c>
      <c r="N714" s="34" t="s">
        <v>2635</v>
      </c>
      <c r="O714" s="34" t="s">
        <v>2636</v>
      </c>
      <c r="P714" s="32" t="s">
        <v>115</v>
      </c>
      <c r="Q714" s="34" t="s">
        <v>1735</v>
      </c>
      <c r="R714" s="38" t="s">
        <v>126</v>
      </c>
      <c r="S714" s="34" t="s">
        <v>1710</v>
      </c>
      <c r="T714" s="73">
        <v>18.7</v>
      </c>
      <c r="U714" s="37">
        <v>10</v>
      </c>
      <c r="V714" s="133">
        <v>3647.83</v>
      </c>
      <c r="W714" s="34" t="s">
        <v>57</v>
      </c>
      <c r="X714" s="104">
        <v>430000</v>
      </c>
      <c r="Y714" s="32" t="s">
        <v>96</v>
      </c>
      <c r="Z714" s="21"/>
      <c r="AA714" s="34" t="s">
        <v>86</v>
      </c>
      <c r="AB714" s="138" t="s">
        <v>182</v>
      </c>
      <c r="AC714" s="86" t="s">
        <v>2475</v>
      </c>
      <c r="AD714" s="211" t="s">
        <v>1736</v>
      </c>
      <c r="AE714" s="677"/>
      <c r="AF714" s="120"/>
      <c r="AG714" s="120"/>
      <c r="AH714" s="156"/>
      <c r="AI714" s="120"/>
      <c r="AJ714" s="264"/>
      <c r="AK714" s="475"/>
      <c r="AL714" s="475"/>
      <c r="AM714" s="475"/>
      <c r="AN714" s="475"/>
      <c r="AO714" s="475"/>
      <c r="AP714" s="475"/>
      <c r="AQ714" s="475"/>
      <c r="AR714" s="475"/>
      <c r="AS714" s="475"/>
      <c r="AT714" s="475"/>
      <c r="AU714" s="475"/>
    </row>
    <row r="715" spans="1:47" s="476" customFormat="1" ht="63.75" x14ac:dyDescent="0.25">
      <c r="A715" s="475"/>
      <c r="B715" s="34">
        <v>154</v>
      </c>
      <c r="C715" s="32" t="s">
        <v>2637</v>
      </c>
      <c r="D715" s="79" t="s">
        <v>2638</v>
      </c>
      <c r="E715" s="33">
        <v>43088</v>
      </c>
      <c r="F715" s="41">
        <v>43116</v>
      </c>
      <c r="G715" s="77">
        <v>42996</v>
      </c>
      <c r="H715" s="77" t="s">
        <v>59</v>
      </c>
      <c r="I715" s="77">
        <v>42978</v>
      </c>
      <c r="J715" s="38" t="s">
        <v>2639</v>
      </c>
      <c r="K715" s="34" t="s">
        <v>60</v>
      </c>
      <c r="L715" s="99" t="s">
        <v>77</v>
      </c>
      <c r="M715" s="34" t="s">
        <v>55</v>
      </c>
      <c r="N715" s="34" t="s">
        <v>665</v>
      </c>
      <c r="O715" s="34" t="s">
        <v>2102</v>
      </c>
      <c r="P715" s="34" t="s">
        <v>56</v>
      </c>
      <c r="Q715" s="34" t="s">
        <v>82</v>
      </c>
      <c r="R715" s="38" t="s">
        <v>1789</v>
      </c>
      <c r="S715" s="34" t="s">
        <v>2640</v>
      </c>
      <c r="T715" s="48">
        <v>49.1</v>
      </c>
      <c r="U715" s="37">
        <v>10</v>
      </c>
      <c r="V715" s="54">
        <v>8428.92</v>
      </c>
      <c r="W715" s="34" t="s">
        <v>57</v>
      </c>
      <c r="X715" s="109">
        <v>970700</v>
      </c>
      <c r="Y715" s="77" t="s">
        <v>723</v>
      </c>
      <c r="Z715" s="34" t="s">
        <v>58</v>
      </c>
      <c r="AA715" s="34" t="s">
        <v>86</v>
      </c>
      <c r="AB715" s="138" t="s">
        <v>182</v>
      </c>
      <c r="AC715" s="86" t="s">
        <v>2475</v>
      </c>
      <c r="AD715" s="211"/>
      <c r="AE715" s="677"/>
      <c r="AF715" s="120"/>
      <c r="AG715" s="120"/>
      <c r="AH715" s="156"/>
      <c r="AI715" s="120"/>
      <c r="AJ715" s="264"/>
      <c r="AK715" s="475"/>
      <c r="AL715" s="475"/>
      <c r="AM715" s="475"/>
      <c r="AN715" s="475"/>
      <c r="AO715" s="475"/>
      <c r="AP715" s="475"/>
      <c r="AQ715" s="475"/>
      <c r="AR715" s="475"/>
      <c r="AS715" s="475"/>
      <c r="AT715" s="475"/>
      <c r="AU715" s="475"/>
    </row>
    <row r="716" spans="1:47" s="476" customFormat="1" ht="63.75" x14ac:dyDescent="0.25">
      <c r="A716" s="475"/>
      <c r="B716" s="34">
        <v>155</v>
      </c>
      <c r="C716" s="31" t="s">
        <v>2601</v>
      </c>
      <c r="D716" s="70" t="s">
        <v>2602</v>
      </c>
      <c r="E716" s="65">
        <v>43087</v>
      </c>
      <c r="F716" s="41">
        <v>43116</v>
      </c>
      <c r="G716" s="68">
        <v>42983</v>
      </c>
      <c r="H716" s="68" t="s">
        <v>59</v>
      </c>
      <c r="I716" s="68">
        <v>42978</v>
      </c>
      <c r="J716" s="68">
        <v>43055</v>
      </c>
      <c r="K716" s="31" t="s">
        <v>60</v>
      </c>
      <c r="L716" s="30" t="s">
        <v>149</v>
      </c>
      <c r="M716" s="30" t="s">
        <v>2603</v>
      </c>
      <c r="N716" s="30" t="s">
        <v>2641</v>
      </c>
      <c r="O716" s="30" t="s">
        <v>2642</v>
      </c>
      <c r="P716" s="31" t="s">
        <v>65</v>
      </c>
      <c r="Q716" s="30" t="s">
        <v>82</v>
      </c>
      <c r="R716" s="49" t="s">
        <v>126</v>
      </c>
      <c r="S716" s="30" t="s">
        <v>2643</v>
      </c>
      <c r="T716" s="50">
        <v>15.7</v>
      </c>
      <c r="U716" s="84">
        <v>10</v>
      </c>
      <c r="V716" s="131">
        <v>2839.52</v>
      </c>
      <c r="W716" s="30" t="s">
        <v>57</v>
      </c>
      <c r="X716" s="111">
        <v>330100</v>
      </c>
      <c r="Y716" s="32" t="s">
        <v>1582</v>
      </c>
      <c r="Z716" s="89" t="s">
        <v>58</v>
      </c>
      <c r="AA716" s="30" t="s">
        <v>86</v>
      </c>
      <c r="AB716" s="138" t="s">
        <v>182</v>
      </c>
      <c r="AC716" s="86" t="s">
        <v>2475</v>
      </c>
      <c r="AD716" s="208"/>
      <c r="AE716" s="677"/>
      <c r="AF716" s="120"/>
      <c r="AG716" s="120"/>
      <c r="AH716" s="156"/>
      <c r="AI716" s="120"/>
      <c r="AJ716" s="264"/>
      <c r="AK716" s="475"/>
      <c r="AL716" s="475"/>
      <c r="AM716" s="475"/>
      <c r="AN716" s="475"/>
      <c r="AO716" s="475"/>
      <c r="AP716" s="475"/>
      <c r="AQ716" s="475"/>
      <c r="AR716" s="475"/>
      <c r="AS716" s="475"/>
      <c r="AT716" s="475"/>
      <c r="AU716" s="475"/>
    </row>
    <row r="717" spans="1:47" s="476" customFormat="1" ht="102" x14ac:dyDescent="0.2">
      <c r="A717" s="475"/>
      <c r="B717" s="34">
        <v>156</v>
      </c>
      <c r="C717" s="487" t="s">
        <v>2644</v>
      </c>
      <c r="D717" s="487" t="s">
        <v>2645</v>
      </c>
      <c r="E717" s="509">
        <v>43083</v>
      </c>
      <c r="F717" s="41">
        <v>43116</v>
      </c>
      <c r="G717" s="65">
        <v>43073</v>
      </c>
      <c r="H717" s="65" t="s">
        <v>59</v>
      </c>
      <c r="I717" s="65">
        <v>42978</v>
      </c>
      <c r="J717" s="134">
        <v>41975</v>
      </c>
      <c r="K717" s="31" t="s">
        <v>60</v>
      </c>
      <c r="L717" s="89" t="s">
        <v>78</v>
      </c>
      <c r="M717" s="135" t="s">
        <v>2646</v>
      </c>
      <c r="N717" s="31" t="s">
        <v>2647</v>
      </c>
      <c r="O717" s="86" t="s">
        <v>2648</v>
      </c>
      <c r="P717" s="31" t="s">
        <v>195</v>
      </c>
      <c r="Q717" s="31" t="s">
        <v>1984</v>
      </c>
      <c r="R717" s="481" t="s">
        <v>2649</v>
      </c>
      <c r="S717" s="31" t="s">
        <v>2650</v>
      </c>
      <c r="T717" s="146">
        <v>77</v>
      </c>
      <c r="U717" s="66">
        <v>10</v>
      </c>
      <c r="V717" s="87">
        <v>12177.5</v>
      </c>
      <c r="W717" s="86" t="s">
        <v>57</v>
      </c>
      <c r="X717" s="290">
        <v>1461300</v>
      </c>
      <c r="Y717" s="32" t="s">
        <v>96</v>
      </c>
      <c r="Z717" s="31"/>
      <c r="AA717" s="31" t="s">
        <v>86</v>
      </c>
      <c r="AB717" s="138" t="s">
        <v>182</v>
      </c>
      <c r="AC717" s="86" t="s">
        <v>2475</v>
      </c>
      <c r="AD717" s="281"/>
      <c r="AE717" s="677"/>
      <c r="AF717" s="120"/>
      <c r="AG717" s="120"/>
      <c r="AH717" s="156"/>
      <c r="AI717" s="120"/>
      <c r="AJ717" s="264"/>
      <c r="AK717" s="475"/>
      <c r="AL717" s="475"/>
      <c r="AM717" s="475"/>
      <c r="AN717" s="475"/>
      <c r="AO717" s="475"/>
      <c r="AP717" s="475"/>
      <c r="AQ717" s="475"/>
      <c r="AR717" s="475"/>
      <c r="AS717" s="475"/>
      <c r="AT717" s="475"/>
      <c r="AU717" s="475"/>
    </row>
    <row r="718" spans="1:47" s="476" customFormat="1" ht="63.75" x14ac:dyDescent="0.25">
      <c r="A718" s="475"/>
      <c r="B718" s="34">
        <v>157</v>
      </c>
      <c r="C718" s="487" t="s">
        <v>2651</v>
      </c>
      <c r="D718" s="487" t="s">
        <v>2652</v>
      </c>
      <c r="E718" s="509">
        <v>43096</v>
      </c>
      <c r="F718" s="41">
        <v>43116</v>
      </c>
      <c r="G718" s="65">
        <v>43010</v>
      </c>
      <c r="H718" s="65" t="s">
        <v>59</v>
      </c>
      <c r="I718" s="65">
        <v>43039</v>
      </c>
      <c r="J718" s="134">
        <v>41918</v>
      </c>
      <c r="K718" s="31" t="s">
        <v>60</v>
      </c>
      <c r="L718" s="89" t="s">
        <v>78</v>
      </c>
      <c r="M718" s="135" t="s">
        <v>198</v>
      </c>
      <c r="N718" s="31" t="s">
        <v>2653</v>
      </c>
      <c r="O718" s="86" t="s">
        <v>2173</v>
      </c>
      <c r="P718" s="31" t="s">
        <v>195</v>
      </c>
      <c r="Q718" s="31" t="s">
        <v>2113</v>
      </c>
      <c r="R718" s="481" t="s">
        <v>88</v>
      </c>
      <c r="S718" s="31" t="s">
        <v>1557</v>
      </c>
      <c r="T718" s="146">
        <v>85.4</v>
      </c>
      <c r="U718" s="66">
        <v>10.5</v>
      </c>
      <c r="V718" s="87">
        <v>13896.05</v>
      </c>
      <c r="W718" s="86" t="s">
        <v>57</v>
      </c>
      <c r="X718" s="290">
        <v>1588120</v>
      </c>
      <c r="Y718" s="32" t="s">
        <v>96</v>
      </c>
      <c r="Z718" s="31"/>
      <c r="AA718" s="31" t="s">
        <v>86</v>
      </c>
      <c r="AB718" s="138" t="s">
        <v>182</v>
      </c>
      <c r="AC718" s="86" t="s">
        <v>2475</v>
      </c>
      <c r="AD718" s="522" t="s">
        <v>2654</v>
      </c>
      <c r="AE718" s="677"/>
      <c r="AF718" s="120"/>
      <c r="AG718" s="120"/>
      <c r="AH718" s="156"/>
      <c r="AI718" s="120"/>
      <c r="AJ718" s="264"/>
      <c r="AK718" s="475"/>
      <c r="AL718" s="475"/>
      <c r="AM718" s="475"/>
      <c r="AN718" s="475"/>
      <c r="AO718" s="475"/>
      <c r="AP718" s="475"/>
      <c r="AQ718" s="475"/>
      <c r="AR718" s="475"/>
      <c r="AS718" s="475"/>
      <c r="AT718" s="475"/>
      <c r="AU718" s="475"/>
    </row>
    <row r="719" spans="1:47" s="476" customFormat="1" ht="38.25" x14ac:dyDescent="0.25">
      <c r="A719" s="475"/>
      <c r="B719" s="34">
        <v>158</v>
      </c>
      <c r="C719" s="31" t="s">
        <v>2655</v>
      </c>
      <c r="D719" s="70" t="s">
        <v>2656</v>
      </c>
      <c r="E719" s="65">
        <v>43080</v>
      </c>
      <c r="F719" s="41">
        <v>43116</v>
      </c>
      <c r="G719" s="65">
        <v>42887</v>
      </c>
      <c r="H719" s="68" t="s">
        <v>59</v>
      </c>
      <c r="I719" s="65">
        <v>42978</v>
      </c>
      <c r="J719" s="65">
        <v>41778</v>
      </c>
      <c r="K719" s="31" t="s">
        <v>60</v>
      </c>
      <c r="L719" s="30" t="s">
        <v>73</v>
      </c>
      <c r="M719" s="30" t="s">
        <v>2657</v>
      </c>
      <c r="N719" s="30" t="s">
        <v>2658</v>
      </c>
      <c r="O719" s="30" t="s">
        <v>2659</v>
      </c>
      <c r="P719" s="31" t="s">
        <v>1102</v>
      </c>
      <c r="Q719" s="30" t="s">
        <v>67</v>
      </c>
      <c r="R719" s="49" t="s">
        <v>1063</v>
      </c>
      <c r="S719" s="30" t="s">
        <v>131</v>
      </c>
      <c r="T719" s="50">
        <v>18.05</v>
      </c>
      <c r="U719" s="84">
        <v>12</v>
      </c>
      <c r="V719" s="131">
        <v>2890.32</v>
      </c>
      <c r="W719" s="30" t="s">
        <v>114</v>
      </c>
      <c r="X719" s="111">
        <v>280000</v>
      </c>
      <c r="Y719" s="32" t="s">
        <v>96</v>
      </c>
      <c r="Z719" s="89"/>
      <c r="AA719" s="31" t="s">
        <v>86</v>
      </c>
      <c r="AB719" s="138" t="s">
        <v>179</v>
      </c>
      <c r="AC719" s="86"/>
      <c r="AD719" s="208"/>
      <c r="AE719" s="677"/>
      <c r="AF719" s="120"/>
      <c r="AG719" s="120"/>
      <c r="AH719" s="156"/>
      <c r="AI719" s="120"/>
      <c r="AJ719" s="264"/>
      <c r="AK719" s="475"/>
      <c r="AL719" s="475"/>
      <c r="AM719" s="475"/>
      <c r="AN719" s="475"/>
      <c r="AO719" s="475"/>
      <c r="AP719" s="475"/>
      <c r="AQ719" s="475"/>
      <c r="AR719" s="475"/>
      <c r="AS719" s="475"/>
      <c r="AT719" s="475"/>
      <c r="AU719" s="475"/>
    </row>
    <row r="720" spans="1:47" s="476" customFormat="1" ht="38.25" x14ac:dyDescent="0.25">
      <c r="A720" s="475"/>
      <c r="B720" s="34">
        <v>159</v>
      </c>
      <c r="C720" s="31" t="s">
        <v>2660</v>
      </c>
      <c r="D720" s="70" t="s">
        <v>2661</v>
      </c>
      <c r="E720" s="65">
        <v>43089</v>
      </c>
      <c r="F720" s="41">
        <v>43116</v>
      </c>
      <c r="G720" s="68">
        <v>43032</v>
      </c>
      <c r="H720" s="68" t="s">
        <v>59</v>
      </c>
      <c r="I720" s="68">
        <v>42978</v>
      </c>
      <c r="J720" s="68">
        <v>42675</v>
      </c>
      <c r="K720" s="31" t="s">
        <v>60</v>
      </c>
      <c r="L720" s="30" t="s">
        <v>149</v>
      </c>
      <c r="M720" s="30" t="s">
        <v>2662</v>
      </c>
      <c r="N720" s="30" t="s">
        <v>657</v>
      </c>
      <c r="O720" s="30" t="s">
        <v>2663</v>
      </c>
      <c r="P720" s="31" t="s">
        <v>56</v>
      </c>
      <c r="Q720" s="30" t="s">
        <v>82</v>
      </c>
      <c r="R720" s="49" t="s">
        <v>130</v>
      </c>
      <c r="S720" s="30" t="s">
        <v>124</v>
      </c>
      <c r="T720" s="50">
        <v>18.2</v>
      </c>
      <c r="U720" s="84">
        <v>12</v>
      </c>
      <c r="V720" s="131">
        <v>3840</v>
      </c>
      <c r="W720" s="30" t="s">
        <v>57</v>
      </c>
      <c r="X720" s="111">
        <v>384000</v>
      </c>
      <c r="Y720" s="32" t="s">
        <v>1582</v>
      </c>
      <c r="Z720" s="89" t="s">
        <v>58</v>
      </c>
      <c r="AA720" s="30" t="s">
        <v>86</v>
      </c>
      <c r="AB720" s="138" t="s">
        <v>179</v>
      </c>
      <c r="AC720" s="86"/>
      <c r="AD720" s="208"/>
      <c r="AE720" s="677"/>
      <c r="AF720" s="120"/>
      <c r="AG720" s="120"/>
      <c r="AH720" s="156"/>
      <c r="AI720" s="120"/>
      <c r="AJ720" s="264"/>
      <c r="AK720" s="475"/>
      <c r="AL720" s="475"/>
      <c r="AM720" s="475"/>
      <c r="AN720" s="475"/>
      <c r="AO720" s="475"/>
      <c r="AP720" s="475"/>
      <c r="AQ720" s="475"/>
      <c r="AR720" s="475"/>
      <c r="AS720" s="475"/>
      <c r="AT720" s="475"/>
      <c r="AU720" s="475"/>
    </row>
    <row r="721" spans="1:47" s="476" customFormat="1" ht="63.75" x14ac:dyDescent="0.2">
      <c r="A721" s="475"/>
      <c r="B721" s="34">
        <v>160</v>
      </c>
      <c r="C721" s="38" t="s">
        <v>2664</v>
      </c>
      <c r="D721" s="38" t="s">
        <v>2665</v>
      </c>
      <c r="E721" s="38" t="s">
        <v>2097</v>
      </c>
      <c r="F721" s="41">
        <v>43116</v>
      </c>
      <c r="G721" s="65">
        <v>43062</v>
      </c>
      <c r="H721" s="65" t="s">
        <v>59</v>
      </c>
      <c r="I721" s="65">
        <v>43008</v>
      </c>
      <c r="J721" s="134">
        <v>42059</v>
      </c>
      <c r="K721" s="31" t="s">
        <v>60</v>
      </c>
      <c r="L721" s="89" t="s">
        <v>78</v>
      </c>
      <c r="M721" s="135" t="s">
        <v>1059</v>
      </c>
      <c r="N721" s="31" t="s">
        <v>2666</v>
      </c>
      <c r="O721" s="86" t="s">
        <v>2667</v>
      </c>
      <c r="P721" s="31" t="s">
        <v>195</v>
      </c>
      <c r="Q721" s="31" t="s">
        <v>714</v>
      </c>
      <c r="R721" s="481" t="s">
        <v>130</v>
      </c>
      <c r="S721" s="31" t="s">
        <v>131</v>
      </c>
      <c r="T721" s="146">
        <v>88.4</v>
      </c>
      <c r="U721" s="66">
        <v>12</v>
      </c>
      <c r="V721" s="87">
        <v>28299.57</v>
      </c>
      <c r="W721" s="86" t="s">
        <v>57</v>
      </c>
      <c r="X721" s="290">
        <v>2796400</v>
      </c>
      <c r="Y721" s="32" t="s">
        <v>96</v>
      </c>
      <c r="Z721" s="31"/>
      <c r="AA721" s="31" t="s">
        <v>86</v>
      </c>
      <c r="AB721" s="138" t="s">
        <v>182</v>
      </c>
      <c r="AC721" s="86" t="s">
        <v>2475</v>
      </c>
      <c r="AD721" s="281"/>
      <c r="AE721" s="677"/>
      <c r="AF721" s="120"/>
      <c r="AG721" s="120"/>
      <c r="AH721" s="156"/>
      <c r="AI721" s="120"/>
      <c r="AJ721" s="264"/>
      <c r="AK721" s="475"/>
      <c r="AL721" s="475"/>
      <c r="AM721" s="475"/>
      <c r="AN721" s="475"/>
      <c r="AO721" s="475"/>
      <c r="AP721" s="475"/>
      <c r="AQ721" s="475"/>
      <c r="AR721" s="475"/>
      <c r="AS721" s="475"/>
      <c r="AT721" s="475"/>
      <c r="AU721" s="475"/>
    </row>
    <row r="722" spans="1:47" s="476" customFormat="1" ht="102" x14ac:dyDescent="0.25">
      <c r="A722" s="475"/>
      <c r="B722" s="34">
        <v>161</v>
      </c>
      <c r="C722" s="34" t="s">
        <v>1790</v>
      </c>
      <c r="D722" s="79" t="s">
        <v>1791</v>
      </c>
      <c r="E722" s="38" t="s">
        <v>1758</v>
      </c>
      <c r="F722" s="41">
        <v>43116</v>
      </c>
      <c r="G722" s="77">
        <v>42900</v>
      </c>
      <c r="H722" s="34" t="s">
        <v>59</v>
      </c>
      <c r="I722" s="77">
        <v>42886</v>
      </c>
      <c r="J722" s="34" t="s">
        <v>1792</v>
      </c>
      <c r="K722" s="34" t="s">
        <v>60</v>
      </c>
      <c r="L722" s="34" t="s">
        <v>81</v>
      </c>
      <c r="M722" s="37" t="s">
        <v>880</v>
      </c>
      <c r="N722" s="34" t="s">
        <v>1793</v>
      </c>
      <c r="O722" s="34" t="s">
        <v>1794</v>
      </c>
      <c r="P722" s="34" t="s">
        <v>1795</v>
      </c>
      <c r="Q722" s="34" t="s">
        <v>1796</v>
      </c>
      <c r="R722" s="34">
        <v>33</v>
      </c>
      <c r="S722" s="34" t="s">
        <v>1797</v>
      </c>
      <c r="T722" s="48">
        <v>132.80000000000001</v>
      </c>
      <c r="U722" s="34">
        <v>15</v>
      </c>
      <c r="V722" s="121">
        <v>3930.96</v>
      </c>
      <c r="W722" s="34" t="s">
        <v>1995</v>
      </c>
      <c r="X722" s="83">
        <v>2859000</v>
      </c>
      <c r="Y722" s="34" t="s">
        <v>96</v>
      </c>
      <c r="Z722" s="34" t="s">
        <v>58</v>
      </c>
      <c r="AA722" s="34" t="s">
        <v>632</v>
      </c>
      <c r="AB722" s="140" t="s">
        <v>179</v>
      </c>
      <c r="AC722" s="34"/>
      <c r="AD722" s="218" t="s">
        <v>1380</v>
      </c>
      <c r="AE722" s="677"/>
      <c r="AF722" s="120"/>
      <c r="AG722" s="120"/>
      <c r="AH722" s="156"/>
      <c r="AI722" s="120"/>
      <c r="AJ722" s="264"/>
      <c r="AK722" s="475"/>
      <c r="AL722" s="475"/>
      <c r="AM722" s="475"/>
      <c r="AN722" s="475"/>
      <c r="AO722" s="475"/>
      <c r="AP722" s="475"/>
      <c r="AQ722" s="475"/>
      <c r="AR722" s="475"/>
      <c r="AS722" s="475"/>
      <c r="AT722" s="475"/>
      <c r="AU722" s="475"/>
    </row>
    <row r="723" spans="1:47" s="476" customFormat="1" ht="102" x14ac:dyDescent="0.25">
      <c r="A723" s="475"/>
      <c r="B723" s="34">
        <v>162</v>
      </c>
      <c r="C723" s="34" t="s">
        <v>1790</v>
      </c>
      <c r="D723" s="79" t="s">
        <v>1791</v>
      </c>
      <c r="E723" s="38" t="s">
        <v>1758</v>
      </c>
      <c r="F723" s="41">
        <v>43116</v>
      </c>
      <c r="G723" s="77">
        <v>42900</v>
      </c>
      <c r="H723" s="34" t="s">
        <v>59</v>
      </c>
      <c r="I723" s="77">
        <v>42886</v>
      </c>
      <c r="J723" s="34" t="s">
        <v>1792</v>
      </c>
      <c r="K723" s="34" t="s">
        <v>60</v>
      </c>
      <c r="L723" s="34" t="s">
        <v>81</v>
      </c>
      <c r="M723" s="37" t="s">
        <v>880</v>
      </c>
      <c r="N723" s="34" t="s">
        <v>1793</v>
      </c>
      <c r="O723" s="34" t="s">
        <v>1798</v>
      </c>
      <c r="P723" s="34" t="s">
        <v>1799</v>
      </c>
      <c r="Q723" s="34" t="s">
        <v>1800</v>
      </c>
      <c r="R723" s="34">
        <v>33</v>
      </c>
      <c r="S723" s="34" t="s">
        <v>1797</v>
      </c>
      <c r="T723" s="48">
        <v>40.5</v>
      </c>
      <c r="U723" s="34">
        <v>15</v>
      </c>
      <c r="V723" s="121">
        <v>812.06</v>
      </c>
      <c r="W723" s="34" t="s">
        <v>1996</v>
      </c>
      <c r="X723" s="83">
        <v>886000</v>
      </c>
      <c r="Y723" s="34" t="s">
        <v>96</v>
      </c>
      <c r="Z723" s="34" t="s">
        <v>58</v>
      </c>
      <c r="AA723" s="34" t="s">
        <v>630</v>
      </c>
      <c r="AB723" s="140" t="s">
        <v>179</v>
      </c>
      <c r="AC723" s="34"/>
      <c r="AD723" s="218" t="s">
        <v>1380</v>
      </c>
      <c r="AE723" s="677"/>
      <c r="AF723" s="120"/>
      <c r="AG723" s="120"/>
      <c r="AH723" s="156"/>
      <c r="AI723" s="120"/>
      <c r="AJ723" s="264"/>
      <c r="AK723" s="475"/>
      <c r="AL723" s="475"/>
      <c r="AM723" s="475"/>
      <c r="AN723" s="475"/>
      <c r="AO723" s="475"/>
      <c r="AP723" s="475"/>
      <c r="AQ723" s="475"/>
      <c r="AR723" s="475"/>
      <c r="AS723" s="475"/>
      <c r="AT723" s="475"/>
      <c r="AU723" s="475"/>
    </row>
    <row r="724" spans="1:47" s="476" customFormat="1" ht="102" x14ac:dyDescent="0.25">
      <c r="A724" s="475"/>
      <c r="B724" s="34">
        <v>163</v>
      </c>
      <c r="C724" s="34" t="s">
        <v>1790</v>
      </c>
      <c r="D724" s="79" t="s">
        <v>1791</v>
      </c>
      <c r="E724" s="38" t="s">
        <v>1758</v>
      </c>
      <c r="F724" s="41">
        <v>43116</v>
      </c>
      <c r="G724" s="77">
        <v>42900</v>
      </c>
      <c r="H724" s="34" t="s">
        <v>59</v>
      </c>
      <c r="I724" s="77">
        <v>42886</v>
      </c>
      <c r="J724" s="34" t="s">
        <v>1801</v>
      </c>
      <c r="K724" s="34" t="s">
        <v>60</v>
      </c>
      <c r="L724" s="34" t="s">
        <v>81</v>
      </c>
      <c r="M724" s="37" t="s">
        <v>880</v>
      </c>
      <c r="N724" s="34" t="s">
        <v>1793</v>
      </c>
      <c r="O724" s="34" t="s">
        <v>1802</v>
      </c>
      <c r="P724" s="34" t="s">
        <v>1803</v>
      </c>
      <c r="Q724" s="34" t="s">
        <v>1804</v>
      </c>
      <c r="R724" s="34">
        <v>33</v>
      </c>
      <c r="S724" s="34" t="s">
        <v>1797</v>
      </c>
      <c r="T724" s="48">
        <v>64.900000000000006</v>
      </c>
      <c r="U724" s="34">
        <v>15</v>
      </c>
      <c r="V724" s="121">
        <v>1698</v>
      </c>
      <c r="W724" s="34" t="s">
        <v>1997</v>
      </c>
      <c r="X724" s="83">
        <v>2117000</v>
      </c>
      <c r="Y724" s="34" t="s">
        <v>96</v>
      </c>
      <c r="Z724" s="34" t="s">
        <v>58</v>
      </c>
      <c r="AA724" s="34" t="s">
        <v>630</v>
      </c>
      <c r="AB724" s="140" t="s">
        <v>179</v>
      </c>
      <c r="AC724" s="34"/>
      <c r="AD724" s="218" t="s">
        <v>1380</v>
      </c>
      <c r="AE724" s="677"/>
      <c r="AF724" s="120"/>
      <c r="AG724" s="120"/>
      <c r="AH724" s="156"/>
      <c r="AI724" s="120"/>
      <c r="AJ724" s="264"/>
      <c r="AK724" s="475"/>
      <c r="AL724" s="475"/>
      <c r="AM724" s="475"/>
      <c r="AN724" s="475"/>
      <c r="AO724" s="475"/>
      <c r="AP724" s="475"/>
      <c r="AQ724" s="475"/>
      <c r="AR724" s="475"/>
      <c r="AS724" s="475"/>
      <c r="AT724" s="475"/>
      <c r="AU724" s="475"/>
    </row>
    <row r="725" spans="1:47" s="476" customFormat="1" ht="102" x14ac:dyDescent="0.25">
      <c r="A725" s="475"/>
      <c r="B725" s="34">
        <v>164</v>
      </c>
      <c r="C725" s="34" t="s">
        <v>1790</v>
      </c>
      <c r="D725" s="79" t="s">
        <v>1791</v>
      </c>
      <c r="E725" s="38" t="s">
        <v>1758</v>
      </c>
      <c r="F725" s="41">
        <v>43116</v>
      </c>
      <c r="G725" s="77">
        <v>42900</v>
      </c>
      <c r="H725" s="34" t="s">
        <v>59</v>
      </c>
      <c r="I725" s="77">
        <v>42886</v>
      </c>
      <c r="J725" s="34" t="s">
        <v>1792</v>
      </c>
      <c r="K725" s="34" t="s">
        <v>60</v>
      </c>
      <c r="L725" s="34" t="s">
        <v>81</v>
      </c>
      <c r="M725" s="37" t="s">
        <v>880</v>
      </c>
      <c r="N725" s="34" t="s">
        <v>1793</v>
      </c>
      <c r="O725" s="34" t="s">
        <v>1805</v>
      </c>
      <c r="P725" s="34" t="s">
        <v>1806</v>
      </c>
      <c r="Q725" s="34" t="s">
        <v>1807</v>
      </c>
      <c r="R725" s="34">
        <v>33</v>
      </c>
      <c r="S725" s="34" t="s">
        <v>1797</v>
      </c>
      <c r="T725" s="48">
        <v>84</v>
      </c>
      <c r="U725" s="34">
        <v>15</v>
      </c>
      <c r="V725" s="121">
        <v>1299.98</v>
      </c>
      <c r="W725" s="34" t="s">
        <v>1998</v>
      </c>
      <c r="X725" s="83">
        <v>2269000</v>
      </c>
      <c r="Y725" s="34" t="s">
        <v>96</v>
      </c>
      <c r="Z725" s="34" t="s">
        <v>58</v>
      </c>
      <c r="AA725" s="34" t="s">
        <v>630</v>
      </c>
      <c r="AB725" s="140" t="s">
        <v>179</v>
      </c>
      <c r="AC725" s="34"/>
      <c r="AD725" s="218" t="s">
        <v>1380</v>
      </c>
      <c r="AE725" s="677"/>
      <c r="AF725" s="120"/>
      <c r="AG725" s="120"/>
      <c r="AH725" s="156"/>
      <c r="AI725" s="120"/>
      <c r="AJ725" s="264"/>
      <c r="AK725" s="475"/>
      <c r="AL725" s="475"/>
      <c r="AM725" s="475"/>
      <c r="AN725" s="475"/>
      <c r="AO725" s="475"/>
      <c r="AP725" s="475"/>
      <c r="AQ725" s="475"/>
      <c r="AR725" s="475"/>
      <c r="AS725" s="475"/>
      <c r="AT725" s="475"/>
      <c r="AU725" s="475"/>
    </row>
    <row r="726" spans="1:47" s="476" customFormat="1" ht="89.25" x14ac:dyDescent="0.25">
      <c r="A726" s="475"/>
      <c r="B726" s="34">
        <v>165</v>
      </c>
      <c r="C726" s="34" t="s">
        <v>1790</v>
      </c>
      <c r="D726" s="79" t="s">
        <v>1791</v>
      </c>
      <c r="E726" s="38" t="s">
        <v>1758</v>
      </c>
      <c r="F726" s="41">
        <v>43116</v>
      </c>
      <c r="G726" s="77">
        <v>42900</v>
      </c>
      <c r="H726" s="34" t="s">
        <v>59</v>
      </c>
      <c r="I726" s="77">
        <v>42886</v>
      </c>
      <c r="J726" s="34" t="s">
        <v>1792</v>
      </c>
      <c r="K726" s="34" t="s">
        <v>60</v>
      </c>
      <c r="L726" s="34" t="s">
        <v>81</v>
      </c>
      <c r="M726" s="37" t="s">
        <v>880</v>
      </c>
      <c r="N726" s="34" t="s">
        <v>1793</v>
      </c>
      <c r="O726" s="34" t="s">
        <v>2854</v>
      </c>
      <c r="P726" s="34" t="s">
        <v>1808</v>
      </c>
      <c r="Q726" s="34" t="s">
        <v>1809</v>
      </c>
      <c r="R726" s="34">
        <v>33</v>
      </c>
      <c r="S726" s="34" t="s">
        <v>1797</v>
      </c>
      <c r="T726" s="48">
        <v>23.1</v>
      </c>
      <c r="U726" s="34">
        <v>15</v>
      </c>
      <c r="V726" s="121">
        <v>232.85</v>
      </c>
      <c r="W726" s="34" t="s">
        <v>1999</v>
      </c>
      <c r="X726" s="83">
        <v>508000</v>
      </c>
      <c r="Y726" s="34" t="s">
        <v>96</v>
      </c>
      <c r="Z726" s="34" t="s">
        <v>58</v>
      </c>
      <c r="AA726" s="34" t="s">
        <v>630</v>
      </c>
      <c r="AB726" s="140" t="s">
        <v>179</v>
      </c>
      <c r="AC726" s="34"/>
      <c r="AD726" s="218" t="s">
        <v>1380</v>
      </c>
      <c r="AE726" s="677"/>
      <c r="AF726" s="120"/>
      <c r="AG726" s="120"/>
      <c r="AH726" s="156"/>
      <c r="AI726" s="120"/>
      <c r="AJ726" s="264"/>
      <c r="AK726" s="475"/>
      <c r="AL726" s="475"/>
      <c r="AM726" s="475"/>
      <c r="AN726" s="475"/>
      <c r="AO726" s="475"/>
      <c r="AP726" s="475"/>
      <c r="AQ726" s="475"/>
      <c r="AR726" s="475"/>
      <c r="AS726" s="475"/>
      <c r="AT726" s="475"/>
      <c r="AU726" s="475"/>
    </row>
    <row r="727" spans="1:47" s="476" customFormat="1" ht="89.25" x14ac:dyDescent="0.25">
      <c r="A727" s="475"/>
      <c r="B727" s="34">
        <v>166</v>
      </c>
      <c r="C727" s="34" t="s">
        <v>1790</v>
      </c>
      <c r="D727" s="79" t="s">
        <v>1791</v>
      </c>
      <c r="E727" s="38" t="s">
        <v>1758</v>
      </c>
      <c r="F727" s="41">
        <v>43116</v>
      </c>
      <c r="G727" s="77">
        <v>42900</v>
      </c>
      <c r="H727" s="34" t="s">
        <v>59</v>
      </c>
      <c r="I727" s="77">
        <v>42886</v>
      </c>
      <c r="J727" s="34" t="s">
        <v>1792</v>
      </c>
      <c r="K727" s="34" t="s">
        <v>60</v>
      </c>
      <c r="L727" s="34" t="s">
        <v>81</v>
      </c>
      <c r="M727" s="37" t="s">
        <v>880</v>
      </c>
      <c r="N727" s="34" t="s">
        <v>1793</v>
      </c>
      <c r="O727" s="34" t="s">
        <v>1810</v>
      </c>
      <c r="P727" s="34" t="s">
        <v>1811</v>
      </c>
      <c r="Q727" s="34" t="s">
        <v>1812</v>
      </c>
      <c r="R727" s="34">
        <v>33</v>
      </c>
      <c r="S727" s="34" t="s">
        <v>1797</v>
      </c>
      <c r="T727" s="48">
        <v>66.2</v>
      </c>
      <c r="U727" s="34">
        <v>15</v>
      </c>
      <c r="V727" s="121">
        <v>331.85</v>
      </c>
      <c r="W727" s="34" t="s">
        <v>2000</v>
      </c>
      <c r="X727" s="83">
        <v>1448000</v>
      </c>
      <c r="Y727" s="34" t="s">
        <v>96</v>
      </c>
      <c r="Z727" s="34" t="s">
        <v>58</v>
      </c>
      <c r="AA727" s="34" t="s">
        <v>630</v>
      </c>
      <c r="AB727" s="140" t="s">
        <v>179</v>
      </c>
      <c r="AC727" s="34"/>
      <c r="AD727" s="218" t="s">
        <v>1380</v>
      </c>
      <c r="AE727" s="677"/>
      <c r="AF727" s="120"/>
      <c r="AG727" s="120"/>
      <c r="AH727" s="156"/>
      <c r="AI727" s="120"/>
      <c r="AJ727" s="264"/>
      <c r="AK727" s="475"/>
      <c r="AL727" s="475"/>
      <c r="AM727" s="475"/>
      <c r="AN727" s="475"/>
      <c r="AO727" s="475"/>
      <c r="AP727" s="475"/>
      <c r="AQ727" s="475"/>
      <c r="AR727" s="475"/>
      <c r="AS727" s="475"/>
      <c r="AT727" s="475"/>
      <c r="AU727" s="475"/>
    </row>
    <row r="728" spans="1:47" s="476" customFormat="1" ht="178.5" x14ac:dyDescent="0.25">
      <c r="A728" s="475"/>
      <c r="B728" s="34">
        <v>167</v>
      </c>
      <c r="C728" s="34" t="s">
        <v>1790</v>
      </c>
      <c r="D728" s="79" t="s">
        <v>1791</v>
      </c>
      <c r="E728" s="38" t="s">
        <v>1758</v>
      </c>
      <c r="F728" s="41">
        <v>43116</v>
      </c>
      <c r="G728" s="77">
        <v>42900</v>
      </c>
      <c r="H728" s="34" t="s">
        <v>59</v>
      </c>
      <c r="I728" s="77">
        <v>42886</v>
      </c>
      <c r="J728" s="34" t="s">
        <v>1792</v>
      </c>
      <c r="K728" s="34" t="s">
        <v>60</v>
      </c>
      <c r="L728" s="34" t="s">
        <v>81</v>
      </c>
      <c r="M728" s="37" t="s">
        <v>880</v>
      </c>
      <c r="N728" s="34" t="s">
        <v>1793</v>
      </c>
      <c r="O728" s="34" t="s">
        <v>2855</v>
      </c>
      <c r="P728" s="34" t="s">
        <v>1813</v>
      </c>
      <c r="Q728" s="34" t="s">
        <v>1809</v>
      </c>
      <c r="R728" s="34">
        <v>33</v>
      </c>
      <c r="S728" s="34" t="s">
        <v>1797</v>
      </c>
      <c r="T728" s="48">
        <v>72</v>
      </c>
      <c r="U728" s="34">
        <v>15</v>
      </c>
      <c r="V728" s="121">
        <v>901.12</v>
      </c>
      <c r="W728" s="34" t="s">
        <v>2001</v>
      </c>
      <c r="X728" s="83">
        <v>1573000</v>
      </c>
      <c r="Y728" s="34" t="s">
        <v>96</v>
      </c>
      <c r="Z728" s="34" t="s">
        <v>58</v>
      </c>
      <c r="AA728" s="34" t="s">
        <v>630</v>
      </c>
      <c r="AB728" s="140" t="s">
        <v>179</v>
      </c>
      <c r="AC728" s="34"/>
      <c r="AD728" s="218" t="s">
        <v>1380</v>
      </c>
      <c r="AE728" s="677"/>
      <c r="AF728" s="120"/>
      <c r="AG728" s="120"/>
      <c r="AH728" s="156"/>
      <c r="AI728" s="120"/>
      <c r="AJ728" s="264"/>
      <c r="AK728" s="475"/>
      <c r="AL728" s="475"/>
      <c r="AM728" s="475"/>
      <c r="AN728" s="475"/>
      <c r="AO728" s="475"/>
      <c r="AP728" s="475"/>
      <c r="AQ728" s="475"/>
      <c r="AR728" s="475"/>
      <c r="AS728" s="475"/>
      <c r="AT728" s="475"/>
      <c r="AU728" s="475"/>
    </row>
    <row r="729" spans="1:47" s="476" customFormat="1" ht="63.75" x14ac:dyDescent="0.25">
      <c r="A729" s="475"/>
      <c r="B729" s="34">
        <v>168</v>
      </c>
      <c r="C729" s="32" t="s">
        <v>2668</v>
      </c>
      <c r="D729" s="79" t="s">
        <v>2669</v>
      </c>
      <c r="E729" s="33">
        <v>43082</v>
      </c>
      <c r="F729" s="41">
        <v>43116</v>
      </c>
      <c r="G729" s="77">
        <v>42894</v>
      </c>
      <c r="H729" s="77" t="s">
        <v>59</v>
      </c>
      <c r="I729" s="77">
        <v>42886</v>
      </c>
      <c r="J729" s="77">
        <v>41894</v>
      </c>
      <c r="K729" s="32" t="s">
        <v>60</v>
      </c>
      <c r="L729" s="34" t="s">
        <v>107</v>
      </c>
      <c r="M729" s="34" t="s">
        <v>2670</v>
      </c>
      <c r="N729" s="34" t="s">
        <v>2671</v>
      </c>
      <c r="O729" s="34" t="s">
        <v>1679</v>
      </c>
      <c r="P729" s="32" t="s">
        <v>65</v>
      </c>
      <c r="Q729" s="34" t="s">
        <v>1680</v>
      </c>
      <c r="R729" s="38" t="s">
        <v>111</v>
      </c>
      <c r="S729" s="34" t="s">
        <v>112</v>
      </c>
      <c r="T729" s="73">
        <v>41.3</v>
      </c>
      <c r="U729" s="37">
        <v>15</v>
      </c>
      <c r="V729" s="133">
        <v>8588.6</v>
      </c>
      <c r="W729" s="34" t="s">
        <v>57</v>
      </c>
      <c r="X729" s="104">
        <v>674939</v>
      </c>
      <c r="Y729" s="32" t="s">
        <v>96</v>
      </c>
      <c r="Z729" s="21"/>
      <c r="AA729" s="34" t="s">
        <v>86</v>
      </c>
      <c r="AB729" s="140" t="s">
        <v>182</v>
      </c>
      <c r="AC729" s="86" t="s">
        <v>2475</v>
      </c>
      <c r="AD729" s="211"/>
      <c r="AE729" s="677"/>
      <c r="AF729" s="120"/>
      <c r="AG729" s="120"/>
      <c r="AH729" s="156"/>
      <c r="AI729" s="120"/>
      <c r="AJ729" s="264"/>
      <c r="AK729" s="475"/>
      <c r="AL729" s="475"/>
      <c r="AM729" s="475"/>
      <c r="AN729" s="475"/>
      <c r="AO729" s="475"/>
      <c r="AP729" s="475"/>
      <c r="AQ729" s="475"/>
      <c r="AR729" s="475"/>
      <c r="AS729" s="475"/>
      <c r="AT729" s="475"/>
      <c r="AU729" s="475"/>
    </row>
    <row r="730" spans="1:47" s="476" customFormat="1" ht="102" x14ac:dyDescent="0.25">
      <c r="A730" s="475"/>
      <c r="B730" s="34">
        <v>169</v>
      </c>
      <c r="C730" s="32" t="s">
        <v>2668</v>
      </c>
      <c r="D730" s="79" t="s">
        <v>2669</v>
      </c>
      <c r="E730" s="33">
        <v>43082</v>
      </c>
      <c r="F730" s="41">
        <v>43116</v>
      </c>
      <c r="G730" s="77">
        <v>42894</v>
      </c>
      <c r="H730" s="77" t="s">
        <v>59</v>
      </c>
      <c r="I730" s="77">
        <v>42886</v>
      </c>
      <c r="J730" s="77">
        <v>41894</v>
      </c>
      <c r="K730" s="32" t="s">
        <v>905</v>
      </c>
      <c r="L730" s="34" t="s">
        <v>107</v>
      </c>
      <c r="M730" s="34" t="s">
        <v>2670</v>
      </c>
      <c r="N730" s="34" t="s">
        <v>2671</v>
      </c>
      <c r="O730" s="34" t="s">
        <v>1679</v>
      </c>
      <c r="P730" s="32" t="s">
        <v>65</v>
      </c>
      <c r="Q730" s="34" t="s">
        <v>1680</v>
      </c>
      <c r="R730" s="38" t="s">
        <v>111</v>
      </c>
      <c r="S730" s="34" t="s">
        <v>112</v>
      </c>
      <c r="T730" s="73">
        <v>41.3</v>
      </c>
      <c r="U730" s="37">
        <v>15</v>
      </c>
      <c r="V730" s="133">
        <v>8588.6</v>
      </c>
      <c r="W730" s="34" t="s">
        <v>57</v>
      </c>
      <c r="X730" s="104">
        <v>674939</v>
      </c>
      <c r="Y730" s="32" t="s">
        <v>96</v>
      </c>
      <c r="Z730" s="21"/>
      <c r="AA730" s="34" t="s">
        <v>86</v>
      </c>
      <c r="AB730" s="140" t="s">
        <v>182</v>
      </c>
      <c r="AC730" s="86" t="s">
        <v>2475</v>
      </c>
      <c r="AD730" s="211" t="s">
        <v>2672</v>
      </c>
      <c r="AE730" s="677"/>
      <c r="AF730" s="120"/>
      <c r="AG730" s="120"/>
      <c r="AH730" s="156"/>
      <c r="AI730" s="120"/>
      <c r="AJ730" s="264"/>
      <c r="AK730" s="475"/>
      <c r="AL730" s="475"/>
      <c r="AM730" s="475"/>
      <c r="AN730" s="475"/>
      <c r="AO730" s="475"/>
      <c r="AP730" s="475"/>
      <c r="AQ730" s="475"/>
      <c r="AR730" s="475"/>
      <c r="AS730" s="475"/>
      <c r="AT730" s="475"/>
      <c r="AU730" s="475"/>
    </row>
    <row r="731" spans="1:47" s="476" customFormat="1" ht="127.5" x14ac:dyDescent="0.25">
      <c r="A731" s="475"/>
      <c r="B731" s="34">
        <v>170</v>
      </c>
      <c r="C731" s="32" t="s">
        <v>2673</v>
      </c>
      <c r="D731" s="79" t="s">
        <v>2674</v>
      </c>
      <c r="E731" s="33">
        <v>43087</v>
      </c>
      <c r="F731" s="41">
        <v>43116</v>
      </c>
      <c r="G731" s="77">
        <v>42894</v>
      </c>
      <c r="H731" s="77" t="s">
        <v>59</v>
      </c>
      <c r="I731" s="77">
        <v>42916</v>
      </c>
      <c r="J731" s="77">
        <v>42814</v>
      </c>
      <c r="K731" s="32" t="s">
        <v>60</v>
      </c>
      <c r="L731" s="34" t="s">
        <v>107</v>
      </c>
      <c r="M731" s="34" t="s">
        <v>108</v>
      </c>
      <c r="N731" s="34" t="s">
        <v>2675</v>
      </c>
      <c r="O731" s="34" t="s">
        <v>1647</v>
      </c>
      <c r="P731" s="32" t="s">
        <v>1115</v>
      </c>
      <c r="Q731" s="34" t="s">
        <v>693</v>
      </c>
      <c r="R731" s="38" t="s">
        <v>88</v>
      </c>
      <c r="S731" s="34" t="s">
        <v>117</v>
      </c>
      <c r="T731" s="73">
        <v>92</v>
      </c>
      <c r="U731" s="37">
        <v>15</v>
      </c>
      <c r="V731" s="133">
        <v>2823.7</v>
      </c>
      <c r="W731" s="30" t="s">
        <v>2676</v>
      </c>
      <c r="X731" s="104">
        <v>3189200</v>
      </c>
      <c r="Y731" s="32" t="s">
        <v>96</v>
      </c>
      <c r="Z731" s="21"/>
      <c r="AA731" s="34" t="s">
        <v>86</v>
      </c>
      <c r="AB731" s="140" t="s">
        <v>182</v>
      </c>
      <c r="AC731" s="86" t="s">
        <v>2475</v>
      </c>
      <c r="AD731" s="211" t="s">
        <v>2677</v>
      </c>
      <c r="AE731" s="677"/>
      <c r="AF731" s="120"/>
      <c r="AG731" s="120"/>
      <c r="AH731" s="156"/>
      <c r="AI731" s="120"/>
      <c r="AJ731" s="264"/>
      <c r="AK731" s="475"/>
      <c r="AL731" s="475"/>
      <c r="AM731" s="475"/>
      <c r="AN731" s="475"/>
      <c r="AO731" s="475"/>
      <c r="AP731" s="475"/>
      <c r="AQ731" s="475"/>
      <c r="AR731" s="475"/>
      <c r="AS731" s="475"/>
      <c r="AT731" s="475"/>
      <c r="AU731" s="475"/>
    </row>
    <row r="732" spans="1:47" s="476" customFormat="1" ht="127.5" x14ac:dyDescent="0.25">
      <c r="A732" s="475"/>
      <c r="B732" s="34">
        <v>171</v>
      </c>
      <c r="C732" s="34" t="s">
        <v>2678</v>
      </c>
      <c r="D732" s="34" t="s">
        <v>2679</v>
      </c>
      <c r="E732" s="38" t="s">
        <v>2680</v>
      </c>
      <c r="F732" s="41">
        <v>43116</v>
      </c>
      <c r="G732" s="77">
        <v>43020</v>
      </c>
      <c r="H732" s="34"/>
      <c r="I732" s="75">
        <v>43008</v>
      </c>
      <c r="J732" s="75">
        <v>42019</v>
      </c>
      <c r="K732" s="35" t="s">
        <v>634</v>
      </c>
      <c r="L732" s="34" t="s">
        <v>81</v>
      </c>
      <c r="M732" s="34" t="s">
        <v>880</v>
      </c>
      <c r="N732" s="34" t="s">
        <v>799</v>
      </c>
      <c r="O732" s="34" t="s">
        <v>2681</v>
      </c>
      <c r="P732" s="34" t="s">
        <v>800</v>
      </c>
      <c r="Q732" s="34" t="s">
        <v>61</v>
      </c>
      <c r="R732" s="34">
        <v>33</v>
      </c>
      <c r="S732" s="99" t="s">
        <v>801</v>
      </c>
      <c r="T732" s="48">
        <v>9.27</v>
      </c>
      <c r="U732" s="34">
        <v>15</v>
      </c>
      <c r="V732" s="121">
        <v>1012.35</v>
      </c>
      <c r="W732" s="30" t="s">
        <v>2682</v>
      </c>
      <c r="X732" s="484">
        <v>276200</v>
      </c>
      <c r="Y732" s="34" t="s">
        <v>96</v>
      </c>
      <c r="Z732" s="34" t="s">
        <v>2087</v>
      </c>
      <c r="AA732" s="34" t="s">
        <v>86</v>
      </c>
      <c r="AB732" s="140" t="s">
        <v>182</v>
      </c>
      <c r="AC732" s="86" t="s">
        <v>2475</v>
      </c>
      <c r="AD732" s="211" t="s">
        <v>2683</v>
      </c>
      <c r="AE732" s="677"/>
      <c r="AF732" s="120"/>
      <c r="AG732" s="120"/>
      <c r="AH732" s="156"/>
      <c r="AI732" s="120"/>
      <c r="AJ732" s="264"/>
      <c r="AK732" s="475"/>
      <c r="AL732" s="475"/>
      <c r="AM732" s="475"/>
      <c r="AN732" s="475"/>
      <c r="AO732" s="475"/>
      <c r="AP732" s="475"/>
      <c r="AQ732" s="475"/>
      <c r="AR732" s="475"/>
      <c r="AS732" s="475"/>
      <c r="AT732" s="475"/>
      <c r="AU732" s="475"/>
    </row>
    <row r="733" spans="1:47" s="515" customFormat="1" ht="63.75" x14ac:dyDescent="0.2">
      <c r="A733" s="514"/>
      <c r="B733" s="34">
        <v>172</v>
      </c>
      <c r="C733" s="30" t="s">
        <v>2684</v>
      </c>
      <c r="D733" s="49"/>
      <c r="E733" s="49"/>
      <c r="F733" s="41">
        <v>43116</v>
      </c>
      <c r="G733" s="65">
        <v>43005</v>
      </c>
      <c r="H733" s="65" t="s">
        <v>59</v>
      </c>
      <c r="I733" s="65">
        <v>43039</v>
      </c>
      <c r="J733" s="134">
        <v>37619</v>
      </c>
      <c r="K733" s="31" t="s">
        <v>60</v>
      </c>
      <c r="L733" s="89" t="s">
        <v>78</v>
      </c>
      <c r="M733" s="89" t="s">
        <v>2685</v>
      </c>
      <c r="N733" s="89" t="s">
        <v>2686</v>
      </c>
      <c r="O733" s="86" t="s">
        <v>2687</v>
      </c>
      <c r="P733" s="31" t="s">
        <v>2624</v>
      </c>
      <c r="Q733" s="31" t="s">
        <v>1730</v>
      </c>
      <c r="R733" s="469" t="s">
        <v>2847</v>
      </c>
      <c r="S733" s="31" t="s">
        <v>273</v>
      </c>
      <c r="T733" s="146">
        <v>1667</v>
      </c>
      <c r="U733" s="66">
        <v>16</v>
      </c>
      <c r="V733" s="87">
        <v>232246.24</v>
      </c>
      <c r="W733" s="29" t="s">
        <v>57</v>
      </c>
      <c r="X733" s="290">
        <v>17263100</v>
      </c>
      <c r="Y733" s="32" t="s">
        <v>96</v>
      </c>
      <c r="Z733" s="31"/>
      <c r="AA733" s="31" t="s">
        <v>86</v>
      </c>
      <c r="AB733" s="138" t="s">
        <v>179</v>
      </c>
      <c r="AC733" s="503"/>
      <c r="AD733" s="281" t="s">
        <v>2688</v>
      </c>
      <c r="AE733" s="678"/>
      <c r="AF733" s="34"/>
      <c r="AG733" s="34"/>
      <c r="AH733" s="48"/>
      <c r="AI733" s="34"/>
      <c r="AJ733" s="211"/>
      <c r="AK733" s="514"/>
      <c r="AL733" s="514"/>
      <c r="AM733" s="514"/>
      <c r="AN733" s="514"/>
      <c r="AO733" s="514"/>
      <c r="AP733" s="514"/>
      <c r="AQ733" s="514"/>
      <c r="AR733" s="514"/>
      <c r="AS733" s="514"/>
      <c r="AT733" s="514"/>
      <c r="AU733" s="514"/>
    </row>
    <row r="734" spans="1:47" s="476" customFormat="1" ht="63.75" x14ac:dyDescent="0.25">
      <c r="A734" s="475"/>
      <c r="B734" s="34">
        <v>173</v>
      </c>
      <c r="C734" s="31" t="s">
        <v>2689</v>
      </c>
      <c r="D734" s="70" t="s">
        <v>2690</v>
      </c>
      <c r="E734" s="65">
        <v>43080</v>
      </c>
      <c r="F734" s="41">
        <v>43116</v>
      </c>
      <c r="G734" s="68">
        <v>43068</v>
      </c>
      <c r="H734" s="68" t="s">
        <v>59</v>
      </c>
      <c r="I734" s="68">
        <v>42978</v>
      </c>
      <c r="J734" s="68">
        <v>41862</v>
      </c>
      <c r="K734" s="31" t="s">
        <v>60</v>
      </c>
      <c r="L734" s="30" t="s">
        <v>149</v>
      </c>
      <c r="M734" s="30" t="s">
        <v>55</v>
      </c>
      <c r="N734" s="30" t="s">
        <v>2691</v>
      </c>
      <c r="O734" s="30" t="s">
        <v>2692</v>
      </c>
      <c r="P734" s="31" t="s">
        <v>56</v>
      </c>
      <c r="Q734" s="30" t="s">
        <v>127</v>
      </c>
      <c r="R734" s="49" t="s">
        <v>133</v>
      </c>
      <c r="S734" s="30" t="s">
        <v>2693</v>
      </c>
      <c r="T734" s="50">
        <v>27</v>
      </c>
      <c r="U734" s="84">
        <v>18</v>
      </c>
      <c r="V734" s="131">
        <v>8205</v>
      </c>
      <c r="W734" s="30" t="s">
        <v>57</v>
      </c>
      <c r="X734" s="111">
        <v>547000</v>
      </c>
      <c r="Y734" s="32" t="s">
        <v>1582</v>
      </c>
      <c r="Z734" s="89" t="s">
        <v>58</v>
      </c>
      <c r="AA734" s="30" t="s">
        <v>86</v>
      </c>
      <c r="AB734" s="140" t="s">
        <v>182</v>
      </c>
      <c r="AC734" s="86" t="s">
        <v>2475</v>
      </c>
      <c r="AD734" s="208"/>
      <c r="AE734" s="677"/>
      <c r="AF734" s="120"/>
      <c r="AG734" s="120"/>
      <c r="AH734" s="156"/>
      <c r="AI734" s="120"/>
      <c r="AJ734" s="264"/>
      <c r="AK734" s="475"/>
      <c r="AL734" s="475"/>
      <c r="AM734" s="475"/>
      <c r="AN734" s="475"/>
      <c r="AO734" s="475"/>
      <c r="AP734" s="475"/>
      <c r="AQ734" s="475"/>
      <c r="AR734" s="475"/>
      <c r="AS734" s="475"/>
      <c r="AT734" s="475"/>
      <c r="AU734" s="475"/>
    </row>
    <row r="735" spans="1:47" s="476" customFormat="1" ht="63.75" x14ac:dyDescent="0.25">
      <c r="A735" s="475"/>
      <c r="B735" s="34">
        <v>174</v>
      </c>
      <c r="C735" s="31" t="s">
        <v>2601</v>
      </c>
      <c r="D735" s="70" t="s">
        <v>2602</v>
      </c>
      <c r="E735" s="65">
        <v>43087</v>
      </c>
      <c r="F735" s="41">
        <v>43116</v>
      </c>
      <c r="G735" s="68">
        <v>42958</v>
      </c>
      <c r="H735" s="68" t="s">
        <v>59</v>
      </c>
      <c r="I735" s="68">
        <v>43008</v>
      </c>
      <c r="J735" s="68">
        <v>43055</v>
      </c>
      <c r="K735" s="31" t="s">
        <v>60</v>
      </c>
      <c r="L735" s="30" t="s">
        <v>149</v>
      </c>
      <c r="M735" s="30" t="s">
        <v>2603</v>
      </c>
      <c r="N735" s="30" t="s">
        <v>2694</v>
      </c>
      <c r="O735" s="30" t="s">
        <v>1217</v>
      </c>
      <c r="P735" s="31" t="s">
        <v>56</v>
      </c>
      <c r="Q735" s="30" t="s">
        <v>82</v>
      </c>
      <c r="R735" s="49" t="s">
        <v>202</v>
      </c>
      <c r="S735" s="30" t="s">
        <v>785</v>
      </c>
      <c r="T735" s="50">
        <v>17.7</v>
      </c>
      <c r="U735" s="84">
        <v>20</v>
      </c>
      <c r="V735" s="131">
        <v>5790.33</v>
      </c>
      <c r="W735" s="30" t="s">
        <v>57</v>
      </c>
      <c r="X735" s="111">
        <v>343300</v>
      </c>
      <c r="Y735" s="32" t="s">
        <v>1582</v>
      </c>
      <c r="Z735" s="89" t="s">
        <v>58</v>
      </c>
      <c r="AA735" s="30" t="s">
        <v>86</v>
      </c>
      <c r="AB735" s="140" t="s">
        <v>182</v>
      </c>
      <c r="AC735" s="86" t="s">
        <v>2475</v>
      </c>
      <c r="AD735" s="208"/>
      <c r="AE735" s="677"/>
      <c r="AF735" s="120"/>
      <c r="AG735" s="120"/>
      <c r="AH735" s="156"/>
      <c r="AI735" s="120"/>
      <c r="AJ735" s="264"/>
      <c r="AK735" s="475"/>
      <c r="AL735" s="475"/>
      <c r="AM735" s="475"/>
      <c r="AN735" s="475"/>
      <c r="AO735" s="475"/>
      <c r="AP735" s="475"/>
      <c r="AQ735" s="475"/>
      <c r="AR735" s="475"/>
      <c r="AS735" s="475"/>
      <c r="AT735" s="475"/>
      <c r="AU735" s="475"/>
    </row>
    <row r="736" spans="1:47" s="476" customFormat="1" ht="102" x14ac:dyDescent="0.25">
      <c r="A736" s="475"/>
      <c r="B736" s="34">
        <v>175</v>
      </c>
      <c r="C736" s="32" t="s">
        <v>2695</v>
      </c>
      <c r="D736" s="79" t="s">
        <v>2696</v>
      </c>
      <c r="E736" s="33">
        <v>43060</v>
      </c>
      <c r="F736" s="41">
        <v>43116</v>
      </c>
      <c r="G736" s="68">
        <v>43055</v>
      </c>
      <c r="H736" s="68" t="s">
        <v>59</v>
      </c>
      <c r="I736" s="68">
        <v>42978</v>
      </c>
      <c r="J736" s="77">
        <v>40269</v>
      </c>
      <c r="K736" s="30" t="s">
        <v>60</v>
      </c>
      <c r="L736" s="30" t="s">
        <v>92</v>
      </c>
      <c r="M736" s="30" t="s">
        <v>55</v>
      </c>
      <c r="N736" s="30" t="s">
        <v>2697</v>
      </c>
      <c r="O736" s="30" t="s">
        <v>2698</v>
      </c>
      <c r="P736" s="30" t="s">
        <v>65</v>
      </c>
      <c r="Q736" s="30" t="s">
        <v>82</v>
      </c>
      <c r="R736" s="30" t="s">
        <v>2699</v>
      </c>
      <c r="S736" s="30" t="s">
        <v>208</v>
      </c>
      <c r="T736" s="53">
        <v>124.8</v>
      </c>
      <c r="U736" s="482" t="s">
        <v>209</v>
      </c>
      <c r="V736" s="69">
        <v>8953.69</v>
      </c>
      <c r="W736" s="66" t="s">
        <v>57</v>
      </c>
      <c r="X736" s="119">
        <v>2337700</v>
      </c>
      <c r="Y736" s="32" t="s">
        <v>96</v>
      </c>
      <c r="Z736" s="30" t="s">
        <v>58</v>
      </c>
      <c r="AA736" s="31" t="s">
        <v>86</v>
      </c>
      <c r="AB736" s="138" t="s">
        <v>179</v>
      </c>
      <c r="AC736" s="30"/>
      <c r="AD736" s="208"/>
      <c r="AE736" s="677"/>
      <c r="AF736" s="120"/>
      <c r="AG736" s="120"/>
      <c r="AH736" s="156"/>
      <c r="AI736" s="120"/>
      <c r="AJ736" s="264"/>
      <c r="AK736" s="475"/>
      <c r="AL736" s="475"/>
      <c r="AM736" s="475"/>
      <c r="AN736" s="475"/>
      <c r="AO736" s="475"/>
      <c r="AP736" s="475"/>
      <c r="AQ736" s="475"/>
      <c r="AR736" s="475"/>
      <c r="AS736" s="475"/>
      <c r="AT736" s="475"/>
      <c r="AU736" s="475"/>
    </row>
    <row r="737" spans="1:47" s="476" customFormat="1" ht="63.75" x14ac:dyDescent="0.2">
      <c r="A737" s="475"/>
      <c r="B737" s="34">
        <v>176</v>
      </c>
      <c r="C737" s="34" t="s">
        <v>2700</v>
      </c>
      <c r="D737" s="38" t="s">
        <v>2701</v>
      </c>
      <c r="E737" s="38" t="s">
        <v>2702</v>
      </c>
      <c r="F737" s="41">
        <v>43116</v>
      </c>
      <c r="G737" s="65">
        <v>43080</v>
      </c>
      <c r="H737" s="65" t="s">
        <v>59</v>
      </c>
      <c r="I737" s="65">
        <v>43039</v>
      </c>
      <c r="J737" s="134">
        <v>42038</v>
      </c>
      <c r="K737" s="31" t="s">
        <v>60</v>
      </c>
      <c r="L737" s="89" t="s">
        <v>78</v>
      </c>
      <c r="M737" s="135" t="s">
        <v>2703</v>
      </c>
      <c r="N737" s="31" t="s">
        <v>2704</v>
      </c>
      <c r="O737" s="86" t="s">
        <v>2705</v>
      </c>
      <c r="P737" s="31" t="s">
        <v>195</v>
      </c>
      <c r="Q737" s="31" t="s">
        <v>2532</v>
      </c>
      <c r="R737" s="70" t="s">
        <v>2706</v>
      </c>
      <c r="S737" s="31" t="s">
        <v>2707</v>
      </c>
      <c r="T737" s="146">
        <v>825.5</v>
      </c>
      <c r="U737" s="66" t="s">
        <v>699</v>
      </c>
      <c r="V737" s="87">
        <v>77980.31</v>
      </c>
      <c r="W737" s="86" t="s">
        <v>57</v>
      </c>
      <c r="X737" s="290">
        <v>6460100</v>
      </c>
      <c r="Y737" s="32" t="s">
        <v>96</v>
      </c>
      <c r="Z737" s="31"/>
      <c r="AA737" s="31" t="s">
        <v>86</v>
      </c>
      <c r="AB737" s="140" t="s">
        <v>182</v>
      </c>
      <c r="AC737" s="86" t="s">
        <v>2475</v>
      </c>
      <c r="AD737" s="281"/>
      <c r="AE737" s="677"/>
      <c r="AF737" s="120"/>
      <c r="AG737" s="120"/>
      <c r="AH737" s="156"/>
      <c r="AI737" s="120"/>
      <c r="AJ737" s="264"/>
      <c r="AK737" s="475"/>
      <c r="AL737" s="475"/>
      <c r="AM737" s="475"/>
      <c r="AN737" s="475"/>
      <c r="AO737" s="475"/>
      <c r="AP737" s="475"/>
      <c r="AQ737" s="475"/>
      <c r="AR737" s="475"/>
      <c r="AS737" s="475"/>
      <c r="AT737" s="475"/>
      <c r="AU737" s="475"/>
    </row>
    <row r="738" spans="1:47" s="476" customFormat="1" ht="63.75" x14ac:dyDescent="0.25">
      <c r="A738" s="475"/>
      <c r="B738" s="34">
        <v>177</v>
      </c>
      <c r="C738" s="32" t="s">
        <v>2708</v>
      </c>
      <c r="D738" s="79" t="s">
        <v>2709</v>
      </c>
      <c r="E738" s="33">
        <v>43066</v>
      </c>
      <c r="F738" s="41">
        <v>43116</v>
      </c>
      <c r="G738" s="68">
        <v>43034</v>
      </c>
      <c r="H738" s="68" t="s">
        <v>59</v>
      </c>
      <c r="I738" s="68">
        <v>43008</v>
      </c>
      <c r="J738" s="77">
        <v>43673</v>
      </c>
      <c r="K738" s="30" t="s">
        <v>60</v>
      </c>
      <c r="L738" s="30" t="s">
        <v>92</v>
      </c>
      <c r="M738" s="30" t="s">
        <v>55</v>
      </c>
      <c r="N738" s="30" t="s">
        <v>2710</v>
      </c>
      <c r="O738" s="30" t="s">
        <v>2711</v>
      </c>
      <c r="P738" s="30" t="s">
        <v>65</v>
      </c>
      <c r="Q738" s="30" t="s">
        <v>2712</v>
      </c>
      <c r="R738" s="30" t="s">
        <v>2713</v>
      </c>
      <c r="S738" s="30" t="s">
        <v>2714</v>
      </c>
      <c r="T738" s="53" t="s">
        <v>2715</v>
      </c>
      <c r="U738" s="482" t="s">
        <v>191</v>
      </c>
      <c r="V738" s="69" t="s">
        <v>2716</v>
      </c>
      <c r="W738" s="66" t="s">
        <v>57</v>
      </c>
      <c r="X738" s="119">
        <v>3690300</v>
      </c>
      <c r="Y738" s="32" t="s">
        <v>96</v>
      </c>
      <c r="Z738" s="30" t="s">
        <v>58</v>
      </c>
      <c r="AA738" s="31" t="s">
        <v>86</v>
      </c>
      <c r="AB738" s="140" t="s">
        <v>182</v>
      </c>
      <c r="AC738" s="86" t="s">
        <v>2475</v>
      </c>
      <c r="AD738" s="208"/>
      <c r="AE738" s="677"/>
      <c r="AF738" s="120"/>
      <c r="AG738" s="120"/>
      <c r="AH738" s="156"/>
      <c r="AI738" s="120"/>
      <c r="AJ738" s="264"/>
      <c r="AK738" s="475"/>
      <c r="AL738" s="475"/>
      <c r="AM738" s="475"/>
      <c r="AN738" s="475"/>
      <c r="AO738" s="475"/>
      <c r="AP738" s="475"/>
      <c r="AQ738" s="475"/>
      <c r="AR738" s="475"/>
      <c r="AS738" s="475"/>
      <c r="AT738" s="475"/>
      <c r="AU738" s="475"/>
    </row>
    <row r="739" spans="1:47" s="476" customFormat="1" ht="63.75" x14ac:dyDescent="0.25">
      <c r="A739" s="475"/>
      <c r="B739" s="34">
        <v>178</v>
      </c>
      <c r="C739" s="34" t="s">
        <v>2717</v>
      </c>
      <c r="D739" s="34" t="s">
        <v>2718</v>
      </c>
      <c r="E739" s="38" t="s">
        <v>2680</v>
      </c>
      <c r="F739" s="41">
        <v>43116</v>
      </c>
      <c r="G739" s="77" t="s">
        <v>2719</v>
      </c>
      <c r="H739" s="34" t="s">
        <v>59</v>
      </c>
      <c r="I739" s="34" t="s">
        <v>2720</v>
      </c>
      <c r="J739" s="35"/>
      <c r="K739" s="35" t="s">
        <v>199</v>
      </c>
      <c r="L739" s="34" t="s">
        <v>122</v>
      </c>
      <c r="M739" s="34" t="s">
        <v>1678</v>
      </c>
      <c r="N739" s="34" t="s">
        <v>2721</v>
      </c>
      <c r="O739" s="34" t="s">
        <v>2722</v>
      </c>
      <c r="P739" s="35" t="s">
        <v>2094</v>
      </c>
      <c r="Q739" s="34" t="s">
        <v>2723</v>
      </c>
      <c r="R739" s="34" t="s">
        <v>2724</v>
      </c>
      <c r="S739" s="34" t="s">
        <v>2725</v>
      </c>
      <c r="T739" s="74">
        <v>41.5</v>
      </c>
      <c r="U739" s="34" t="s">
        <v>2726</v>
      </c>
      <c r="V739" s="74"/>
      <c r="W739" s="35" t="s">
        <v>57</v>
      </c>
      <c r="X739" s="74"/>
      <c r="Y739" s="34" t="s">
        <v>96</v>
      </c>
      <c r="Z739" s="34"/>
      <c r="AA739" s="31" t="s">
        <v>86</v>
      </c>
      <c r="AB739" s="140" t="s">
        <v>182</v>
      </c>
      <c r="AC739" s="86" t="s">
        <v>2475</v>
      </c>
      <c r="AD739" s="211"/>
      <c r="AE739" s="677"/>
      <c r="AF739" s="120"/>
      <c r="AG739" s="120"/>
      <c r="AH739" s="156"/>
      <c r="AI739" s="120"/>
      <c r="AJ739" s="264"/>
      <c r="AK739" s="475"/>
      <c r="AL739" s="475"/>
      <c r="AM739" s="475"/>
      <c r="AN739" s="475"/>
      <c r="AO739" s="475"/>
      <c r="AP739" s="475"/>
      <c r="AQ739" s="475"/>
      <c r="AR739" s="475"/>
      <c r="AS739" s="475"/>
      <c r="AT739" s="475"/>
      <c r="AU739" s="475"/>
    </row>
    <row r="740" spans="1:47" s="476" customFormat="1" ht="127.5" x14ac:dyDescent="0.25">
      <c r="A740" s="475"/>
      <c r="B740" s="35">
        <v>179</v>
      </c>
      <c r="C740" s="32" t="s">
        <v>1816</v>
      </c>
      <c r="D740" s="79" t="s">
        <v>1817</v>
      </c>
      <c r="E740" s="33">
        <v>43010</v>
      </c>
      <c r="F740" s="41">
        <v>43116</v>
      </c>
      <c r="G740" s="77">
        <v>42990</v>
      </c>
      <c r="H740" s="77" t="s">
        <v>59</v>
      </c>
      <c r="I740" s="77">
        <v>42490</v>
      </c>
      <c r="J740" s="77">
        <v>42674</v>
      </c>
      <c r="K740" s="32" t="s">
        <v>102</v>
      </c>
      <c r="L740" s="34" t="s">
        <v>107</v>
      </c>
      <c r="M740" s="34" t="s">
        <v>108</v>
      </c>
      <c r="N740" s="34" t="s">
        <v>1818</v>
      </c>
      <c r="O740" s="34" t="s">
        <v>1819</v>
      </c>
      <c r="P740" s="32" t="s">
        <v>1820</v>
      </c>
      <c r="Q740" s="34" t="s">
        <v>1821</v>
      </c>
      <c r="R740" s="38" t="s">
        <v>1822</v>
      </c>
      <c r="S740" s="34" t="s">
        <v>153</v>
      </c>
      <c r="T740" s="73">
        <v>200</v>
      </c>
      <c r="U740" s="37" t="s">
        <v>1823</v>
      </c>
      <c r="V740" s="133">
        <v>1692.71</v>
      </c>
      <c r="W740" s="34" t="s">
        <v>57</v>
      </c>
      <c r="X740" s="104">
        <v>4062500</v>
      </c>
      <c r="Y740" s="32" t="s">
        <v>642</v>
      </c>
      <c r="Z740" s="21"/>
      <c r="AA740" s="34" t="s">
        <v>630</v>
      </c>
      <c r="AB740" s="140" t="s">
        <v>182</v>
      </c>
      <c r="AC740" s="21" t="s">
        <v>2727</v>
      </c>
      <c r="AD740" s="218" t="s">
        <v>1825</v>
      </c>
      <c r="AE740" s="677"/>
      <c r="AF740" s="120"/>
      <c r="AG740" s="120"/>
      <c r="AH740" s="156"/>
      <c r="AI740" s="120"/>
      <c r="AJ740" s="264"/>
      <c r="AK740" s="475"/>
      <c r="AL740" s="475"/>
      <c r="AM740" s="475"/>
      <c r="AN740" s="475"/>
      <c r="AO740" s="475"/>
      <c r="AP740" s="475"/>
      <c r="AQ740" s="475"/>
      <c r="AR740" s="475"/>
      <c r="AS740" s="475"/>
      <c r="AT740" s="475"/>
      <c r="AU740" s="475"/>
    </row>
    <row r="741" spans="1:47" s="476" customFormat="1" ht="76.5" x14ac:dyDescent="0.2">
      <c r="A741" s="475"/>
      <c r="B741" s="34">
        <v>180</v>
      </c>
      <c r="C741" s="34" t="s">
        <v>2728</v>
      </c>
      <c r="D741" s="38" t="s">
        <v>2729</v>
      </c>
      <c r="E741" s="38" t="s">
        <v>1760</v>
      </c>
      <c r="F741" s="41">
        <v>43116</v>
      </c>
      <c r="G741" s="33">
        <v>43010</v>
      </c>
      <c r="H741" s="33"/>
      <c r="I741" s="33">
        <v>42855</v>
      </c>
      <c r="J741" s="76"/>
      <c r="K741" s="32" t="s">
        <v>102</v>
      </c>
      <c r="L741" s="21" t="s">
        <v>78</v>
      </c>
      <c r="M741" s="175" t="s">
        <v>1062</v>
      </c>
      <c r="N741" s="32" t="s">
        <v>2730</v>
      </c>
      <c r="O741" s="78" t="s">
        <v>879</v>
      </c>
      <c r="P741" s="102" t="s">
        <v>195</v>
      </c>
      <c r="Q741" s="32" t="s">
        <v>67</v>
      </c>
      <c r="R741" s="464" t="s">
        <v>631</v>
      </c>
      <c r="S741" s="32" t="s">
        <v>1306</v>
      </c>
      <c r="T741" s="139">
        <v>87.99</v>
      </c>
      <c r="U741" s="36">
        <v>1</v>
      </c>
      <c r="V741" s="505">
        <v>1436.66</v>
      </c>
      <c r="W741" s="78" t="s">
        <v>114</v>
      </c>
      <c r="X741" s="102">
        <v>1724000</v>
      </c>
      <c r="Y741" s="32" t="s">
        <v>2731</v>
      </c>
      <c r="Z741" s="32"/>
      <c r="AA741" s="34" t="s">
        <v>86</v>
      </c>
      <c r="AB741" s="148" t="s">
        <v>2283</v>
      </c>
      <c r="AC741" s="78" t="s">
        <v>2732</v>
      </c>
      <c r="AD741" s="268" t="s">
        <v>2733</v>
      </c>
      <c r="AE741" s="677"/>
      <c r="AF741" s="120"/>
      <c r="AG741" s="120"/>
      <c r="AH741" s="156"/>
      <c r="AI741" s="120"/>
      <c r="AJ741" s="264"/>
      <c r="AK741" s="475"/>
      <c r="AL741" s="475"/>
      <c r="AM741" s="475"/>
      <c r="AN741" s="475"/>
      <c r="AO741" s="475"/>
      <c r="AP741" s="475"/>
      <c r="AQ741" s="475"/>
      <c r="AR741" s="475"/>
      <c r="AS741" s="475"/>
      <c r="AT741" s="475"/>
      <c r="AU741" s="475"/>
    </row>
    <row r="742" spans="1:47" s="476" customFormat="1" ht="51" x14ac:dyDescent="0.25">
      <c r="A742" s="475"/>
      <c r="B742" s="35">
        <v>181</v>
      </c>
      <c r="C742" s="34" t="s">
        <v>2734</v>
      </c>
      <c r="D742" s="34" t="s">
        <v>2735</v>
      </c>
      <c r="E742" s="38" t="s">
        <v>2097</v>
      </c>
      <c r="F742" s="41">
        <v>43116</v>
      </c>
      <c r="G742" s="77">
        <v>43063</v>
      </c>
      <c r="H742" s="34" t="s">
        <v>211</v>
      </c>
      <c r="I742" s="77">
        <v>42429</v>
      </c>
      <c r="J742" s="77">
        <v>42697</v>
      </c>
      <c r="K742" s="32" t="s">
        <v>102</v>
      </c>
      <c r="L742" s="34" t="s">
        <v>90</v>
      </c>
      <c r="M742" s="34" t="s">
        <v>91</v>
      </c>
      <c r="N742" s="34" t="s">
        <v>2736</v>
      </c>
      <c r="O742" s="34" t="s">
        <v>2737</v>
      </c>
      <c r="P742" s="34" t="s">
        <v>1022</v>
      </c>
      <c r="Q742" s="34" t="s">
        <v>82</v>
      </c>
      <c r="R742" s="34" t="s">
        <v>113</v>
      </c>
      <c r="S742" s="34" t="s">
        <v>125</v>
      </c>
      <c r="T742" s="55">
        <v>26</v>
      </c>
      <c r="U742" s="34">
        <v>0.01</v>
      </c>
      <c r="V742" s="55">
        <v>3.9</v>
      </c>
      <c r="W742" s="34" t="s">
        <v>57</v>
      </c>
      <c r="X742" s="55">
        <v>422700</v>
      </c>
      <c r="Y742" s="77">
        <v>43790</v>
      </c>
      <c r="Z742" s="34" t="s">
        <v>58</v>
      </c>
      <c r="AA742" s="34" t="s">
        <v>86</v>
      </c>
      <c r="AB742" s="140" t="s">
        <v>179</v>
      </c>
      <c r="AC742" s="34"/>
      <c r="AD742" s="211" t="s">
        <v>2738</v>
      </c>
      <c r="AE742" s="677"/>
      <c r="AF742" s="120"/>
      <c r="AG742" s="120"/>
      <c r="AH742" s="156"/>
      <c r="AI742" s="120"/>
      <c r="AJ742" s="264"/>
      <c r="AK742" s="475"/>
      <c r="AL742" s="475"/>
      <c r="AM742" s="475"/>
      <c r="AN742" s="475"/>
      <c r="AO742" s="475"/>
      <c r="AP742" s="475"/>
      <c r="AQ742" s="475"/>
      <c r="AR742" s="475"/>
      <c r="AS742" s="475"/>
      <c r="AT742" s="475"/>
      <c r="AU742" s="475"/>
    </row>
    <row r="743" spans="1:47" s="476" customFormat="1" ht="63.75" x14ac:dyDescent="0.25">
      <c r="A743" s="475"/>
      <c r="B743" s="34">
        <v>182</v>
      </c>
      <c r="C743" s="34" t="s">
        <v>2734</v>
      </c>
      <c r="D743" s="34" t="s">
        <v>2735</v>
      </c>
      <c r="E743" s="38" t="s">
        <v>2097</v>
      </c>
      <c r="F743" s="41">
        <v>43116</v>
      </c>
      <c r="G743" s="77">
        <v>43063</v>
      </c>
      <c r="H743" s="34" t="s">
        <v>211</v>
      </c>
      <c r="I743" s="77">
        <v>42429</v>
      </c>
      <c r="J743" s="77">
        <v>42719</v>
      </c>
      <c r="K743" s="32" t="s">
        <v>102</v>
      </c>
      <c r="L743" s="34" t="s">
        <v>90</v>
      </c>
      <c r="M743" s="34" t="s">
        <v>1585</v>
      </c>
      <c r="N743" s="34" t="s">
        <v>2736</v>
      </c>
      <c r="O743" s="34" t="s">
        <v>1687</v>
      </c>
      <c r="P743" s="34" t="s">
        <v>1022</v>
      </c>
      <c r="Q743" s="34" t="s">
        <v>82</v>
      </c>
      <c r="R743" s="34" t="s">
        <v>113</v>
      </c>
      <c r="S743" s="34" t="s">
        <v>125</v>
      </c>
      <c r="T743" s="55">
        <v>144.6</v>
      </c>
      <c r="U743" s="34">
        <v>0.01</v>
      </c>
      <c r="V743" s="55">
        <v>27.47</v>
      </c>
      <c r="W743" s="34" t="s">
        <v>57</v>
      </c>
      <c r="X743" s="55">
        <v>2928500</v>
      </c>
      <c r="Y743" s="77">
        <v>43812</v>
      </c>
      <c r="Z743" s="34" t="s">
        <v>58</v>
      </c>
      <c r="AA743" s="34" t="s">
        <v>86</v>
      </c>
      <c r="AB743" s="140" t="s">
        <v>182</v>
      </c>
      <c r="AC743" s="86" t="s">
        <v>2475</v>
      </c>
      <c r="AD743" s="211" t="s">
        <v>2739</v>
      </c>
      <c r="AE743" s="677"/>
      <c r="AF743" s="120"/>
      <c r="AG743" s="120"/>
      <c r="AH743" s="156"/>
      <c r="AI743" s="120"/>
      <c r="AJ743" s="264"/>
      <c r="AK743" s="475"/>
      <c r="AL743" s="475"/>
      <c r="AM743" s="475"/>
      <c r="AN743" s="475"/>
      <c r="AO743" s="475"/>
      <c r="AP743" s="475"/>
      <c r="AQ743" s="475"/>
      <c r="AR743" s="475"/>
      <c r="AS743" s="475"/>
      <c r="AT743" s="475"/>
      <c r="AU743" s="475"/>
    </row>
    <row r="744" spans="1:47" s="476" customFormat="1" ht="63.75" x14ac:dyDescent="0.25">
      <c r="A744" s="475"/>
      <c r="B744" s="35">
        <v>183</v>
      </c>
      <c r="C744" s="34" t="s">
        <v>2734</v>
      </c>
      <c r="D744" s="34" t="s">
        <v>2735</v>
      </c>
      <c r="E744" s="38" t="s">
        <v>2097</v>
      </c>
      <c r="F744" s="41">
        <v>43116</v>
      </c>
      <c r="G744" s="77">
        <v>43063</v>
      </c>
      <c r="H744" s="34" t="s">
        <v>211</v>
      </c>
      <c r="I744" s="77">
        <v>42429</v>
      </c>
      <c r="J744" s="77">
        <v>42719</v>
      </c>
      <c r="K744" s="32" t="s">
        <v>102</v>
      </c>
      <c r="L744" s="34" t="s">
        <v>90</v>
      </c>
      <c r="M744" s="34" t="s">
        <v>1585</v>
      </c>
      <c r="N744" s="34" t="s">
        <v>2736</v>
      </c>
      <c r="O744" s="34" t="s">
        <v>1849</v>
      </c>
      <c r="P744" s="34" t="s">
        <v>1022</v>
      </c>
      <c r="Q744" s="34" t="s">
        <v>82</v>
      </c>
      <c r="R744" s="34" t="s">
        <v>113</v>
      </c>
      <c r="S744" s="34" t="s">
        <v>125</v>
      </c>
      <c r="T744" s="55">
        <v>290.7</v>
      </c>
      <c r="U744" s="34">
        <v>0.01</v>
      </c>
      <c r="V744" s="55">
        <v>49.42</v>
      </c>
      <c r="W744" s="34" t="s">
        <v>57</v>
      </c>
      <c r="X744" s="55">
        <v>5184000</v>
      </c>
      <c r="Y744" s="77">
        <v>43812</v>
      </c>
      <c r="Z744" s="34" t="s">
        <v>58</v>
      </c>
      <c r="AA744" s="34" t="s">
        <v>86</v>
      </c>
      <c r="AB744" s="140" t="s">
        <v>182</v>
      </c>
      <c r="AC744" s="86" t="s">
        <v>2475</v>
      </c>
      <c r="AD744" s="211" t="s">
        <v>2740</v>
      </c>
      <c r="AE744" s="677"/>
      <c r="AF744" s="120"/>
      <c r="AG744" s="120"/>
      <c r="AH744" s="156"/>
      <c r="AI744" s="120"/>
      <c r="AJ744" s="264"/>
      <c r="AK744" s="475"/>
      <c r="AL744" s="475"/>
      <c r="AM744" s="475"/>
      <c r="AN744" s="475"/>
      <c r="AO744" s="475"/>
      <c r="AP744" s="475"/>
      <c r="AQ744" s="475"/>
      <c r="AR744" s="475"/>
      <c r="AS744" s="475"/>
      <c r="AT744" s="475"/>
      <c r="AU744" s="475"/>
    </row>
    <row r="745" spans="1:47" s="476" customFormat="1" ht="63.75" x14ac:dyDescent="0.2">
      <c r="A745" s="475"/>
      <c r="B745" s="34">
        <v>184</v>
      </c>
      <c r="C745" s="34" t="s">
        <v>2741</v>
      </c>
      <c r="D745" s="38" t="s">
        <v>2742</v>
      </c>
      <c r="E745" s="38" t="s">
        <v>2411</v>
      </c>
      <c r="F745" s="140"/>
      <c r="G745" s="65">
        <v>43062</v>
      </c>
      <c r="H745" s="65" t="s">
        <v>59</v>
      </c>
      <c r="I745" s="65">
        <v>42978</v>
      </c>
      <c r="J745" s="134" t="s">
        <v>59</v>
      </c>
      <c r="K745" s="32" t="s">
        <v>102</v>
      </c>
      <c r="L745" s="89" t="s">
        <v>78</v>
      </c>
      <c r="M745" s="86" t="s">
        <v>1142</v>
      </c>
      <c r="N745" s="31" t="s">
        <v>2743</v>
      </c>
      <c r="O745" s="86" t="s">
        <v>2744</v>
      </c>
      <c r="P745" s="31" t="s">
        <v>195</v>
      </c>
      <c r="Q745" s="31" t="s">
        <v>2745</v>
      </c>
      <c r="R745" s="481" t="s">
        <v>113</v>
      </c>
      <c r="S745" s="31" t="s">
        <v>125</v>
      </c>
      <c r="T745" s="146">
        <v>1184.4000000000001</v>
      </c>
      <c r="U745" s="66">
        <v>0.01</v>
      </c>
      <c r="V745" s="117">
        <v>249.12</v>
      </c>
      <c r="W745" s="86" t="s">
        <v>57</v>
      </c>
      <c r="X745" s="290">
        <v>29308000</v>
      </c>
      <c r="Y745" s="31" t="s">
        <v>96</v>
      </c>
      <c r="Z745" s="31"/>
      <c r="AA745" s="32"/>
      <c r="AB745" s="140" t="s">
        <v>182</v>
      </c>
      <c r="AC745" s="86" t="s">
        <v>2475</v>
      </c>
      <c r="AD745" s="281" t="s">
        <v>2746</v>
      </c>
      <c r="AE745" s="677"/>
      <c r="AF745" s="120"/>
      <c r="AG745" s="120"/>
      <c r="AH745" s="156"/>
      <c r="AI745" s="120"/>
      <c r="AJ745" s="264"/>
      <c r="AK745" s="475"/>
      <c r="AL745" s="475"/>
      <c r="AM745" s="475"/>
      <c r="AN745" s="475"/>
      <c r="AO745" s="475"/>
      <c r="AP745" s="475"/>
      <c r="AQ745" s="475"/>
      <c r="AR745" s="475"/>
      <c r="AS745" s="475"/>
      <c r="AT745" s="475"/>
      <c r="AU745" s="475"/>
    </row>
    <row r="746" spans="1:47" s="476" customFormat="1" ht="63.75" x14ac:dyDescent="0.2">
      <c r="A746" s="475"/>
      <c r="B746" s="35">
        <v>185</v>
      </c>
      <c r="C746" s="34" t="s">
        <v>2747</v>
      </c>
      <c r="D746" s="38" t="s">
        <v>2748</v>
      </c>
      <c r="E746" s="38" t="s">
        <v>2097</v>
      </c>
      <c r="F746" s="41">
        <v>43116</v>
      </c>
      <c r="G746" s="33">
        <v>43062</v>
      </c>
      <c r="H746" s="33" t="s">
        <v>59</v>
      </c>
      <c r="I746" s="33">
        <v>42400</v>
      </c>
      <c r="J746" s="76" t="s">
        <v>2749</v>
      </c>
      <c r="K746" s="32" t="s">
        <v>102</v>
      </c>
      <c r="L746" s="21" t="s">
        <v>78</v>
      </c>
      <c r="M746" s="175" t="s">
        <v>2750</v>
      </c>
      <c r="N746" s="32" t="s">
        <v>2436</v>
      </c>
      <c r="O746" s="78" t="s">
        <v>2751</v>
      </c>
      <c r="P746" s="32" t="s">
        <v>2057</v>
      </c>
      <c r="Q746" s="32" t="s">
        <v>1984</v>
      </c>
      <c r="R746" s="463" t="s">
        <v>1140</v>
      </c>
      <c r="S746" s="32" t="s">
        <v>2752</v>
      </c>
      <c r="T746" s="139">
        <v>246.6</v>
      </c>
      <c r="U746" s="36">
        <v>0.01</v>
      </c>
      <c r="V746" s="505">
        <v>37.770000000000003</v>
      </c>
      <c r="W746" s="78" t="s">
        <v>57</v>
      </c>
      <c r="X746" s="102">
        <v>4063300</v>
      </c>
      <c r="Y746" s="32" t="s">
        <v>2753</v>
      </c>
      <c r="Z746" s="32"/>
      <c r="AA746" s="34" t="s">
        <v>86</v>
      </c>
      <c r="AB746" s="140" t="s">
        <v>182</v>
      </c>
      <c r="AC746" s="86" t="s">
        <v>2475</v>
      </c>
      <c r="AD746" s="268" t="s">
        <v>2754</v>
      </c>
      <c r="AE746" s="677"/>
      <c r="AF746" s="120"/>
      <c r="AG746" s="120"/>
      <c r="AH746" s="156"/>
      <c r="AI746" s="120"/>
      <c r="AJ746" s="264"/>
      <c r="AK746" s="475"/>
      <c r="AL746" s="475"/>
      <c r="AM746" s="475"/>
      <c r="AN746" s="475"/>
      <c r="AO746" s="475"/>
      <c r="AP746" s="475"/>
      <c r="AQ746" s="475"/>
      <c r="AR746" s="475"/>
      <c r="AS746" s="475"/>
      <c r="AT746" s="475"/>
      <c r="AU746" s="475"/>
    </row>
    <row r="747" spans="1:47" s="476" customFormat="1" ht="293.25" x14ac:dyDescent="0.25">
      <c r="A747" s="475"/>
      <c r="B747" s="34">
        <v>186</v>
      </c>
      <c r="C747" s="34" t="s">
        <v>1826</v>
      </c>
      <c r="D747" s="38" t="s">
        <v>1827</v>
      </c>
      <c r="E747" s="77">
        <v>42942</v>
      </c>
      <c r="F747" s="41">
        <v>43116</v>
      </c>
      <c r="G747" s="33"/>
      <c r="H747" s="33" t="s">
        <v>59</v>
      </c>
      <c r="I747" s="33">
        <v>42521</v>
      </c>
      <c r="J747" s="76"/>
      <c r="K747" s="32" t="s">
        <v>102</v>
      </c>
      <c r="L747" s="21" t="s">
        <v>78</v>
      </c>
      <c r="M747" s="175" t="s">
        <v>1591</v>
      </c>
      <c r="N747" s="34" t="s">
        <v>1828</v>
      </c>
      <c r="O747" s="78" t="s">
        <v>1829</v>
      </c>
      <c r="P747" s="32" t="s">
        <v>56</v>
      </c>
      <c r="Q747" s="32" t="s">
        <v>1830</v>
      </c>
      <c r="R747" s="34" t="s">
        <v>113</v>
      </c>
      <c r="S747" s="34" t="s">
        <v>125</v>
      </c>
      <c r="T747" s="139">
        <v>824</v>
      </c>
      <c r="U747" s="36">
        <v>0.01</v>
      </c>
      <c r="V747" s="101">
        <v>311.07</v>
      </c>
      <c r="W747" s="78" t="s">
        <v>57</v>
      </c>
      <c r="X747" s="55">
        <v>37328800</v>
      </c>
      <c r="Y747" s="32" t="s">
        <v>96</v>
      </c>
      <c r="Z747" s="32"/>
      <c r="AA747" s="32" t="s">
        <v>635</v>
      </c>
      <c r="AB747" s="140" t="s">
        <v>2210</v>
      </c>
      <c r="AC747" s="78" t="s">
        <v>2755</v>
      </c>
      <c r="AD747" s="488" t="s">
        <v>1831</v>
      </c>
      <c r="AE747" s="677"/>
      <c r="AF747" s="120"/>
      <c r="AG747" s="120"/>
      <c r="AH747" s="156"/>
      <c r="AI747" s="120"/>
      <c r="AJ747" s="264"/>
      <c r="AK747" s="475"/>
      <c r="AL747" s="475"/>
      <c r="AM747" s="475"/>
      <c r="AN747" s="475"/>
      <c r="AO747" s="475"/>
      <c r="AP747" s="475"/>
      <c r="AQ747" s="475"/>
      <c r="AR747" s="475"/>
      <c r="AS747" s="475"/>
      <c r="AT747" s="475"/>
      <c r="AU747" s="475"/>
    </row>
    <row r="748" spans="1:47" s="476" customFormat="1" ht="114.75" x14ac:dyDescent="0.25">
      <c r="A748" s="475"/>
      <c r="B748" s="35">
        <v>187</v>
      </c>
      <c r="C748" s="32" t="s">
        <v>1727</v>
      </c>
      <c r="D748" s="79" t="s">
        <v>1728</v>
      </c>
      <c r="E748" s="33">
        <v>42982</v>
      </c>
      <c r="F748" s="41">
        <v>43116</v>
      </c>
      <c r="G748" s="77"/>
      <c r="H748" s="77" t="s">
        <v>59</v>
      </c>
      <c r="I748" s="77" t="s">
        <v>211</v>
      </c>
      <c r="J748" s="77">
        <v>42094</v>
      </c>
      <c r="K748" s="32" t="s">
        <v>102</v>
      </c>
      <c r="L748" s="34" t="s">
        <v>90</v>
      </c>
      <c r="M748" s="34" t="s">
        <v>91</v>
      </c>
      <c r="N748" s="34" t="s">
        <v>1832</v>
      </c>
      <c r="O748" s="34" t="s">
        <v>1833</v>
      </c>
      <c r="P748" s="32" t="s">
        <v>1834</v>
      </c>
      <c r="Q748" s="34" t="s">
        <v>82</v>
      </c>
      <c r="R748" s="34" t="s">
        <v>113</v>
      </c>
      <c r="S748" s="34" t="s">
        <v>125</v>
      </c>
      <c r="T748" s="73">
        <v>1310.85</v>
      </c>
      <c r="U748" s="37">
        <v>0.01</v>
      </c>
      <c r="V748" s="133"/>
      <c r="W748" s="34" t="s">
        <v>57</v>
      </c>
      <c r="X748" s="104"/>
      <c r="Y748" s="33">
        <v>42098</v>
      </c>
      <c r="Z748" s="34" t="s">
        <v>58</v>
      </c>
      <c r="AA748" s="34" t="s">
        <v>630</v>
      </c>
      <c r="AB748" s="140" t="s">
        <v>182</v>
      </c>
      <c r="AC748" s="21" t="s">
        <v>2756</v>
      </c>
      <c r="AD748" s="218" t="s">
        <v>1835</v>
      </c>
      <c r="AE748" s="677"/>
      <c r="AF748" s="120"/>
      <c r="AG748" s="120"/>
      <c r="AH748" s="156"/>
      <c r="AI748" s="120"/>
      <c r="AJ748" s="264"/>
      <c r="AK748" s="475"/>
      <c r="AL748" s="475"/>
      <c r="AM748" s="475"/>
      <c r="AN748" s="475"/>
      <c r="AO748" s="475"/>
      <c r="AP748" s="475"/>
      <c r="AQ748" s="475"/>
      <c r="AR748" s="475"/>
      <c r="AS748" s="475"/>
      <c r="AT748" s="475"/>
      <c r="AU748" s="475"/>
    </row>
    <row r="749" spans="1:47" s="476" customFormat="1" ht="114.75" x14ac:dyDescent="0.25">
      <c r="A749" s="475"/>
      <c r="B749" s="34">
        <v>188</v>
      </c>
      <c r="C749" s="32" t="s">
        <v>1727</v>
      </c>
      <c r="D749" s="79" t="s">
        <v>1728</v>
      </c>
      <c r="E749" s="33">
        <v>42982</v>
      </c>
      <c r="F749" s="41">
        <v>43116</v>
      </c>
      <c r="G749" s="77"/>
      <c r="H749" s="77" t="s">
        <v>59</v>
      </c>
      <c r="I749" s="77" t="s">
        <v>211</v>
      </c>
      <c r="J749" s="77">
        <v>40968</v>
      </c>
      <c r="K749" s="32" t="s">
        <v>102</v>
      </c>
      <c r="L749" s="34" t="s">
        <v>90</v>
      </c>
      <c r="M749" s="34" t="s">
        <v>91</v>
      </c>
      <c r="N749" s="34" t="s">
        <v>1832</v>
      </c>
      <c r="O749" s="34" t="s">
        <v>1833</v>
      </c>
      <c r="P749" s="32" t="s">
        <v>1834</v>
      </c>
      <c r="Q749" s="34" t="s">
        <v>1023</v>
      </c>
      <c r="R749" s="34" t="s">
        <v>113</v>
      </c>
      <c r="S749" s="34" t="s">
        <v>125</v>
      </c>
      <c r="T749" s="73">
        <v>207.9</v>
      </c>
      <c r="U749" s="37">
        <v>0.01</v>
      </c>
      <c r="V749" s="133"/>
      <c r="W749" s="34" t="s">
        <v>57</v>
      </c>
      <c r="X749" s="104"/>
      <c r="Y749" s="33">
        <v>42093</v>
      </c>
      <c r="Z749" s="34" t="s">
        <v>58</v>
      </c>
      <c r="AA749" s="34" t="s">
        <v>630</v>
      </c>
      <c r="AB749" s="140" t="s">
        <v>182</v>
      </c>
      <c r="AC749" s="21" t="s">
        <v>2756</v>
      </c>
      <c r="AD749" s="218" t="s">
        <v>1835</v>
      </c>
      <c r="AE749" s="677"/>
      <c r="AF749" s="120"/>
      <c r="AG749" s="120"/>
      <c r="AH749" s="156"/>
      <c r="AI749" s="120"/>
      <c r="AJ749" s="264"/>
      <c r="AK749" s="475"/>
      <c r="AL749" s="475"/>
      <c r="AM749" s="475"/>
      <c r="AN749" s="475"/>
      <c r="AO749" s="475"/>
      <c r="AP749" s="475"/>
      <c r="AQ749" s="475"/>
      <c r="AR749" s="475"/>
      <c r="AS749" s="475"/>
      <c r="AT749" s="475"/>
      <c r="AU749" s="475"/>
    </row>
    <row r="750" spans="1:47" s="476" customFormat="1" ht="114.75" x14ac:dyDescent="0.25">
      <c r="A750" s="475"/>
      <c r="B750" s="35">
        <v>189</v>
      </c>
      <c r="C750" s="32" t="s">
        <v>1727</v>
      </c>
      <c r="D750" s="79" t="s">
        <v>1728</v>
      </c>
      <c r="E750" s="33">
        <v>42982</v>
      </c>
      <c r="F750" s="41">
        <v>43116</v>
      </c>
      <c r="G750" s="77"/>
      <c r="H750" s="77" t="s">
        <v>59</v>
      </c>
      <c r="I750" s="77" t="s">
        <v>211</v>
      </c>
      <c r="J750" s="77">
        <v>41182</v>
      </c>
      <c r="K750" s="32" t="s">
        <v>102</v>
      </c>
      <c r="L750" s="34" t="s">
        <v>90</v>
      </c>
      <c r="M750" s="34" t="s">
        <v>91</v>
      </c>
      <c r="N750" s="34" t="s">
        <v>1832</v>
      </c>
      <c r="O750" s="34" t="s">
        <v>1833</v>
      </c>
      <c r="P750" s="32" t="s">
        <v>1834</v>
      </c>
      <c r="Q750" s="34" t="s">
        <v>82</v>
      </c>
      <c r="R750" s="34" t="s">
        <v>113</v>
      </c>
      <c r="S750" s="34" t="s">
        <v>125</v>
      </c>
      <c r="T750" s="73">
        <v>47.6</v>
      </c>
      <c r="U750" s="37">
        <v>0.01</v>
      </c>
      <c r="V750" s="133"/>
      <c r="W750" s="34" t="s">
        <v>57</v>
      </c>
      <c r="X750" s="104"/>
      <c r="Y750" s="33">
        <v>42295</v>
      </c>
      <c r="Z750" s="34" t="s">
        <v>58</v>
      </c>
      <c r="AA750" s="34" t="s">
        <v>630</v>
      </c>
      <c r="AB750" s="140" t="s">
        <v>182</v>
      </c>
      <c r="AC750" s="21" t="s">
        <v>2756</v>
      </c>
      <c r="AD750" s="218" t="s">
        <v>1835</v>
      </c>
      <c r="AE750" s="677"/>
      <c r="AF750" s="120"/>
      <c r="AG750" s="120"/>
      <c r="AH750" s="156"/>
      <c r="AI750" s="120"/>
      <c r="AJ750" s="264"/>
      <c r="AK750" s="475"/>
      <c r="AL750" s="475"/>
      <c r="AM750" s="475"/>
      <c r="AN750" s="475"/>
      <c r="AO750" s="475"/>
      <c r="AP750" s="475"/>
      <c r="AQ750" s="475"/>
      <c r="AR750" s="475"/>
      <c r="AS750" s="475"/>
      <c r="AT750" s="475"/>
      <c r="AU750" s="475"/>
    </row>
    <row r="751" spans="1:47" s="476" customFormat="1" ht="127.5" x14ac:dyDescent="0.25">
      <c r="A751" s="475"/>
      <c r="B751" s="34">
        <v>190</v>
      </c>
      <c r="C751" s="32" t="s">
        <v>1836</v>
      </c>
      <c r="D751" s="79" t="s">
        <v>1837</v>
      </c>
      <c r="E751" s="33">
        <v>43011</v>
      </c>
      <c r="F751" s="41">
        <v>43116</v>
      </c>
      <c r="G751" s="33">
        <v>42989</v>
      </c>
      <c r="H751" s="33" t="s">
        <v>59</v>
      </c>
      <c r="I751" s="33">
        <v>42978</v>
      </c>
      <c r="J751" s="33" t="s">
        <v>59</v>
      </c>
      <c r="K751" s="32" t="s">
        <v>102</v>
      </c>
      <c r="L751" s="32" t="s">
        <v>75</v>
      </c>
      <c r="M751" s="400" t="s">
        <v>1060</v>
      </c>
      <c r="N751" s="34" t="s">
        <v>1838</v>
      </c>
      <c r="O751" s="32" t="s">
        <v>1061</v>
      </c>
      <c r="P751" s="32" t="s">
        <v>56</v>
      </c>
      <c r="Q751" s="34" t="s">
        <v>82</v>
      </c>
      <c r="R751" s="34" t="s">
        <v>130</v>
      </c>
      <c r="S751" s="32" t="s">
        <v>124</v>
      </c>
      <c r="T751" s="73">
        <v>21.15</v>
      </c>
      <c r="U751" s="37">
        <v>0.01</v>
      </c>
      <c r="V751" s="82">
        <v>2.84</v>
      </c>
      <c r="W751" s="36" t="s">
        <v>57</v>
      </c>
      <c r="X751" s="83">
        <v>341400</v>
      </c>
      <c r="Y751" s="32" t="s">
        <v>96</v>
      </c>
      <c r="Z751" s="32" t="s">
        <v>58</v>
      </c>
      <c r="AA751" s="32" t="s">
        <v>630</v>
      </c>
      <c r="AB751" s="140" t="s">
        <v>2210</v>
      </c>
      <c r="AC751" s="21" t="s">
        <v>2757</v>
      </c>
      <c r="AD751" s="218"/>
      <c r="AE751" s="677"/>
      <c r="AF751" s="120"/>
      <c r="AG751" s="120"/>
      <c r="AH751" s="156"/>
      <c r="AI751" s="120"/>
      <c r="AJ751" s="264"/>
      <c r="AK751" s="475"/>
      <c r="AL751" s="475"/>
      <c r="AM751" s="475"/>
      <c r="AN751" s="475"/>
      <c r="AO751" s="475"/>
      <c r="AP751" s="475"/>
      <c r="AQ751" s="475"/>
      <c r="AR751" s="475"/>
      <c r="AS751" s="475"/>
      <c r="AT751" s="475"/>
      <c r="AU751" s="475"/>
    </row>
    <row r="752" spans="1:47" s="476" customFormat="1" ht="102" x14ac:dyDescent="0.2">
      <c r="A752" s="475"/>
      <c r="B752" s="35">
        <v>191</v>
      </c>
      <c r="C752" s="34" t="s">
        <v>1973</v>
      </c>
      <c r="D752" s="38" t="s">
        <v>1974</v>
      </c>
      <c r="E752" s="38" t="s">
        <v>1963</v>
      </c>
      <c r="F752" s="41">
        <v>43116</v>
      </c>
      <c r="G752" s="33">
        <v>43026</v>
      </c>
      <c r="H752" s="33" t="s">
        <v>59</v>
      </c>
      <c r="I752" s="33">
        <v>42916</v>
      </c>
      <c r="J752" s="76">
        <v>41766</v>
      </c>
      <c r="K752" s="32" t="s">
        <v>102</v>
      </c>
      <c r="L752" s="21" t="s">
        <v>78</v>
      </c>
      <c r="M752" s="175" t="s">
        <v>198</v>
      </c>
      <c r="N752" s="32" t="s">
        <v>1975</v>
      </c>
      <c r="O752" s="78" t="s">
        <v>1976</v>
      </c>
      <c r="P752" s="102" t="s">
        <v>195</v>
      </c>
      <c r="Q752" s="32" t="s">
        <v>267</v>
      </c>
      <c r="R752" s="464" t="s">
        <v>113</v>
      </c>
      <c r="S752" s="32" t="s">
        <v>1664</v>
      </c>
      <c r="T752" s="139">
        <v>2266.5</v>
      </c>
      <c r="U752" s="36">
        <v>0.01</v>
      </c>
      <c r="V752" s="505">
        <v>528.01</v>
      </c>
      <c r="W752" s="78" t="s">
        <v>57</v>
      </c>
      <c r="X752" s="102">
        <v>63361435</v>
      </c>
      <c r="Y752" s="32" t="s">
        <v>96</v>
      </c>
      <c r="Z752" s="32" t="s">
        <v>58</v>
      </c>
      <c r="AA752" s="34" t="s">
        <v>86</v>
      </c>
      <c r="AB752" s="140" t="s">
        <v>182</v>
      </c>
      <c r="AC752" s="510" t="s">
        <v>2758</v>
      </c>
      <c r="AD752" s="268" t="s">
        <v>2759</v>
      </c>
      <c r="AE752" s="677"/>
      <c r="AF752" s="120"/>
      <c r="AG752" s="120"/>
      <c r="AH752" s="156"/>
      <c r="AI752" s="120"/>
      <c r="AJ752" s="264"/>
      <c r="AK752" s="475"/>
      <c r="AL752" s="475"/>
      <c r="AM752" s="475"/>
      <c r="AN752" s="475"/>
      <c r="AO752" s="475"/>
      <c r="AP752" s="475"/>
      <c r="AQ752" s="475"/>
      <c r="AR752" s="475"/>
      <c r="AS752" s="475"/>
      <c r="AT752" s="475"/>
      <c r="AU752" s="475"/>
    </row>
    <row r="753" spans="1:47" s="476" customFormat="1" ht="76.5" x14ac:dyDescent="0.2">
      <c r="A753" s="475"/>
      <c r="B753" s="34">
        <v>192</v>
      </c>
      <c r="C753" s="34" t="s">
        <v>2760</v>
      </c>
      <c r="D753" s="38" t="s">
        <v>2761</v>
      </c>
      <c r="E753" s="38" t="s">
        <v>2032</v>
      </c>
      <c r="F753" s="41">
        <v>43116</v>
      </c>
      <c r="G753" s="33"/>
      <c r="H753" s="76" t="s">
        <v>59</v>
      </c>
      <c r="I753" s="33">
        <v>42490</v>
      </c>
      <c r="J753" s="76" t="s">
        <v>211</v>
      </c>
      <c r="K753" s="32" t="s">
        <v>102</v>
      </c>
      <c r="L753" s="21" t="s">
        <v>78</v>
      </c>
      <c r="M753" s="175" t="s">
        <v>80</v>
      </c>
      <c r="N753" s="34" t="s">
        <v>1160</v>
      </c>
      <c r="O753" s="34" t="s">
        <v>2762</v>
      </c>
      <c r="P753" s="34" t="s">
        <v>56</v>
      </c>
      <c r="Q753" s="34" t="s">
        <v>659</v>
      </c>
      <c r="R753" s="38" t="s">
        <v>631</v>
      </c>
      <c r="S753" s="34" t="s">
        <v>1161</v>
      </c>
      <c r="T753" s="112">
        <v>874.4</v>
      </c>
      <c r="U753" s="34">
        <v>0.01</v>
      </c>
      <c r="V753" s="511">
        <v>241.5</v>
      </c>
      <c r="W753" s="34" t="s">
        <v>114</v>
      </c>
      <c r="X753" s="512">
        <v>27275510</v>
      </c>
      <c r="Y753" s="34" t="s">
        <v>2763</v>
      </c>
      <c r="Z753" s="35"/>
      <c r="AA753" s="34" t="s">
        <v>86</v>
      </c>
      <c r="AB753" s="140" t="s">
        <v>2210</v>
      </c>
      <c r="AC753" s="34" t="s">
        <v>2764</v>
      </c>
      <c r="AD753" s="268" t="s">
        <v>1162</v>
      </c>
      <c r="AE753" s="677"/>
      <c r="AF753" s="120"/>
      <c r="AG753" s="120"/>
      <c r="AH753" s="156"/>
      <c r="AI753" s="120"/>
      <c r="AJ753" s="264"/>
      <c r="AK753" s="475"/>
      <c r="AL753" s="475"/>
      <c r="AM753" s="475"/>
      <c r="AN753" s="475"/>
      <c r="AO753" s="475"/>
      <c r="AP753" s="475"/>
      <c r="AQ753" s="475"/>
      <c r="AR753" s="475"/>
      <c r="AS753" s="475"/>
      <c r="AT753" s="475"/>
      <c r="AU753" s="475"/>
    </row>
    <row r="754" spans="1:47" s="476" customFormat="1" ht="76.5" x14ac:dyDescent="0.2">
      <c r="A754" s="475"/>
      <c r="B754" s="35">
        <v>193</v>
      </c>
      <c r="C754" s="34" t="s">
        <v>2074</v>
      </c>
      <c r="D754" s="38" t="s">
        <v>2075</v>
      </c>
      <c r="E754" s="38" t="s">
        <v>2076</v>
      </c>
      <c r="F754" s="41">
        <v>43116</v>
      </c>
      <c r="G754" s="33">
        <v>43066</v>
      </c>
      <c r="H754" s="33" t="s">
        <v>59</v>
      </c>
      <c r="I754" s="33">
        <v>43039</v>
      </c>
      <c r="J754" s="494" t="s">
        <v>1982</v>
      </c>
      <c r="K754" s="32" t="s">
        <v>102</v>
      </c>
      <c r="L754" s="78" t="s">
        <v>78</v>
      </c>
      <c r="M754" s="78" t="s">
        <v>80</v>
      </c>
      <c r="N754" s="32" t="s">
        <v>1188</v>
      </c>
      <c r="O754" s="78" t="s">
        <v>2077</v>
      </c>
      <c r="P754" s="179" t="s">
        <v>195</v>
      </c>
      <c r="Q754" s="78" t="s">
        <v>659</v>
      </c>
      <c r="R754" s="34" t="s">
        <v>113</v>
      </c>
      <c r="S754" s="34" t="s">
        <v>125</v>
      </c>
      <c r="T754" s="181">
        <v>1069.5</v>
      </c>
      <c r="U754" s="179">
        <v>0.01</v>
      </c>
      <c r="V754" s="513">
        <v>252.35</v>
      </c>
      <c r="W754" s="78" t="s">
        <v>57</v>
      </c>
      <c r="X754" s="493">
        <v>30282000</v>
      </c>
      <c r="Y754" s="78" t="s">
        <v>96</v>
      </c>
      <c r="Z754" s="78"/>
      <c r="AA754" s="34" t="s">
        <v>86</v>
      </c>
      <c r="AB754" s="516" t="s">
        <v>179</v>
      </c>
      <c r="AC754" s="510"/>
      <c r="AD754" s="523" t="s">
        <v>2765</v>
      </c>
      <c r="AE754" s="677"/>
      <c r="AF754" s="120"/>
      <c r="AG754" s="120"/>
      <c r="AH754" s="156"/>
      <c r="AI754" s="120"/>
      <c r="AJ754" s="264"/>
      <c r="AK754" s="475"/>
      <c r="AL754" s="475"/>
      <c r="AM754" s="475"/>
      <c r="AN754" s="475"/>
      <c r="AO754" s="475"/>
      <c r="AP754" s="475"/>
      <c r="AQ754" s="475"/>
      <c r="AR754" s="475"/>
      <c r="AS754" s="475"/>
      <c r="AT754" s="475"/>
      <c r="AU754" s="475"/>
    </row>
    <row r="755" spans="1:47" s="476" customFormat="1" ht="114.75" x14ac:dyDescent="0.25">
      <c r="A755" s="475"/>
      <c r="B755" s="34">
        <v>194</v>
      </c>
      <c r="C755" s="34" t="s">
        <v>1839</v>
      </c>
      <c r="D755" s="34" t="s">
        <v>1840</v>
      </c>
      <c r="E755" s="33">
        <v>42958</v>
      </c>
      <c r="F755" s="41">
        <v>43116</v>
      </c>
      <c r="G755" s="77">
        <v>42948</v>
      </c>
      <c r="H755" s="34" t="s">
        <v>59</v>
      </c>
      <c r="I755" s="77">
        <v>42704</v>
      </c>
      <c r="J755" s="33" t="s">
        <v>59</v>
      </c>
      <c r="K755" s="32" t="s">
        <v>102</v>
      </c>
      <c r="L755" s="34" t="s">
        <v>78</v>
      </c>
      <c r="M755" s="34" t="s">
        <v>87</v>
      </c>
      <c r="N755" s="38" t="s">
        <v>1841</v>
      </c>
      <c r="O755" s="34" t="s">
        <v>704</v>
      </c>
      <c r="P755" s="32" t="s">
        <v>56</v>
      </c>
      <c r="Q755" s="32" t="s">
        <v>226</v>
      </c>
      <c r="R755" s="38" t="s">
        <v>88</v>
      </c>
      <c r="S755" s="34" t="s">
        <v>117</v>
      </c>
      <c r="T755" s="55">
        <v>18.350000000000001</v>
      </c>
      <c r="U755" s="34">
        <v>0.1</v>
      </c>
      <c r="V755" s="55">
        <v>28.57</v>
      </c>
      <c r="W755" s="34" t="s">
        <v>57</v>
      </c>
      <c r="X755" s="55">
        <v>342900</v>
      </c>
      <c r="Y755" s="77">
        <v>43978</v>
      </c>
      <c r="Z755" s="34" t="s">
        <v>66</v>
      </c>
      <c r="AA755" s="34" t="s">
        <v>86</v>
      </c>
      <c r="AB755" s="140" t="s">
        <v>182</v>
      </c>
      <c r="AC755" s="21" t="s">
        <v>2756</v>
      </c>
      <c r="AD755" s="218" t="s">
        <v>1842</v>
      </c>
      <c r="AE755" s="677"/>
      <c r="AF755" s="120"/>
      <c r="AG755" s="120"/>
      <c r="AH755" s="156"/>
      <c r="AI755" s="120"/>
      <c r="AJ755" s="264"/>
      <c r="AK755" s="475"/>
      <c r="AL755" s="475"/>
      <c r="AM755" s="475"/>
      <c r="AN755" s="475"/>
      <c r="AO755" s="475"/>
      <c r="AP755" s="475"/>
      <c r="AQ755" s="475"/>
      <c r="AR755" s="475"/>
      <c r="AS755" s="475"/>
      <c r="AT755" s="475"/>
      <c r="AU755" s="475"/>
    </row>
    <row r="756" spans="1:47" s="476" customFormat="1" ht="114.75" x14ac:dyDescent="0.25">
      <c r="A756" s="475"/>
      <c r="B756" s="35">
        <v>195</v>
      </c>
      <c r="C756" s="34" t="s">
        <v>1839</v>
      </c>
      <c r="D756" s="34" t="s">
        <v>1840</v>
      </c>
      <c r="E756" s="33">
        <v>42958</v>
      </c>
      <c r="F756" s="41">
        <v>43116</v>
      </c>
      <c r="G756" s="77">
        <v>42948</v>
      </c>
      <c r="H756" s="34" t="s">
        <v>59</v>
      </c>
      <c r="I756" s="77">
        <v>42704</v>
      </c>
      <c r="J756" s="33" t="s">
        <v>59</v>
      </c>
      <c r="K756" s="32" t="s">
        <v>102</v>
      </c>
      <c r="L756" s="34" t="s">
        <v>78</v>
      </c>
      <c r="M756" s="34" t="s">
        <v>87</v>
      </c>
      <c r="N756" s="38" t="s">
        <v>1841</v>
      </c>
      <c r="O756" s="34" t="s">
        <v>705</v>
      </c>
      <c r="P756" s="32" t="s">
        <v>56</v>
      </c>
      <c r="Q756" s="32" t="s">
        <v>226</v>
      </c>
      <c r="R756" s="38" t="s">
        <v>88</v>
      </c>
      <c r="S756" s="34" t="s">
        <v>117</v>
      </c>
      <c r="T756" s="55">
        <v>117.8</v>
      </c>
      <c r="U756" s="34">
        <v>0.1</v>
      </c>
      <c r="V756" s="55">
        <v>177.06</v>
      </c>
      <c r="W756" s="34" t="s">
        <v>57</v>
      </c>
      <c r="X756" s="55">
        <v>2124800</v>
      </c>
      <c r="Y756" s="77">
        <v>43978</v>
      </c>
      <c r="Z756" s="34" t="s">
        <v>66</v>
      </c>
      <c r="AA756" s="34" t="s">
        <v>86</v>
      </c>
      <c r="AB756" s="140" t="s">
        <v>182</v>
      </c>
      <c r="AC756" s="21" t="s">
        <v>2756</v>
      </c>
      <c r="AD756" s="218" t="s">
        <v>1843</v>
      </c>
      <c r="AE756" s="677"/>
      <c r="AF756" s="120"/>
      <c r="AG756" s="120"/>
      <c r="AH756" s="156"/>
      <c r="AI756" s="120"/>
      <c r="AJ756" s="264"/>
      <c r="AK756" s="475"/>
      <c r="AL756" s="475"/>
      <c r="AM756" s="475"/>
      <c r="AN756" s="475"/>
      <c r="AO756" s="475"/>
      <c r="AP756" s="475"/>
      <c r="AQ756" s="475"/>
      <c r="AR756" s="475"/>
      <c r="AS756" s="475"/>
      <c r="AT756" s="475"/>
      <c r="AU756" s="475"/>
    </row>
    <row r="757" spans="1:47" s="476" customFormat="1" ht="114.75" x14ac:dyDescent="0.25">
      <c r="A757" s="475"/>
      <c r="B757" s="34">
        <v>196</v>
      </c>
      <c r="C757" s="34" t="s">
        <v>1839</v>
      </c>
      <c r="D757" s="34" t="s">
        <v>1840</v>
      </c>
      <c r="E757" s="33">
        <v>42958</v>
      </c>
      <c r="F757" s="41">
        <v>43116</v>
      </c>
      <c r="G757" s="77">
        <v>42948</v>
      </c>
      <c r="H757" s="34" t="s">
        <v>59</v>
      </c>
      <c r="I757" s="77">
        <v>42704</v>
      </c>
      <c r="J757" s="33" t="s">
        <v>59</v>
      </c>
      <c r="K757" s="32" t="s">
        <v>102</v>
      </c>
      <c r="L757" s="34" t="s">
        <v>78</v>
      </c>
      <c r="M757" s="34" t="s">
        <v>87</v>
      </c>
      <c r="N757" s="38" t="s">
        <v>1841</v>
      </c>
      <c r="O757" s="34" t="s">
        <v>1844</v>
      </c>
      <c r="P757" s="32" t="s">
        <v>56</v>
      </c>
      <c r="Q757" s="32" t="s">
        <v>226</v>
      </c>
      <c r="R757" s="38" t="s">
        <v>88</v>
      </c>
      <c r="S757" s="34" t="s">
        <v>117</v>
      </c>
      <c r="T757" s="55">
        <v>17.760000000000002</v>
      </c>
      <c r="U757" s="34">
        <v>0.1</v>
      </c>
      <c r="V757" s="55">
        <v>27.23</v>
      </c>
      <c r="W757" s="34" t="s">
        <v>57</v>
      </c>
      <c r="X757" s="55">
        <v>326800</v>
      </c>
      <c r="Y757" s="77">
        <v>43978</v>
      </c>
      <c r="Z757" s="34" t="s">
        <v>66</v>
      </c>
      <c r="AA757" s="34" t="s">
        <v>86</v>
      </c>
      <c r="AB757" s="140" t="s">
        <v>182</v>
      </c>
      <c r="AC757" s="21" t="s">
        <v>2756</v>
      </c>
      <c r="AD757" s="218" t="s">
        <v>1845</v>
      </c>
      <c r="AE757" s="677"/>
      <c r="AF757" s="120"/>
      <c r="AG757" s="120"/>
      <c r="AH757" s="156"/>
      <c r="AI757" s="120"/>
      <c r="AJ757" s="264"/>
      <c r="AK757" s="475"/>
      <c r="AL757" s="475"/>
      <c r="AM757" s="475"/>
      <c r="AN757" s="475"/>
      <c r="AO757" s="475"/>
      <c r="AP757" s="475"/>
      <c r="AQ757" s="475"/>
      <c r="AR757" s="475"/>
      <c r="AS757" s="475"/>
      <c r="AT757" s="475"/>
      <c r="AU757" s="475"/>
    </row>
    <row r="758" spans="1:47" s="476" customFormat="1" ht="114.75" x14ac:dyDescent="0.25">
      <c r="A758" s="475"/>
      <c r="B758" s="35">
        <v>197</v>
      </c>
      <c r="C758" s="34" t="s">
        <v>1846</v>
      </c>
      <c r="D758" s="34" t="s">
        <v>1847</v>
      </c>
      <c r="E758" s="77">
        <v>42976</v>
      </c>
      <c r="F758" s="41">
        <v>43116</v>
      </c>
      <c r="G758" s="77">
        <v>42965</v>
      </c>
      <c r="H758" s="34" t="s">
        <v>59</v>
      </c>
      <c r="I758" s="77">
        <v>42460</v>
      </c>
      <c r="J758" s="77">
        <v>42646</v>
      </c>
      <c r="K758" s="32" t="s">
        <v>102</v>
      </c>
      <c r="L758" s="34" t="s">
        <v>90</v>
      </c>
      <c r="M758" s="34" t="s">
        <v>1585</v>
      </c>
      <c r="N758" s="34" t="s">
        <v>1848</v>
      </c>
      <c r="O758" s="34" t="s">
        <v>1849</v>
      </c>
      <c r="P758" s="32" t="s">
        <v>56</v>
      </c>
      <c r="Q758" s="34" t="s">
        <v>189</v>
      </c>
      <c r="R758" s="34" t="s">
        <v>113</v>
      </c>
      <c r="S758" s="34" t="s">
        <v>125</v>
      </c>
      <c r="T758" s="55">
        <v>57.2</v>
      </c>
      <c r="U758" s="34">
        <v>0.1</v>
      </c>
      <c r="V758" s="55">
        <v>112.11</v>
      </c>
      <c r="W758" s="34" t="s">
        <v>57</v>
      </c>
      <c r="X758" s="55">
        <v>1245530</v>
      </c>
      <c r="Y758" s="77">
        <v>43188</v>
      </c>
      <c r="Z758" s="34" t="s">
        <v>58</v>
      </c>
      <c r="AA758" s="34" t="s">
        <v>86</v>
      </c>
      <c r="AB758" s="140" t="s">
        <v>182</v>
      </c>
      <c r="AC758" s="21" t="s">
        <v>2756</v>
      </c>
      <c r="AD758" s="218" t="s">
        <v>1850</v>
      </c>
      <c r="AE758" s="677"/>
      <c r="AF758" s="120"/>
      <c r="AG758" s="120"/>
      <c r="AH758" s="156"/>
      <c r="AI758" s="120"/>
      <c r="AJ758" s="264"/>
      <c r="AK758" s="475"/>
      <c r="AL758" s="475"/>
      <c r="AM758" s="475"/>
      <c r="AN758" s="475"/>
      <c r="AO758" s="475"/>
      <c r="AP758" s="475"/>
      <c r="AQ758" s="475"/>
      <c r="AR758" s="475"/>
      <c r="AS758" s="475"/>
      <c r="AT758" s="475"/>
      <c r="AU758" s="475"/>
    </row>
    <row r="759" spans="1:47" s="476" customFormat="1" ht="114.75" x14ac:dyDescent="0.25">
      <c r="A759" s="475"/>
      <c r="B759" s="34">
        <v>198</v>
      </c>
      <c r="C759" s="32" t="s">
        <v>1851</v>
      </c>
      <c r="D759" s="79" t="s">
        <v>1852</v>
      </c>
      <c r="E759" s="33">
        <v>42965</v>
      </c>
      <c r="F759" s="41">
        <v>43116</v>
      </c>
      <c r="G759" s="77">
        <v>42963</v>
      </c>
      <c r="H759" s="77" t="s">
        <v>59</v>
      </c>
      <c r="I759" s="77">
        <v>42094</v>
      </c>
      <c r="J759" s="77">
        <v>42402</v>
      </c>
      <c r="K759" s="32" t="s">
        <v>102</v>
      </c>
      <c r="L759" s="34" t="s">
        <v>90</v>
      </c>
      <c r="M759" s="34" t="s">
        <v>1585</v>
      </c>
      <c r="N759" s="34" t="s">
        <v>1853</v>
      </c>
      <c r="O759" s="34" t="s">
        <v>1854</v>
      </c>
      <c r="P759" s="32" t="s">
        <v>56</v>
      </c>
      <c r="Q759" s="34" t="s">
        <v>82</v>
      </c>
      <c r="R759" s="38" t="s">
        <v>756</v>
      </c>
      <c r="S759" s="34" t="s">
        <v>757</v>
      </c>
      <c r="T759" s="73">
        <v>17</v>
      </c>
      <c r="U759" s="37">
        <v>0.1</v>
      </c>
      <c r="V759" s="133">
        <v>34.340000000000003</v>
      </c>
      <c r="W759" s="34" t="s">
        <v>57</v>
      </c>
      <c r="X759" s="104">
        <v>320000</v>
      </c>
      <c r="Y759" s="33">
        <v>43188</v>
      </c>
      <c r="Z759" s="34" t="s">
        <v>58</v>
      </c>
      <c r="AA759" s="34" t="s">
        <v>86</v>
      </c>
      <c r="AB759" s="140" t="s">
        <v>182</v>
      </c>
      <c r="AC759" s="21" t="s">
        <v>2756</v>
      </c>
      <c r="AD759" s="218" t="s">
        <v>1855</v>
      </c>
      <c r="AE759" s="677"/>
      <c r="AF759" s="120"/>
      <c r="AG759" s="120"/>
      <c r="AH759" s="156"/>
      <c r="AI759" s="120"/>
      <c r="AJ759" s="264"/>
      <c r="AK759" s="475"/>
      <c r="AL759" s="475"/>
      <c r="AM759" s="475"/>
      <c r="AN759" s="475"/>
      <c r="AO759" s="475"/>
      <c r="AP759" s="475"/>
      <c r="AQ759" s="475"/>
      <c r="AR759" s="475"/>
      <c r="AS759" s="475"/>
      <c r="AT759" s="475"/>
      <c r="AU759" s="475"/>
    </row>
    <row r="760" spans="1:47" s="476" customFormat="1" ht="114.75" x14ac:dyDescent="0.25">
      <c r="A760" s="475"/>
      <c r="B760" s="35">
        <v>199</v>
      </c>
      <c r="C760" s="32" t="s">
        <v>1851</v>
      </c>
      <c r="D760" s="79" t="s">
        <v>1852</v>
      </c>
      <c r="E760" s="33">
        <v>42965</v>
      </c>
      <c r="F760" s="41">
        <v>43116</v>
      </c>
      <c r="G760" s="77" t="s">
        <v>1856</v>
      </c>
      <c r="H760" s="77" t="s">
        <v>59</v>
      </c>
      <c r="I760" s="77">
        <v>42766</v>
      </c>
      <c r="J760" s="77">
        <v>42860</v>
      </c>
      <c r="K760" s="32" t="s">
        <v>102</v>
      </c>
      <c r="L760" s="34" t="s">
        <v>107</v>
      </c>
      <c r="M760" s="34" t="s">
        <v>1583</v>
      </c>
      <c r="N760" s="34" t="s">
        <v>1857</v>
      </c>
      <c r="O760" s="34" t="s">
        <v>1858</v>
      </c>
      <c r="P760" s="32" t="s">
        <v>65</v>
      </c>
      <c r="Q760" s="34" t="s">
        <v>1584</v>
      </c>
      <c r="R760" s="38" t="s">
        <v>756</v>
      </c>
      <c r="S760" s="34" t="s">
        <v>757</v>
      </c>
      <c r="T760" s="73">
        <v>43.6</v>
      </c>
      <c r="U760" s="37">
        <v>0.1</v>
      </c>
      <c r="V760" s="133">
        <v>75.739999999999995</v>
      </c>
      <c r="W760" s="34" t="s">
        <v>57</v>
      </c>
      <c r="X760" s="104">
        <v>908900</v>
      </c>
      <c r="Y760" s="32" t="s">
        <v>1859</v>
      </c>
      <c r="Z760" s="21"/>
      <c r="AA760" s="34" t="s">
        <v>86</v>
      </c>
      <c r="AB760" s="140" t="s">
        <v>182</v>
      </c>
      <c r="AC760" s="21" t="s">
        <v>2756</v>
      </c>
      <c r="AD760" s="218" t="s">
        <v>1860</v>
      </c>
      <c r="AE760" s="677"/>
      <c r="AF760" s="120"/>
      <c r="AG760" s="120"/>
      <c r="AH760" s="156"/>
      <c r="AI760" s="120"/>
      <c r="AJ760" s="264"/>
      <c r="AK760" s="475"/>
      <c r="AL760" s="475"/>
      <c r="AM760" s="475"/>
      <c r="AN760" s="475"/>
      <c r="AO760" s="475"/>
      <c r="AP760" s="475"/>
      <c r="AQ760" s="475"/>
      <c r="AR760" s="475"/>
      <c r="AS760" s="475"/>
      <c r="AT760" s="475"/>
      <c r="AU760" s="475"/>
    </row>
    <row r="761" spans="1:47" s="476" customFormat="1" ht="165.75" x14ac:dyDescent="0.25">
      <c r="A761" s="475"/>
      <c r="B761" s="34">
        <v>200</v>
      </c>
      <c r="C761" s="32" t="s">
        <v>1851</v>
      </c>
      <c r="D761" s="79" t="s">
        <v>1852</v>
      </c>
      <c r="E761" s="33">
        <v>42965</v>
      </c>
      <c r="F761" s="41">
        <v>43116</v>
      </c>
      <c r="G761" s="77">
        <v>42954</v>
      </c>
      <c r="H761" s="77" t="s">
        <v>59</v>
      </c>
      <c r="I761" s="77">
        <v>42704</v>
      </c>
      <c r="J761" s="77">
        <v>42873</v>
      </c>
      <c r="K761" s="32" t="s">
        <v>102</v>
      </c>
      <c r="L761" s="34" t="s">
        <v>77</v>
      </c>
      <c r="M761" s="34" t="s">
        <v>55</v>
      </c>
      <c r="N761" s="34" t="s">
        <v>878</v>
      </c>
      <c r="O761" s="34" t="s">
        <v>2856</v>
      </c>
      <c r="P761" s="32" t="s">
        <v>56</v>
      </c>
      <c r="Q761" s="34" t="s">
        <v>82</v>
      </c>
      <c r="R761" s="38" t="s">
        <v>756</v>
      </c>
      <c r="S761" s="34" t="s">
        <v>757</v>
      </c>
      <c r="T761" s="73">
        <v>30.9</v>
      </c>
      <c r="U761" s="38" t="s">
        <v>1861</v>
      </c>
      <c r="V761" s="82">
        <v>52.07</v>
      </c>
      <c r="W761" s="113" t="s">
        <v>57</v>
      </c>
      <c r="X761" s="83">
        <v>577500</v>
      </c>
      <c r="Y761" s="77">
        <v>43967</v>
      </c>
      <c r="Z761" s="37" t="s">
        <v>58</v>
      </c>
      <c r="AA761" s="34" t="s">
        <v>86</v>
      </c>
      <c r="AB761" s="140" t="s">
        <v>182</v>
      </c>
      <c r="AC761" s="21" t="s">
        <v>2756</v>
      </c>
      <c r="AD761" s="490" t="s">
        <v>1862</v>
      </c>
      <c r="AE761" s="677"/>
      <c r="AF761" s="120"/>
      <c r="AG761" s="120"/>
      <c r="AH761" s="156"/>
      <c r="AI761" s="120"/>
      <c r="AJ761" s="264"/>
      <c r="AK761" s="475"/>
      <c r="AL761" s="475"/>
      <c r="AM761" s="475"/>
      <c r="AN761" s="475"/>
      <c r="AO761" s="475"/>
      <c r="AP761" s="475"/>
      <c r="AQ761" s="475"/>
      <c r="AR761" s="475"/>
      <c r="AS761" s="475"/>
      <c r="AT761" s="475"/>
      <c r="AU761" s="475"/>
    </row>
    <row r="762" spans="1:47" s="476" customFormat="1" ht="89.25" x14ac:dyDescent="0.25">
      <c r="A762" s="475"/>
      <c r="B762" s="35">
        <v>201</v>
      </c>
      <c r="C762" s="32" t="s">
        <v>929</v>
      </c>
      <c r="D762" s="79" t="s">
        <v>930</v>
      </c>
      <c r="E762" s="33">
        <v>42850</v>
      </c>
      <c r="F762" s="41">
        <v>43116</v>
      </c>
      <c r="G762" s="33">
        <v>42759</v>
      </c>
      <c r="H762" s="33" t="s">
        <v>59</v>
      </c>
      <c r="I762" s="77">
        <v>42735</v>
      </c>
      <c r="J762" s="33">
        <v>41000</v>
      </c>
      <c r="K762" s="32" t="s">
        <v>102</v>
      </c>
      <c r="L762" s="32" t="s">
        <v>75</v>
      </c>
      <c r="M762" s="34" t="s">
        <v>55</v>
      </c>
      <c r="N762" s="32" t="s">
        <v>931</v>
      </c>
      <c r="O762" s="32" t="s">
        <v>2766</v>
      </c>
      <c r="P762" s="32" t="s">
        <v>65</v>
      </c>
      <c r="Q762" s="34" t="s">
        <v>61</v>
      </c>
      <c r="R762" s="34" t="s">
        <v>756</v>
      </c>
      <c r="S762" s="32" t="s">
        <v>757</v>
      </c>
      <c r="T762" s="73">
        <v>22.5</v>
      </c>
      <c r="U762" s="34">
        <v>0.1</v>
      </c>
      <c r="V762" s="82">
        <v>33.619999999999997</v>
      </c>
      <c r="W762" s="36" t="s">
        <v>57</v>
      </c>
      <c r="X762" s="83">
        <v>403500</v>
      </c>
      <c r="Y762" s="32" t="s">
        <v>96</v>
      </c>
      <c r="Z762" s="32" t="s">
        <v>58</v>
      </c>
      <c r="AA762" s="32" t="s">
        <v>643</v>
      </c>
      <c r="AB762" s="140" t="s">
        <v>179</v>
      </c>
      <c r="AC762" s="21"/>
      <c r="AD762" s="218" t="s">
        <v>1863</v>
      </c>
      <c r="AE762" s="677"/>
      <c r="AF762" s="120"/>
      <c r="AG762" s="120"/>
      <c r="AH762" s="156"/>
      <c r="AI762" s="120"/>
      <c r="AJ762" s="264"/>
      <c r="AK762" s="475"/>
      <c r="AL762" s="475"/>
      <c r="AM762" s="475"/>
      <c r="AN762" s="475"/>
      <c r="AO762" s="475"/>
      <c r="AP762" s="475"/>
      <c r="AQ762" s="475"/>
      <c r="AR762" s="475"/>
      <c r="AS762" s="475"/>
      <c r="AT762" s="475"/>
      <c r="AU762" s="475"/>
    </row>
    <row r="763" spans="1:47" s="476" customFormat="1" ht="114.75" x14ac:dyDescent="0.25">
      <c r="A763" s="475"/>
      <c r="B763" s="34">
        <v>202</v>
      </c>
      <c r="C763" s="34" t="s">
        <v>1864</v>
      </c>
      <c r="D763" s="38" t="s">
        <v>1865</v>
      </c>
      <c r="E763" s="77">
        <v>42969</v>
      </c>
      <c r="F763" s="41">
        <v>43116</v>
      </c>
      <c r="G763" s="33">
        <v>42948</v>
      </c>
      <c r="H763" s="33" t="s">
        <v>59</v>
      </c>
      <c r="I763" s="33">
        <v>42673</v>
      </c>
      <c r="J763" s="76"/>
      <c r="K763" s="32" t="s">
        <v>102</v>
      </c>
      <c r="L763" s="21" t="s">
        <v>78</v>
      </c>
      <c r="M763" s="175" t="s">
        <v>80</v>
      </c>
      <c r="N763" s="79" t="s">
        <v>1866</v>
      </c>
      <c r="O763" s="78" t="s">
        <v>1867</v>
      </c>
      <c r="P763" s="32" t="s">
        <v>56</v>
      </c>
      <c r="Q763" s="32" t="s">
        <v>1602</v>
      </c>
      <c r="R763" s="79" t="s">
        <v>113</v>
      </c>
      <c r="S763" s="32" t="s">
        <v>125</v>
      </c>
      <c r="T763" s="139">
        <v>58</v>
      </c>
      <c r="U763" s="36">
        <v>0.1</v>
      </c>
      <c r="V763" s="101">
        <v>93.17</v>
      </c>
      <c r="W763" s="78" t="s">
        <v>57</v>
      </c>
      <c r="X763" s="103">
        <v>1033657</v>
      </c>
      <c r="Y763" s="32" t="s">
        <v>1868</v>
      </c>
      <c r="Z763" s="32"/>
      <c r="AA763" s="32" t="s">
        <v>86</v>
      </c>
      <c r="AB763" s="140" t="s">
        <v>182</v>
      </c>
      <c r="AC763" s="21" t="s">
        <v>2756</v>
      </c>
      <c r="AD763" s="488" t="s">
        <v>1869</v>
      </c>
      <c r="AE763" s="677"/>
      <c r="AF763" s="120"/>
      <c r="AG763" s="120"/>
      <c r="AH763" s="156"/>
      <c r="AI763" s="120"/>
      <c r="AJ763" s="264"/>
      <c r="AK763" s="475"/>
      <c r="AL763" s="475"/>
      <c r="AM763" s="475"/>
      <c r="AN763" s="475"/>
      <c r="AO763" s="475"/>
      <c r="AP763" s="475"/>
      <c r="AQ763" s="475"/>
      <c r="AR763" s="475"/>
      <c r="AS763" s="475"/>
      <c r="AT763" s="475"/>
      <c r="AU763" s="475"/>
    </row>
    <row r="764" spans="1:47" s="476" customFormat="1" ht="114.75" x14ac:dyDescent="0.25">
      <c r="A764" s="475"/>
      <c r="B764" s="35">
        <v>203</v>
      </c>
      <c r="C764" s="32" t="s">
        <v>1870</v>
      </c>
      <c r="D764" s="79" t="s">
        <v>1871</v>
      </c>
      <c r="E764" s="33">
        <v>42976</v>
      </c>
      <c r="F764" s="41">
        <v>43116</v>
      </c>
      <c r="G764" s="77">
        <v>42922</v>
      </c>
      <c r="H764" s="77" t="s">
        <v>59</v>
      </c>
      <c r="I764" s="77">
        <v>42916</v>
      </c>
      <c r="J764" s="77">
        <v>41817</v>
      </c>
      <c r="K764" s="32" t="s">
        <v>102</v>
      </c>
      <c r="L764" s="34" t="s">
        <v>149</v>
      </c>
      <c r="M764" s="34" t="s">
        <v>55</v>
      </c>
      <c r="N764" s="34" t="s">
        <v>700</v>
      </c>
      <c r="O764" s="34" t="s">
        <v>1605</v>
      </c>
      <c r="P764" s="32" t="s">
        <v>65</v>
      </c>
      <c r="Q764" s="34" t="s">
        <v>1285</v>
      </c>
      <c r="R764" s="38" t="s">
        <v>113</v>
      </c>
      <c r="S764" s="34" t="s">
        <v>125</v>
      </c>
      <c r="T764" s="73">
        <v>228.4</v>
      </c>
      <c r="U764" s="37">
        <v>0.1</v>
      </c>
      <c r="V764" s="133">
        <v>363.12</v>
      </c>
      <c r="W764" s="34" t="s">
        <v>57</v>
      </c>
      <c r="X764" s="104">
        <v>4357488.04</v>
      </c>
      <c r="Y764" s="32" t="s">
        <v>96</v>
      </c>
      <c r="Z764" s="21" t="s">
        <v>58</v>
      </c>
      <c r="AA764" s="34" t="s">
        <v>86</v>
      </c>
      <c r="AB764" s="140" t="s">
        <v>182</v>
      </c>
      <c r="AC764" s="21" t="s">
        <v>2756</v>
      </c>
      <c r="AD764" s="218" t="s">
        <v>1872</v>
      </c>
      <c r="AE764" s="677"/>
      <c r="AF764" s="120"/>
      <c r="AG764" s="120"/>
      <c r="AH764" s="156"/>
      <c r="AI764" s="120"/>
      <c r="AJ764" s="264"/>
      <c r="AK764" s="475"/>
      <c r="AL764" s="475"/>
      <c r="AM764" s="475"/>
      <c r="AN764" s="475"/>
      <c r="AO764" s="475"/>
      <c r="AP764" s="475"/>
      <c r="AQ764" s="475"/>
      <c r="AR764" s="475"/>
      <c r="AS764" s="475"/>
      <c r="AT764" s="475"/>
      <c r="AU764" s="475"/>
    </row>
    <row r="765" spans="1:47" s="476" customFormat="1" ht="114.75" x14ac:dyDescent="0.25">
      <c r="A765" s="475"/>
      <c r="B765" s="34">
        <v>204</v>
      </c>
      <c r="C765" s="34" t="s">
        <v>1873</v>
      </c>
      <c r="D765" s="79" t="s">
        <v>1874</v>
      </c>
      <c r="E765" s="77">
        <v>42992</v>
      </c>
      <c r="F765" s="41">
        <v>43116</v>
      </c>
      <c r="G765" s="77">
        <v>42622</v>
      </c>
      <c r="H765" s="77" t="s">
        <v>59</v>
      </c>
      <c r="I765" s="77">
        <v>42735</v>
      </c>
      <c r="J765" s="77">
        <v>42881</v>
      </c>
      <c r="K765" s="32" t="s">
        <v>102</v>
      </c>
      <c r="L765" s="34" t="s">
        <v>81</v>
      </c>
      <c r="M765" s="34" t="s">
        <v>280</v>
      </c>
      <c r="N765" s="34" t="s">
        <v>792</v>
      </c>
      <c r="O765" s="34" t="s">
        <v>2767</v>
      </c>
      <c r="P765" s="34" t="s">
        <v>65</v>
      </c>
      <c r="Q765" s="34" t="s">
        <v>94</v>
      </c>
      <c r="R765" s="38" t="s">
        <v>113</v>
      </c>
      <c r="S765" s="34" t="s">
        <v>1875</v>
      </c>
      <c r="T765" s="55">
        <v>78.599999999999994</v>
      </c>
      <c r="U765" s="34">
        <v>0.1</v>
      </c>
      <c r="V765" s="55">
        <v>165.73</v>
      </c>
      <c r="W765" s="34" t="s">
        <v>57</v>
      </c>
      <c r="X765" s="480">
        <v>1838600</v>
      </c>
      <c r="Y765" s="32" t="s">
        <v>96</v>
      </c>
      <c r="Z765" s="34" t="s">
        <v>58</v>
      </c>
      <c r="AA765" s="34" t="s">
        <v>86</v>
      </c>
      <c r="AB765" s="140" t="s">
        <v>182</v>
      </c>
      <c r="AC765" s="21" t="s">
        <v>2756</v>
      </c>
      <c r="AD765" s="218" t="s">
        <v>1876</v>
      </c>
      <c r="AE765" s="677"/>
      <c r="AF765" s="120"/>
      <c r="AG765" s="120"/>
      <c r="AH765" s="156"/>
      <c r="AI765" s="120"/>
      <c r="AJ765" s="264"/>
      <c r="AK765" s="475"/>
      <c r="AL765" s="475"/>
      <c r="AM765" s="475"/>
      <c r="AN765" s="475"/>
      <c r="AO765" s="475"/>
      <c r="AP765" s="475"/>
      <c r="AQ765" s="475"/>
      <c r="AR765" s="475"/>
      <c r="AS765" s="475"/>
      <c r="AT765" s="475"/>
      <c r="AU765" s="475"/>
    </row>
    <row r="766" spans="1:47" s="476" customFormat="1" ht="114.75" x14ac:dyDescent="0.25">
      <c r="A766" s="475"/>
      <c r="B766" s="35">
        <v>205</v>
      </c>
      <c r="C766" s="34" t="s">
        <v>1873</v>
      </c>
      <c r="D766" s="79" t="s">
        <v>1874</v>
      </c>
      <c r="E766" s="77">
        <v>42992</v>
      </c>
      <c r="F766" s="41">
        <v>43116</v>
      </c>
      <c r="G766" s="77">
        <v>42622</v>
      </c>
      <c r="H766" s="77" t="s">
        <v>59</v>
      </c>
      <c r="I766" s="77">
        <v>42735</v>
      </c>
      <c r="J766" s="77">
        <v>42881</v>
      </c>
      <c r="K766" s="32" t="s">
        <v>102</v>
      </c>
      <c r="L766" s="34" t="s">
        <v>81</v>
      </c>
      <c r="M766" s="34" t="s">
        <v>280</v>
      </c>
      <c r="N766" s="34" t="s">
        <v>792</v>
      </c>
      <c r="O766" s="34" t="s">
        <v>2767</v>
      </c>
      <c r="P766" s="34" t="s">
        <v>65</v>
      </c>
      <c r="Q766" s="34" t="s">
        <v>94</v>
      </c>
      <c r="R766" s="38" t="s">
        <v>113</v>
      </c>
      <c r="S766" s="34" t="s">
        <v>1877</v>
      </c>
      <c r="T766" s="55">
        <v>312.7</v>
      </c>
      <c r="U766" s="34">
        <v>0.1</v>
      </c>
      <c r="V766" s="55">
        <v>626.38</v>
      </c>
      <c r="W766" s="34" t="s">
        <v>57</v>
      </c>
      <c r="X766" s="480">
        <v>6949200</v>
      </c>
      <c r="Y766" s="32" t="s">
        <v>96</v>
      </c>
      <c r="Z766" s="34" t="s">
        <v>58</v>
      </c>
      <c r="AA766" s="34" t="s">
        <v>86</v>
      </c>
      <c r="AB766" s="140" t="s">
        <v>182</v>
      </c>
      <c r="AC766" s="21" t="s">
        <v>2756</v>
      </c>
      <c r="AD766" s="218" t="s">
        <v>1878</v>
      </c>
      <c r="AE766" s="677"/>
      <c r="AF766" s="120"/>
      <c r="AG766" s="120"/>
      <c r="AH766" s="156"/>
      <c r="AI766" s="120"/>
      <c r="AJ766" s="264"/>
      <c r="AK766" s="475"/>
      <c r="AL766" s="475"/>
      <c r="AM766" s="475"/>
      <c r="AN766" s="475"/>
      <c r="AO766" s="475"/>
      <c r="AP766" s="475"/>
      <c r="AQ766" s="475"/>
      <c r="AR766" s="475"/>
      <c r="AS766" s="475"/>
      <c r="AT766" s="475"/>
      <c r="AU766" s="475"/>
    </row>
    <row r="767" spans="1:47" s="476" customFormat="1" ht="114.75" x14ac:dyDescent="0.25">
      <c r="A767" s="475"/>
      <c r="B767" s="34">
        <v>206</v>
      </c>
      <c r="C767" s="34" t="s">
        <v>1873</v>
      </c>
      <c r="D767" s="79" t="s">
        <v>1874</v>
      </c>
      <c r="E767" s="77">
        <v>42992</v>
      </c>
      <c r="F767" s="41">
        <v>43116</v>
      </c>
      <c r="G767" s="77">
        <v>42622</v>
      </c>
      <c r="H767" s="77" t="s">
        <v>59</v>
      </c>
      <c r="I767" s="77">
        <v>42825</v>
      </c>
      <c r="J767" s="77">
        <v>42916</v>
      </c>
      <c r="K767" s="32" t="s">
        <v>102</v>
      </c>
      <c r="L767" s="34" t="s">
        <v>81</v>
      </c>
      <c r="M767" s="34" t="s">
        <v>280</v>
      </c>
      <c r="N767" s="34" t="s">
        <v>792</v>
      </c>
      <c r="O767" s="34" t="s">
        <v>1879</v>
      </c>
      <c r="P767" s="34" t="s">
        <v>65</v>
      </c>
      <c r="Q767" s="34" t="s">
        <v>724</v>
      </c>
      <c r="R767" s="38" t="s">
        <v>113</v>
      </c>
      <c r="S767" s="34" t="s">
        <v>1880</v>
      </c>
      <c r="T767" s="55">
        <v>241.4</v>
      </c>
      <c r="U767" s="34">
        <v>0.1</v>
      </c>
      <c r="V767" s="55">
        <v>719.1</v>
      </c>
      <c r="W767" s="34" t="s">
        <v>57</v>
      </c>
      <c r="X767" s="480">
        <v>8146250</v>
      </c>
      <c r="Y767" s="32" t="s">
        <v>96</v>
      </c>
      <c r="Z767" s="34" t="s">
        <v>58</v>
      </c>
      <c r="AA767" s="34" t="s">
        <v>86</v>
      </c>
      <c r="AB767" s="140" t="s">
        <v>182</v>
      </c>
      <c r="AC767" s="21" t="s">
        <v>2756</v>
      </c>
      <c r="AD767" s="218" t="s">
        <v>1881</v>
      </c>
      <c r="AE767" s="677"/>
      <c r="AF767" s="120"/>
      <c r="AG767" s="120"/>
      <c r="AH767" s="156"/>
      <c r="AI767" s="120"/>
      <c r="AJ767" s="264"/>
      <c r="AK767" s="475"/>
      <c r="AL767" s="475"/>
      <c r="AM767" s="475"/>
      <c r="AN767" s="475"/>
      <c r="AO767" s="475"/>
      <c r="AP767" s="475"/>
      <c r="AQ767" s="475"/>
      <c r="AR767" s="475"/>
      <c r="AS767" s="475"/>
      <c r="AT767" s="475"/>
      <c r="AU767" s="475"/>
    </row>
    <row r="768" spans="1:47" s="476" customFormat="1" ht="153" x14ac:dyDescent="0.25">
      <c r="A768" s="475"/>
      <c r="B768" s="35">
        <v>207</v>
      </c>
      <c r="C768" s="32" t="s">
        <v>1783</v>
      </c>
      <c r="D768" s="79" t="s">
        <v>1784</v>
      </c>
      <c r="E768" s="33">
        <v>43021</v>
      </c>
      <c r="F768" s="41">
        <v>43116</v>
      </c>
      <c r="G768" s="77" t="s">
        <v>1882</v>
      </c>
      <c r="H768" s="77" t="s">
        <v>59</v>
      </c>
      <c r="I768" s="77">
        <v>42855</v>
      </c>
      <c r="J768" s="77">
        <v>41271</v>
      </c>
      <c r="K768" s="32" t="s">
        <v>102</v>
      </c>
      <c r="L768" s="34" t="s">
        <v>107</v>
      </c>
      <c r="M768" s="34" t="s">
        <v>1785</v>
      </c>
      <c r="N768" s="34" t="s">
        <v>1883</v>
      </c>
      <c r="O768" s="34" t="s">
        <v>1786</v>
      </c>
      <c r="P768" s="32" t="s">
        <v>65</v>
      </c>
      <c r="Q768" s="34" t="s">
        <v>693</v>
      </c>
      <c r="R768" s="38" t="s">
        <v>113</v>
      </c>
      <c r="S768" s="34" t="s">
        <v>125</v>
      </c>
      <c r="T768" s="73">
        <v>103.6</v>
      </c>
      <c r="U768" s="37">
        <v>0.1</v>
      </c>
      <c r="V768" s="133">
        <v>288.8</v>
      </c>
      <c r="W768" s="34" t="s">
        <v>57</v>
      </c>
      <c r="X768" s="104">
        <v>3330700</v>
      </c>
      <c r="Y768" s="32" t="s">
        <v>96</v>
      </c>
      <c r="Z768" s="21"/>
      <c r="AA768" s="34" t="s">
        <v>86</v>
      </c>
      <c r="AB768" s="140" t="s">
        <v>182</v>
      </c>
      <c r="AC768" s="21" t="s">
        <v>2756</v>
      </c>
      <c r="AD768" s="218" t="s">
        <v>1884</v>
      </c>
      <c r="AE768" s="677"/>
      <c r="AF768" s="120"/>
      <c r="AG768" s="120"/>
      <c r="AH768" s="156"/>
      <c r="AI768" s="120"/>
      <c r="AJ768" s="264"/>
      <c r="AK768" s="475"/>
      <c r="AL768" s="475"/>
      <c r="AM768" s="475"/>
      <c r="AN768" s="475"/>
      <c r="AO768" s="475"/>
      <c r="AP768" s="475"/>
      <c r="AQ768" s="475"/>
      <c r="AR768" s="475"/>
      <c r="AS768" s="475"/>
      <c r="AT768" s="475"/>
      <c r="AU768" s="475"/>
    </row>
    <row r="769" spans="1:47" s="476" customFormat="1" ht="114.75" x14ac:dyDescent="0.25">
      <c r="A769" s="475"/>
      <c r="B769" s="34">
        <v>208</v>
      </c>
      <c r="C769" s="32" t="s">
        <v>1783</v>
      </c>
      <c r="D769" s="79" t="s">
        <v>1784</v>
      </c>
      <c r="E769" s="33">
        <v>43021</v>
      </c>
      <c r="F769" s="41">
        <v>43116</v>
      </c>
      <c r="G769" s="77" t="s">
        <v>1885</v>
      </c>
      <c r="H769" s="77" t="s">
        <v>59</v>
      </c>
      <c r="I769" s="77">
        <v>42521</v>
      </c>
      <c r="J769" s="77">
        <v>42703</v>
      </c>
      <c r="K769" s="32" t="s">
        <v>102</v>
      </c>
      <c r="L769" s="34" t="s">
        <v>107</v>
      </c>
      <c r="M769" s="34" t="s">
        <v>1886</v>
      </c>
      <c r="N769" s="34" t="s">
        <v>1883</v>
      </c>
      <c r="O769" s="34" t="s">
        <v>1887</v>
      </c>
      <c r="P769" s="32" t="s">
        <v>65</v>
      </c>
      <c r="Q769" s="34" t="s">
        <v>693</v>
      </c>
      <c r="R769" s="38" t="s">
        <v>113</v>
      </c>
      <c r="S769" s="34" t="s">
        <v>125</v>
      </c>
      <c r="T769" s="73">
        <v>182.2</v>
      </c>
      <c r="U769" s="37">
        <v>0.1</v>
      </c>
      <c r="V769" s="133">
        <v>537.67999999999995</v>
      </c>
      <c r="W769" s="34" t="s">
        <v>57</v>
      </c>
      <c r="X769" s="104">
        <v>5965399</v>
      </c>
      <c r="Y769" s="32" t="s">
        <v>1888</v>
      </c>
      <c r="Z769" s="21"/>
      <c r="AA769" s="34" t="s">
        <v>86</v>
      </c>
      <c r="AB769" s="140" t="s">
        <v>182</v>
      </c>
      <c r="AC769" s="21" t="s">
        <v>2756</v>
      </c>
      <c r="AD769" s="218" t="s">
        <v>1889</v>
      </c>
      <c r="AE769" s="677"/>
      <c r="AF769" s="120"/>
      <c r="AG769" s="120"/>
      <c r="AH769" s="156"/>
      <c r="AI769" s="120"/>
      <c r="AJ769" s="264"/>
      <c r="AK769" s="475"/>
      <c r="AL769" s="475"/>
      <c r="AM769" s="475"/>
      <c r="AN769" s="475"/>
      <c r="AO769" s="475"/>
      <c r="AP769" s="475"/>
      <c r="AQ769" s="475"/>
      <c r="AR769" s="475"/>
      <c r="AS769" s="475"/>
      <c r="AT769" s="475"/>
      <c r="AU769" s="475"/>
    </row>
    <row r="770" spans="1:47" s="476" customFormat="1" ht="114.75" x14ac:dyDescent="0.25">
      <c r="A770" s="475"/>
      <c r="B770" s="35">
        <v>209</v>
      </c>
      <c r="C770" s="32" t="s">
        <v>1783</v>
      </c>
      <c r="D770" s="79" t="s">
        <v>1784</v>
      </c>
      <c r="E770" s="33">
        <v>43021</v>
      </c>
      <c r="F770" s="41">
        <v>43116</v>
      </c>
      <c r="G770" s="77" t="s">
        <v>1885</v>
      </c>
      <c r="H770" s="77" t="s">
        <v>59</v>
      </c>
      <c r="I770" s="77">
        <v>42521</v>
      </c>
      <c r="J770" s="77">
        <v>42703</v>
      </c>
      <c r="K770" s="32" t="s">
        <v>102</v>
      </c>
      <c r="L770" s="34" t="s">
        <v>107</v>
      </c>
      <c r="M770" s="34" t="s">
        <v>1886</v>
      </c>
      <c r="N770" s="34" t="s">
        <v>1883</v>
      </c>
      <c r="O770" s="34" t="s">
        <v>1890</v>
      </c>
      <c r="P770" s="32" t="s">
        <v>65</v>
      </c>
      <c r="Q770" s="34" t="s">
        <v>693</v>
      </c>
      <c r="R770" s="38" t="s">
        <v>113</v>
      </c>
      <c r="S770" s="34" t="s">
        <v>125</v>
      </c>
      <c r="T770" s="73">
        <v>140.03</v>
      </c>
      <c r="U770" s="37">
        <v>0.1</v>
      </c>
      <c r="V770" s="133">
        <v>256.33</v>
      </c>
      <c r="W770" s="34" t="s">
        <v>57</v>
      </c>
      <c r="X770" s="104">
        <v>2843859</v>
      </c>
      <c r="Y770" s="32" t="s">
        <v>1888</v>
      </c>
      <c r="Z770" s="21"/>
      <c r="AA770" s="34" t="s">
        <v>86</v>
      </c>
      <c r="AB770" s="140" t="s">
        <v>182</v>
      </c>
      <c r="AC770" s="21" t="s">
        <v>2756</v>
      </c>
      <c r="AD770" s="218" t="s">
        <v>1889</v>
      </c>
      <c r="AE770" s="677"/>
      <c r="AF770" s="120"/>
      <c r="AG770" s="120"/>
      <c r="AH770" s="156"/>
      <c r="AI770" s="120"/>
      <c r="AJ770" s="264"/>
      <c r="AK770" s="475"/>
      <c r="AL770" s="475"/>
      <c r="AM770" s="475"/>
      <c r="AN770" s="475"/>
      <c r="AO770" s="475"/>
      <c r="AP770" s="475"/>
      <c r="AQ770" s="475"/>
      <c r="AR770" s="475"/>
      <c r="AS770" s="475"/>
      <c r="AT770" s="475"/>
      <c r="AU770" s="475"/>
    </row>
    <row r="771" spans="1:47" s="476" customFormat="1" ht="114.75" x14ac:dyDescent="0.25">
      <c r="A771" s="475"/>
      <c r="B771" s="34">
        <v>210</v>
      </c>
      <c r="C771" s="32" t="s">
        <v>1783</v>
      </c>
      <c r="D771" s="79" t="s">
        <v>1784</v>
      </c>
      <c r="E771" s="33">
        <v>43021</v>
      </c>
      <c r="F771" s="41">
        <v>43116</v>
      </c>
      <c r="G771" s="77" t="s">
        <v>1885</v>
      </c>
      <c r="H771" s="77" t="s">
        <v>59</v>
      </c>
      <c r="I771" s="77">
        <v>42521</v>
      </c>
      <c r="J771" s="77">
        <v>42703</v>
      </c>
      <c r="K771" s="32" t="s">
        <v>102</v>
      </c>
      <c r="L771" s="34" t="s">
        <v>107</v>
      </c>
      <c r="M771" s="34" t="s">
        <v>1886</v>
      </c>
      <c r="N771" s="34" t="s">
        <v>1883</v>
      </c>
      <c r="O771" s="34" t="s">
        <v>1890</v>
      </c>
      <c r="P771" s="32" t="s">
        <v>65</v>
      </c>
      <c r="Q771" s="34" t="s">
        <v>693</v>
      </c>
      <c r="R771" s="38" t="s">
        <v>113</v>
      </c>
      <c r="S771" s="34" t="s">
        <v>125</v>
      </c>
      <c r="T771" s="73">
        <v>198</v>
      </c>
      <c r="U771" s="37">
        <v>0.1</v>
      </c>
      <c r="V771" s="133">
        <v>362.44</v>
      </c>
      <c r="W771" s="34" t="s">
        <v>57</v>
      </c>
      <c r="X771" s="104">
        <v>4021175</v>
      </c>
      <c r="Y771" s="32" t="s">
        <v>1888</v>
      </c>
      <c r="Z771" s="21"/>
      <c r="AA771" s="34" t="s">
        <v>86</v>
      </c>
      <c r="AB771" s="140" t="s">
        <v>182</v>
      </c>
      <c r="AC771" s="21" t="s">
        <v>2756</v>
      </c>
      <c r="AD771" s="218" t="s">
        <v>1889</v>
      </c>
      <c r="AE771" s="677"/>
      <c r="AF771" s="120"/>
      <c r="AG771" s="120"/>
      <c r="AH771" s="156"/>
      <c r="AI771" s="120"/>
      <c r="AJ771" s="264"/>
      <c r="AK771" s="475"/>
      <c r="AL771" s="475"/>
      <c r="AM771" s="475"/>
      <c r="AN771" s="475"/>
      <c r="AO771" s="475"/>
      <c r="AP771" s="475"/>
      <c r="AQ771" s="475"/>
      <c r="AR771" s="475"/>
      <c r="AS771" s="475"/>
      <c r="AT771" s="475"/>
      <c r="AU771" s="475"/>
    </row>
    <row r="772" spans="1:47" s="476" customFormat="1" ht="114.75" x14ac:dyDescent="0.25">
      <c r="A772" s="475"/>
      <c r="B772" s="35">
        <v>211</v>
      </c>
      <c r="C772" s="32" t="s">
        <v>1769</v>
      </c>
      <c r="D772" s="79" t="s">
        <v>1770</v>
      </c>
      <c r="E772" s="33" t="s">
        <v>1771</v>
      </c>
      <c r="F772" s="41">
        <v>43116</v>
      </c>
      <c r="G772" s="77">
        <v>42950</v>
      </c>
      <c r="H772" s="77" t="s">
        <v>59</v>
      </c>
      <c r="I772" s="77">
        <v>42916</v>
      </c>
      <c r="J772" s="77">
        <v>41264</v>
      </c>
      <c r="K772" s="32" t="s">
        <v>102</v>
      </c>
      <c r="L772" s="34" t="s">
        <v>122</v>
      </c>
      <c r="M772" s="34" t="s">
        <v>1678</v>
      </c>
      <c r="N772" s="34" t="s">
        <v>1044</v>
      </c>
      <c r="O772" s="34" t="s">
        <v>1772</v>
      </c>
      <c r="P772" s="32" t="s">
        <v>190</v>
      </c>
      <c r="Q772" s="34" t="s">
        <v>1773</v>
      </c>
      <c r="R772" s="38" t="s">
        <v>113</v>
      </c>
      <c r="S772" s="34" t="s">
        <v>125</v>
      </c>
      <c r="T772" s="73">
        <v>144.19999999999999</v>
      </c>
      <c r="U772" s="37">
        <v>0.1</v>
      </c>
      <c r="V772" s="133">
        <v>224.15</v>
      </c>
      <c r="W772" s="34" t="s">
        <v>57</v>
      </c>
      <c r="X772" s="104">
        <v>2513800</v>
      </c>
      <c r="Y772" s="32" t="s">
        <v>96</v>
      </c>
      <c r="Z772" s="21"/>
      <c r="AA772" s="34" t="s">
        <v>86</v>
      </c>
      <c r="AB772" s="140" t="s">
        <v>182</v>
      </c>
      <c r="AC772" s="21" t="s">
        <v>2756</v>
      </c>
      <c r="AD772" s="218"/>
      <c r="AE772" s="677"/>
      <c r="AF772" s="120"/>
      <c r="AG772" s="120"/>
      <c r="AH772" s="156"/>
      <c r="AI772" s="120"/>
      <c r="AJ772" s="264"/>
      <c r="AK772" s="475"/>
      <c r="AL772" s="475"/>
      <c r="AM772" s="475"/>
      <c r="AN772" s="475"/>
      <c r="AO772" s="475"/>
      <c r="AP772" s="475"/>
      <c r="AQ772" s="475"/>
      <c r="AR772" s="475"/>
      <c r="AS772" s="475"/>
      <c r="AT772" s="475"/>
      <c r="AU772" s="475"/>
    </row>
    <row r="773" spans="1:47" s="476" customFormat="1" ht="114.75" x14ac:dyDescent="0.25">
      <c r="A773" s="475"/>
      <c r="B773" s="34">
        <v>212</v>
      </c>
      <c r="C773" s="32" t="s">
        <v>1895</v>
      </c>
      <c r="D773" s="79" t="s">
        <v>1896</v>
      </c>
      <c r="E773" s="33" t="s">
        <v>1771</v>
      </c>
      <c r="F773" s="41">
        <v>43116</v>
      </c>
      <c r="G773" s="77">
        <v>42965</v>
      </c>
      <c r="H773" s="77" t="s">
        <v>59</v>
      </c>
      <c r="I773" s="77">
        <v>42766</v>
      </c>
      <c r="J773" s="77">
        <v>41264</v>
      </c>
      <c r="K773" s="32" t="s">
        <v>102</v>
      </c>
      <c r="L773" s="34" t="s">
        <v>122</v>
      </c>
      <c r="M773" s="34" t="s">
        <v>1678</v>
      </c>
      <c r="N773" s="34" t="s">
        <v>1044</v>
      </c>
      <c r="O773" s="34" t="s">
        <v>1045</v>
      </c>
      <c r="P773" s="32" t="s">
        <v>190</v>
      </c>
      <c r="Q773" s="34" t="s">
        <v>1773</v>
      </c>
      <c r="R773" s="38" t="s">
        <v>113</v>
      </c>
      <c r="S773" s="34" t="s">
        <v>125</v>
      </c>
      <c r="T773" s="73">
        <v>99.2</v>
      </c>
      <c r="U773" s="37">
        <v>0.1</v>
      </c>
      <c r="V773" s="133">
        <v>248.51</v>
      </c>
      <c r="W773" s="34" t="s">
        <v>57</v>
      </c>
      <c r="X773" s="104">
        <v>2787050</v>
      </c>
      <c r="Y773" s="32" t="s">
        <v>96</v>
      </c>
      <c r="Z773" s="21"/>
      <c r="AA773" s="34" t="s">
        <v>86</v>
      </c>
      <c r="AB773" s="140" t="s">
        <v>182</v>
      </c>
      <c r="AC773" s="21" t="s">
        <v>2756</v>
      </c>
      <c r="AD773" s="218"/>
      <c r="AE773" s="677"/>
      <c r="AF773" s="120"/>
      <c r="AG773" s="120"/>
      <c r="AH773" s="156"/>
      <c r="AI773" s="120"/>
      <c r="AJ773" s="264"/>
      <c r="AK773" s="475"/>
      <c r="AL773" s="475"/>
      <c r="AM773" s="475"/>
      <c r="AN773" s="475"/>
      <c r="AO773" s="475"/>
      <c r="AP773" s="475"/>
      <c r="AQ773" s="475"/>
      <c r="AR773" s="475"/>
      <c r="AS773" s="475"/>
      <c r="AT773" s="475"/>
      <c r="AU773" s="475"/>
    </row>
    <row r="774" spans="1:47" s="476" customFormat="1" ht="89.25" x14ac:dyDescent="0.25">
      <c r="A774" s="475"/>
      <c r="B774" s="35">
        <v>213</v>
      </c>
      <c r="C774" s="32" t="s">
        <v>2768</v>
      </c>
      <c r="D774" s="79" t="s">
        <v>2769</v>
      </c>
      <c r="E774" s="33">
        <v>43035</v>
      </c>
      <c r="F774" s="41">
        <v>43116</v>
      </c>
      <c r="G774" s="77">
        <v>43014</v>
      </c>
      <c r="H774" s="77" t="s">
        <v>59</v>
      </c>
      <c r="I774" s="77">
        <v>42551</v>
      </c>
      <c r="J774" s="77">
        <v>42734</v>
      </c>
      <c r="K774" s="32" t="s">
        <v>102</v>
      </c>
      <c r="L774" s="38" t="s">
        <v>84</v>
      </c>
      <c r="M774" s="34" t="s">
        <v>55</v>
      </c>
      <c r="N774" s="34" t="s">
        <v>2770</v>
      </c>
      <c r="O774" s="34" t="s">
        <v>2771</v>
      </c>
      <c r="P774" s="32" t="s">
        <v>65</v>
      </c>
      <c r="Q774" s="34" t="s">
        <v>1592</v>
      </c>
      <c r="R774" s="38" t="s">
        <v>1140</v>
      </c>
      <c r="S774" s="34" t="s">
        <v>125</v>
      </c>
      <c r="T774" s="73">
        <v>53.2</v>
      </c>
      <c r="U774" s="37">
        <v>0.1</v>
      </c>
      <c r="V774" s="133">
        <v>137.57</v>
      </c>
      <c r="W774" s="34" t="s">
        <v>57</v>
      </c>
      <c r="X774" s="104">
        <v>1498124</v>
      </c>
      <c r="Y774" s="32" t="s">
        <v>96</v>
      </c>
      <c r="Z774" s="34" t="s">
        <v>66</v>
      </c>
      <c r="AA774" s="34" t="s">
        <v>86</v>
      </c>
      <c r="AB774" s="140" t="s">
        <v>182</v>
      </c>
      <c r="AC774" s="21" t="s">
        <v>2758</v>
      </c>
      <c r="AD774" s="211" t="s">
        <v>2772</v>
      </c>
      <c r="AE774" s="677"/>
      <c r="AF774" s="120"/>
      <c r="AG774" s="120"/>
      <c r="AH774" s="156"/>
      <c r="AI774" s="120"/>
      <c r="AJ774" s="264"/>
      <c r="AK774" s="475"/>
      <c r="AL774" s="475"/>
      <c r="AM774" s="475"/>
      <c r="AN774" s="475"/>
      <c r="AO774" s="475"/>
      <c r="AP774" s="475"/>
      <c r="AQ774" s="475"/>
      <c r="AR774" s="475"/>
      <c r="AS774" s="475"/>
      <c r="AT774" s="475"/>
      <c r="AU774" s="475"/>
    </row>
    <row r="775" spans="1:47" s="476" customFormat="1" ht="89.25" x14ac:dyDescent="0.25">
      <c r="A775" s="475"/>
      <c r="B775" s="34">
        <v>214</v>
      </c>
      <c r="C775" s="32" t="s">
        <v>2768</v>
      </c>
      <c r="D775" s="79" t="s">
        <v>2769</v>
      </c>
      <c r="E775" s="33">
        <v>43035</v>
      </c>
      <c r="F775" s="41">
        <v>43116</v>
      </c>
      <c r="G775" s="77">
        <v>43014</v>
      </c>
      <c r="H775" s="77" t="s">
        <v>59</v>
      </c>
      <c r="I775" s="77">
        <v>42551</v>
      </c>
      <c r="J775" s="77">
        <v>42734</v>
      </c>
      <c r="K775" s="32" t="s">
        <v>102</v>
      </c>
      <c r="L775" s="38" t="s">
        <v>84</v>
      </c>
      <c r="M775" s="34" t="s">
        <v>55</v>
      </c>
      <c r="N775" s="34" t="s">
        <v>2770</v>
      </c>
      <c r="O775" s="34" t="s">
        <v>2771</v>
      </c>
      <c r="P775" s="32" t="s">
        <v>65</v>
      </c>
      <c r="Q775" s="34" t="s">
        <v>1592</v>
      </c>
      <c r="R775" s="38" t="s">
        <v>1140</v>
      </c>
      <c r="S775" s="34" t="s">
        <v>125</v>
      </c>
      <c r="T775" s="73">
        <v>354.8</v>
      </c>
      <c r="U775" s="37">
        <v>0.1</v>
      </c>
      <c r="V775" s="133">
        <v>695.63</v>
      </c>
      <c r="W775" s="34" t="s">
        <v>57</v>
      </c>
      <c r="X775" s="104">
        <v>7574953</v>
      </c>
      <c r="Y775" s="32" t="s">
        <v>96</v>
      </c>
      <c r="Z775" s="34" t="s">
        <v>66</v>
      </c>
      <c r="AA775" s="34" t="s">
        <v>86</v>
      </c>
      <c r="AB775" s="140" t="s">
        <v>182</v>
      </c>
      <c r="AC775" s="21" t="s">
        <v>2758</v>
      </c>
      <c r="AD775" s="211" t="s">
        <v>2773</v>
      </c>
      <c r="AE775" s="677"/>
      <c r="AF775" s="120"/>
      <c r="AG775" s="120"/>
      <c r="AH775" s="156"/>
      <c r="AI775" s="120"/>
      <c r="AJ775" s="264"/>
      <c r="AK775" s="475"/>
      <c r="AL775" s="475"/>
      <c r="AM775" s="475"/>
      <c r="AN775" s="475"/>
      <c r="AO775" s="475"/>
      <c r="AP775" s="475"/>
      <c r="AQ775" s="475"/>
      <c r="AR775" s="475"/>
      <c r="AS775" s="475"/>
      <c r="AT775" s="475"/>
      <c r="AU775" s="475"/>
    </row>
    <row r="776" spans="1:47" s="476" customFormat="1" ht="89.25" x14ac:dyDescent="0.25">
      <c r="A776" s="475"/>
      <c r="B776" s="35">
        <v>215</v>
      </c>
      <c r="C776" s="32" t="s">
        <v>2768</v>
      </c>
      <c r="D776" s="79" t="s">
        <v>2769</v>
      </c>
      <c r="E776" s="33">
        <v>43035</v>
      </c>
      <c r="F776" s="41">
        <v>43116</v>
      </c>
      <c r="G776" s="77">
        <v>43014</v>
      </c>
      <c r="H776" s="77" t="s">
        <v>59</v>
      </c>
      <c r="I776" s="77">
        <v>42429</v>
      </c>
      <c r="J776" s="77">
        <v>42611</v>
      </c>
      <c r="K776" s="32" t="s">
        <v>102</v>
      </c>
      <c r="L776" s="38" t="s">
        <v>84</v>
      </c>
      <c r="M776" s="34" t="s">
        <v>55</v>
      </c>
      <c r="N776" s="34" t="s">
        <v>2770</v>
      </c>
      <c r="O776" s="34" t="s">
        <v>2158</v>
      </c>
      <c r="P776" s="32" t="s">
        <v>65</v>
      </c>
      <c r="Q776" s="34" t="s">
        <v>1954</v>
      </c>
      <c r="R776" s="38" t="s">
        <v>1140</v>
      </c>
      <c r="S776" s="34" t="s">
        <v>125</v>
      </c>
      <c r="T776" s="73">
        <v>433.2</v>
      </c>
      <c r="U776" s="37">
        <v>0.1</v>
      </c>
      <c r="V776" s="133">
        <v>848.11</v>
      </c>
      <c r="W776" s="34" t="s">
        <v>57</v>
      </c>
      <c r="X776" s="104">
        <v>9235340.3100000005</v>
      </c>
      <c r="Y776" s="32" t="s">
        <v>96</v>
      </c>
      <c r="Z776" s="34" t="s">
        <v>66</v>
      </c>
      <c r="AA776" s="34" t="s">
        <v>86</v>
      </c>
      <c r="AB776" s="140" t="s">
        <v>182</v>
      </c>
      <c r="AC776" s="21" t="s">
        <v>2758</v>
      </c>
      <c r="AD776" s="211" t="s">
        <v>2774</v>
      </c>
      <c r="AE776" s="677"/>
      <c r="AF776" s="120"/>
      <c r="AG776" s="120"/>
      <c r="AH776" s="156"/>
      <c r="AI776" s="120"/>
      <c r="AJ776" s="264"/>
      <c r="AK776" s="475"/>
      <c r="AL776" s="475"/>
      <c r="AM776" s="475"/>
      <c r="AN776" s="475"/>
      <c r="AO776" s="475"/>
      <c r="AP776" s="475"/>
      <c r="AQ776" s="475"/>
      <c r="AR776" s="475"/>
      <c r="AS776" s="475"/>
      <c r="AT776" s="475"/>
      <c r="AU776" s="475"/>
    </row>
    <row r="777" spans="1:47" s="476" customFormat="1" ht="102" x14ac:dyDescent="0.2">
      <c r="A777" s="475"/>
      <c r="B777" s="34">
        <v>216</v>
      </c>
      <c r="C777" s="34" t="s">
        <v>1977</v>
      </c>
      <c r="D777" s="38" t="s">
        <v>1978</v>
      </c>
      <c r="E777" s="38" t="s">
        <v>1951</v>
      </c>
      <c r="F777" s="41">
        <v>43116</v>
      </c>
      <c r="G777" s="33">
        <v>43032</v>
      </c>
      <c r="H777" s="33" t="s">
        <v>59</v>
      </c>
      <c r="I777" s="33">
        <v>43008</v>
      </c>
      <c r="J777" s="76">
        <v>41228</v>
      </c>
      <c r="K777" s="32" t="s">
        <v>102</v>
      </c>
      <c r="L777" s="21" t="s">
        <v>78</v>
      </c>
      <c r="M777" s="175" t="s">
        <v>198</v>
      </c>
      <c r="N777" s="32" t="s">
        <v>1979</v>
      </c>
      <c r="O777" s="78" t="s">
        <v>1980</v>
      </c>
      <c r="P777" s="102" t="s">
        <v>195</v>
      </c>
      <c r="Q777" s="32" t="s">
        <v>1981</v>
      </c>
      <c r="R777" s="464" t="s">
        <v>113</v>
      </c>
      <c r="S777" s="32" t="s">
        <v>1664</v>
      </c>
      <c r="T777" s="139">
        <v>875.8</v>
      </c>
      <c r="U777" s="36">
        <v>0.1</v>
      </c>
      <c r="V777" s="505">
        <v>2923.74</v>
      </c>
      <c r="W777" s="78" t="s">
        <v>57</v>
      </c>
      <c r="X777" s="102">
        <v>35084880</v>
      </c>
      <c r="Y777" s="32" t="s">
        <v>96</v>
      </c>
      <c r="Z777" s="32" t="s">
        <v>58</v>
      </c>
      <c r="AA777" s="34" t="s">
        <v>86</v>
      </c>
      <c r="AB777" s="140" t="s">
        <v>182</v>
      </c>
      <c r="AC777" s="21" t="s">
        <v>2758</v>
      </c>
      <c r="AD777" s="268" t="s">
        <v>2775</v>
      </c>
      <c r="AE777" s="677"/>
      <c r="AF777" s="120"/>
      <c r="AG777" s="120"/>
      <c r="AH777" s="156"/>
      <c r="AI777" s="120"/>
      <c r="AJ777" s="264"/>
      <c r="AK777" s="475"/>
      <c r="AL777" s="475"/>
      <c r="AM777" s="475"/>
      <c r="AN777" s="475"/>
      <c r="AO777" s="475"/>
      <c r="AP777" s="475"/>
      <c r="AQ777" s="475"/>
      <c r="AR777" s="475"/>
      <c r="AS777" s="475"/>
      <c r="AT777" s="475"/>
      <c r="AU777" s="475"/>
    </row>
    <row r="778" spans="1:47" s="476" customFormat="1" ht="114.75" x14ac:dyDescent="0.25">
      <c r="A778" s="475"/>
      <c r="B778" s="35">
        <v>217</v>
      </c>
      <c r="C778" s="32" t="s">
        <v>1891</v>
      </c>
      <c r="D778" s="79" t="s">
        <v>1892</v>
      </c>
      <c r="E778" s="33">
        <v>42984</v>
      </c>
      <c r="F778" s="41">
        <v>43116</v>
      </c>
      <c r="G778" s="77">
        <v>42965</v>
      </c>
      <c r="H778" s="77" t="s">
        <v>59</v>
      </c>
      <c r="I778" s="77">
        <v>42704</v>
      </c>
      <c r="J778" s="77">
        <v>42873</v>
      </c>
      <c r="K778" s="32" t="s">
        <v>102</v>
      </c>
      <c r="L778" s="34" t="s">
        <v>77</v>
      </c>
      <c r="M778" s="34" t="s">
        <v>55</v>
      </c>
      <c r="N778" s="34" t="s">
        <v>792</v>
      </c>
      <c r="O778" s="34" t="s">
        <v>1593</v>
      </c>
      <c r="P778" s="32" t="s">
        <v>65</v>
      </c>
      <c r="Q778" s="34" t="s">
        <v>82</v>
      </c>
      <c r="R778" s="38" t="s">
        <v>113</v>
      </c>
      <c r="S778" s="34" t="s">
        <v>125</v>
      </c>
      <c r="T778" s="73">
        <v>93.6</v>
      </c>
      <c r="U778" s="38" t="s">
        <v>1861</v>
      </c>
      <c r="V778" s="82">
        <v>178.24</v>
      </c>
      <c r="W778" s="113" t="s">
        <v>57</v>
      </c>
      <c r="X778" s="83">
        <v>1976784</v>
      </c>
      <c r="Y778" s="77">
        <v>43967</v>
      </c>
      <c r="Z778" s="37" t="s">
        <v>58</v>
      </c>
      <c r="AA778" s="34" t="s">
        <v>86</v>
      </c>
      <c r="AB778" s="140" t="s">
        <v>182</v>
      </c>
      <c r="AC778" s="21" t="s">
        <v>2756</v>
      </c>
      <c r="AD778" s="490" t="s">
        <v>1893</v>
      </c>
      <c r="AE778" s="677"/>
      <c r="AF778" s="120"/>
      <c r="AG778" s="120"/>
      <c r="AH778" s="156"/>
      <c r="AI778" s="120"/>
      <c r="AJ778" s="264"/>
      <c r="AK778" s="475"/>
      <c r="AL778" s="475"/>
      <c r="AM778" s="475"/>
      <c r="AN778" s="475"/>
      <c r="AO778" s="475"/>
      <c r="AP778" s="475"/>
      <c r="AQ778" s="475"/>
      <c r="AR778" s="475"/>
      <c r="AS778" s="475"/>
      <c r="AT778" s="475"/>
      <c r="AU778" s="475"/>
    </row>
    <row r="779" spans="1:47" s="476" customFormat="1" ht="114.75" x14ac:dyDescent="0.25">
      <c r="A779" s="475"/>
      <c r="B779" s="34">
        <v>218</v>
      </c>
      <c r="C779" s="32" t="s">
        <v>1891</v>
      </c>
      <c r="D779" s="79" t="s">
        <v>1892</v>
      </c>
      <c r="E779" s="33">
        <v>42984</v>
      </c>
      <c r="F779" s="41">
        <v>43116</v>
      </c>
      <c r="G779" s="77">
        <v>42965</v>
      </c>
      <c r="H779" s="77" t="s">
        <v>59</v>
      </c>
      <c r="I779" s="77">
        <v>42490</v>
      </c>
      <c r="J779" s="77">
        <v>42712</v>
      </c>
      <c r="K779" s="32" t="s">
        <v>102</v>
      </c>
      <c r="L779" s="34" t="s">
        <v>77</v>
      </c>
      <c r="M779" s="34" t="s">
        <v>55</v>
      </c>
      <c r="N779" s="34" t="s">
        <v>792</v>
      </c>
      <c r="O779" s="34" t="s">
        <v>2857</v>
      </c>
      <c r="P779" s="32" t="s">
        <v>65</v>
      </c>
      <c r="Q779" s="34" t="s">
        <v>82</v>
      </c>
      <c r="R779" s="38" t="s">
        <v>113</v>
      </c>
      <c r="S779" s="34" t="s">
        <v>125</v>
      </c>
      <c r="T779" s="73">
        <v>100.65</v>
      </c>
      <c r="U779" s="38" t="s">
        <v>1861</v>
      </c>
      <c r="V779" s="82">
        <v>193.83</v>
      </c>
      <c r="W779" s="113" t="s">
        <v>57</v>
      </c>
      <c r="X779" s="83">
        <v>2149695</v>
      </c>
      <c r="Y779" s="77">
        <v>43757</v>
      </c>
      <c r="Z779" s="37" t="s">
        <v>58</v>
      </c>
      <c r="AA779" s="34" t="s">
        <v>86</v>
      </c>
      <c r="AB779" s="140" t="s">
        <v>182</v>
      </c>
      <c r="AC779" s="21" t="s">
        <v>2756</v>
      </c>
      <c r="AD779" s="490" t="s">
        <v>1894</v>
      </c>
      <c r="AE779" s="677"/>
      <c r="AF779" s="120"/>
      <c r="AG779" s="120"/>
      <c r="AH779" s="156"/>
      <c r="AI779" s="120"/>
      <c r="AJ779" s="264"/>
      <c r="AK779" s="475"/>
      <c r="AL779" s="475"/>
      <c r="AM779" s="475"/>
      <c r="AN779" s="475"/>
      <c r="AO779" s="475"/>
      <c r="AP779" s="475"/>
      <c r="AQ779" s="475"/>
      <c r="AR779" s="475"/>
      <c r="AS779" s="475"/>
      <c r="AT779" s="475"/>
      <c r="AU779" s="475"/>
    </row>
    <row r="780" spans="1:47" s="476" customFormat="1" ht="191.25" x14ac:dyDescent="0.25">
      <c r="A780" s="475"/>
      <c r="B780" s="35">
        <v>219</v>
      </c>
      <c r="C780" s="34">
        <v>43</v>
      </c>
      <c r="D780" s="79" t="s">
        <v>1897</v>
      </c>
      <c r="E780" s="33">
        <v>42950</v>
      </c>
      <c r="F780" s="41">
        <v>43116</v>
      </c>
      <c r="G780" s="34"/>
      <c r="H780" s="34" t="s">
        <v>59</v>
      </c>
      <c r="I780" s="77">
        <v>42674</v>
      </c>
      <c r="J780" s="33" t="s">
        <v>59</v>
      </c>
      <c r="K780" s="32" t="s">
        <v>102</v>
      </c>
      <c r="L780" s="34" t="s">
        <v>81</v>
      </c>
      <c r="M780" s="32" t="s">
        <v>1521</v>
      </c>
      <c r="N780" s="34" t="s">
        <v>1144</v>
      </c>
      <c r="O780" s="34" t="s">
        <v>1898</v>
      </c>
      <c r="P780" s="32" t="s">
        <v>65</v>
      </c>
      <c r="Q780" s="32" t="s">
        <v>226</v>
      </c>
      <c r="R780" s="34">
        <v>29</v>
      </c>
      <c r="S780" s="32" t="s">
        <v>62</v>
      </c>
      <c r="T780" s="55">
        <v>44</v>
      </c>
      <c r="U780" s="34">
        <v>1</v>
      </c>
      <c r="V780" s="55">
        <v>1155</v>
      </c>
      <c r="W780" s="34" t="s">
        <v>114</v>
      </c>
      <c r="X780" s="55">
        <v>13860000</v>
      </c>
      <c r="Y780" s="77">
        <v>43188</v>
      </c>
      <c r="Z780" s="34" t="s">
        <v>281</v>
      </c>
      <c r="AA780" s="34" t="s">
        <v>630</v>
      </c>
      <c r="AB780" s="140" t="s">
        <v>182</v>
      </c>
      <c r="AC780" s="78" t="s">
        <v>2776</v>
      </c>
      <c r="AD780" s="218" t="s">
        <v>1899</v>
      </c>
      <c r="AE780" s="677"/>
      <c r="AF780" s="120"/>
      <c r="AG780" s="120"/>
      <c r="AH780" s="156"/>
      <c r="AI780" s="120"/>
      <c r="AJ780" s="264"/>
      <c r="AK780" s="475"/>
      <c r="AL780" s="475"/>
      <c r="AM780" s="475"/>
      <c r="AN780" s="475"/>
      <c r="AO780" s="475"/>
      <c r="AP780" s="475"/>
      <c r="AQ780" s="475"/>
      <c r="AR780" s="475"/>
      <c r="AS780" s="475"/>
      <c r="AT780" s="475"/>
      <c r="AU780" s="475"/>
    </row>
    <row r="781" spans="1:47" s="476" customFormat="1" ht="114.75" x14ac:dyDescent="0.25">
      <c r="A781" s="475"/>
      <c r="B781" s="34">
        <v>220</v>
      </c>
      <c r="C781" s="34" t="s">
        <v>1900</v>
      </c>
      <c r="D781" s="77" t="s">
        <v>1901</v>
      </c>
      <c r="E781" s="34"/>
      <c r="F781" s="41">
        <v>43116</v>
      </c>
      <c r="G781" s="77">
        <v>42923</v>
      </c>
      <c r="H781" s="34" t="s">
        <v>59</v>
      </c>
      <c r="I781" s="33">
        <v>42886</v>
      </c>
      <c r="J781" s="33" t="s">
        <v>59</v>
      </c>
      <c r="K781" s="32" t="s">
        <v>102</v>
      </c>
      <c r="L781" s="34" t="s">
        <v>78</v>
      </c>
      <c r="M781" s="34" t="s">
        <v>1902</v>
      </c>
      <c r="N781" s="34" t="s">
        <v>1903</v>
      </c>
      <c r="O781" s="34" t="s">
        <v>2777</v>
      </c>
      <c r="P781" s="32" t="s">
        <v>56</v>
      </c>
      <c r="Q781" s="34" t="s">
        <v>67</v>
      </c>
      <c r="R781" s="34">
        <v>29</v>
      </c>
      <c r="S781" s="34" t="s">
        <v>1904</v>
      </c>
      <c r="T781" s="55">
        <v>174</v>
      </c>
      <c r="U781" s="34">
        <v>1</v>
      </c>
      <c r="V781" s="55">
        <v>3885.83</v>
      </c>
      <c r="W781" s="34" t="s">
        <v>57</v>
      </c>
      <c r="X781" s="55">
        <v>4663000</v>
      </c>
      <c r="Y781" s="32" t="s">
        <v>96</v>
      </c>
      <c r="Z781" s="34" t="s">
        <v>66</v>
      </c>
      <c r="AA781" s="34" t="s">
        <v>86</v>
      </c>
      <c r="AB781" s="140" t="s">
        <v>182</v>
      </c>
      <c r="AC781" s="21" t="s">
        <v>2756</v>
      </c>
      <c r="AD781" s="218" t="s">
        <v>1905</v>
      </c>
      <c r="AE781" s="677"/>
      <c r="AF781" s="120"/>
      <c r="AG781" s="120"/>
      <c r="AH781" s="156"/>
      <c r="AI781" s="120"/>
      <c r="AJ781" s="264"/>
      <c r="AK781" s="475"/>
      <c r="AL781" s="475"/>
      <c r="AM781" s="475"/>
      <c r="AN781" s="475"/>
      <c r="AO781" s="475"/>
      <c r="AP781" s="475"/>
      <c r="AQ781" s="475"/>
      <c r="AR781" s="475"/>
      <c r="AS781" s="475"/>
      <c r="AT781" s="475"/>
      <c r="AU781" s="475"/>
    </row>
    <row r="782" spans="1:47" s="476" customFormat="1" ht="114.75" x14ac:dyDescent="0.25">
      <c r="A782" s="475"/>
      <c r="B782" s="35">
        <v>221</v>
      </c>
      <c r="C782" s="34" t="s">
        <v>1906</v>
      </c>
      <c r="D782" s="38" t="s">
        <v>1907</v>
      </c>
      <c r="E782" s="38" t="s">
        <v>1759</v>
      </c>
      <c r="F782" s="41">
        <v>43116</v>
      </c>
      <c r="G782" s="33">
        <v>43007</v>
      </c>
      <c r="H782" s="33" t="s">
        <v>59</v>
      </c>
      <c r="I782" s="33">
        <v>42855</v>
      </c>
      <c r="J782" s="76" t="s">
        <v>59</v>
      </c>
      <c r="K782" s="32" t="s">
        <v>102</v>
      </c>
      <c r="L782" s="21" t="s">
        <v>78</v>
      </c>
      <c r="M782" s="78" t="s">
        <v>1142</v>
      </c>
      <c r="N782" s="32" t="s">
        <v>1407</v>
      </c>
      <c r="O782" s="78" t="s">
        <v>1908</v>
      </c>
      <c r="P782" s="179" t="s">
        <v>195</v>
      </c>
      <c r="Q782" s="32" t="s">
        <v>1028</v>
      </c>
      <c r="R782" s="38" t="s">
        <v>88</v>
      </c>
      <c r="S782" s="34" t="s">
        <v>1763</v>
      </c>
      <c r="T782" s="139">
        <v>156.19999999999999</v>
      </c>
      <c r="U782" s="36">
        <v>1</v>
      </c>
      <c r="V782" s="101">
        <v>3096.67</v>
      </c>
      <c r="W782" s="78" t="s">
        <v>57</v>
      </c>
      <c r="X782" s="103">
        <v>3716000</v>
      </c>
      <c r="Y782" s="32" t="s">
        <v>96</v>
      </c>
      <c r="Z782" s="32"/>
      <c r="AA782" s="32" t="s">
        <v>86</v>
      </c>
      <c r="AB782" s="140" t="s">
        <v>182</v>
      </c>
      <c r="AC782" s="21" t="s">
        <v>2756</v>
      </c>
      <c r="AD782" s="489" t="s">
        <v>1909</v>
      </c>
      <c r="AE782" s="677"/>
      <c r="AF782" s="120"/>
      <c r="AG782" s="120"/>
      <c r="AH782" s="156"/>
      <c r="AI782" s="120"/>
      <c r="AJ782" s="264"/>
      <c r="AK782" s="475"/>
      <c r="AL782" s="475"/>
      <c r="AM782" s="475"/>
      <c r="AN782" s="475"/>
      <c r="AO782" s="475"/>
      <c r="AP782" s="475"/>
      <c r="AQ782" s="475"/>
      <c r="AR782" s="475"/>
      <c r="AS782" s="475"/>
      <c r="AT782" s="475"/>
      <c r="AU782" s="475"/>
    </row>
    <row r="783" spans="1:47" s="476" customFormat="1" ht="38.25" x14ac:dyDescent="0.2">
      <c r="A783" s="475"/>
      <c r="B783" s="34">
        <v>222</v>
      </c>
      <c r="C783" s="34" t="s">
        <v>2090</v>
      </c>
      <c r="D783" s="38" t="s">
        <v>2091</v>
      </c>
      <c r="E783" s="38" t="s">
        <v>1760</v>
      </c>
      <c r="F783" s="41">
        <v>43116</v>
      </c>
      <c r="G783" s="33">
        <v>42998</v>
      </c>
      <c r="H783" s="33"/>
      <c r="I783" s="33">
        <v>42947</v>
      </c>
      <c r="J783" s="76" t="s">
        <v>2092</v>
      </c>
      <c r="K783" s="32" t="s">
        <v>102</v>
      </c>
      <c r="L783" s="21" t="s">
        <v>78</v>
      </c>
      <c r="M783" s="175" t="s">
        <v>134</v>
      </c>
      <c r="N783" s="32" t="s">
        <v>2093</v>
      </c>
      <c r="O783" s="78" t="s">
        <v>2864</v>
      </c>
      <c r="P783" s="102" t="s">
        <v>195</v>
      </c>
      <c r="Q783" s="32" t="s">
        <v>67</v>
      </c>
      <c r="R783" s="464" t="s">
        <v>88</v>
      </c>
      <c r="S783" s="32" t="s">
        <v>1408</v>
      </c>
      <c r="T783" s="139">
        <v>55</v>
      </c>
      <c r="U783" s="36">
        <v>1</v>
      </c>
      <c r="V783" s="505">
        <v>1935</v>
      </c>
      <c r="W783" s="78" t="s">
        <v>114</v>
      </c>
      <c r="X783" s="102">
        <v>2322000</v>
      </c>
      <c r="Y783" s="32" t="s">
        <v>96</v>
      </c>
      <c r="Z783" s="32"/>
      <c r="AA783" s="34" t="s">
        <v>86</v>
      </c>
      <c r="AB783" s="148" t="s">
        <v>179</v>
      </c>
      <c r="AC783" s="510"/>
      <c r="AD783" s="268" t="s">
        <v>2778</v>
      </c>
      <c r="AE783" s="677"/>
      <c r="AF783" s="120"/>
      <c r="AG783" s="120"/>
      <c r="AH783" s="156"/>
      <c r="AI783" s="120"/>
      <c r="AJ783" s="264"/>
      <c r="AK783" s="475"/>
      <c r="AL783" s="475"/>
      <c r="AM783" s="475"/>
      <c r="AN783" s="475"/>
      <c r="AO783" s="475"/>
      <c r="AP783" s="475"/>
      <c r="AQ783" s="475"/>
      <c r="AR783" s="475"/>
      <c r="AS783" s="475"/>
      <c r="AT783" s="475"/>
      <c r="AU783" s="475"/>
    </row>
    <row r="784" spans="1:47" s="476" customFormat="1" ht="102" x14ac:dyDescent="0.2">
      <c r="A784" s="475"/>
      <c r="B784" s="35">
        <v>223</v>
      </c>
      <c r="C784" s="34" t="s">
        <v>1989</v>
      </c>
      <c r="D784" s="38" t="s">
        <v>1990</v>
      </c>
      <c r="E784" s="38" t="s">
        <v>1964</v>
      </c>
      <c r="F784" s="41">
        <v>43116</v>
      </c>
      <c r="G784" s="33">
        <v>43026</v>
      </c>
      <c r="H784" s="33" t="s">
        <v>59</v>
      </c>
      <c r="I784" s="33">
        <v>43008</v>
      </c>
      <c r="J784" s="76">
        <v>41778</v>
      </c>
      <c r="K784" s="32" t="s">
        <v>102</v>
      </c>
      <c r="L784" s="21" t="s">
        <v>78</v>
      </c>
      <c r="M784" s="175" t="s">
        <v>1991</v>
      </c>
      <c r="N784" s="32" t="s">
        <v>1992</v>
      </c>
      <c r="O784" s="78" t="s">
        <v>1993</v>
      </c>
      <c r="P784" s="102" t="s">
        <v>195</v>
      </c>
      <c r="Q784" s="32" t="s">
        <v>1994</v>
      </c>
      <c r="R784" s="464" t="s">
        <v>631</v>
      </c>
      <c r="S784" s="32" t="s">
        <v>1904</v>
      </c>
      <c r="T784" s="139">
        <v>80</v>
      </c>
      <c r="U784" s="36">
        <v>1</v>
      </c>
      <c r="V784" s="505">
        <v>1943.08</v>
      </c>
      <c r="W784" s="78" t="s">
        <v>114</v>
      </c>
      <c r="X784" s="102">
        <v>2331700</v>
      </c>
      <c r="Y784" s="32" t="s">
        <v>96</v>
      </c>
      <c r="Z784" s="32"/>
      <c r="AA784" s="34" t="s">
        <v>86</v>
      </c>
      <c r="AB784" s="140" t="s">
        <v>182</v>
      </c>
      <c r="AC784" s="78" t="s">
        <v>2779</v>
      </c>
      <c r="AD784" s="268" t="s">
        <v>2780</v>
      </c>
      <c r="AE784" s="677"/>
      <c r="AF784" s="120"/>
      <c r="AG784" s="120"/>
      <c r="AH784" s="156"/>
      <c r="AI784" s="120"/>
      <c r="AJ784" s="264"/>
      <c r="AK784" s="475"/>
      <c r="AL784" s="475"/>
      <c r="AM784" s="475"/>
      <c r="AN784" s="475"/>
      <c r="AO784" s="475"/>
      <c r="AP784" s="475"/>
      <c r="AQ784" s="475"/>
      <c r="AR784" s="475"/>
      <c r="AS784" s="475"/>
      <c r="AT784" s="475"/>
      <c r="AU784" s="475"/>
    </row>
    <row r="785" spans="1:47" s="515" customFormat="1" ht="51" x14ac:dyDescent="0.25">
      <c r="A785" s="514"/>
      <c r="B785" s="34">
        <v>224</v>
      </c>
      <c r="C785" s="34" t="s">
        <v>2781</v>
      </c>
      <c r="D785" s="38" t="s">
        <v>2782</v>
      </c>
      <c r="E785" s="38" t="s">
        <v>2038</v>
      </c>
      <c r="F785" s="41">
        <v>43116</v>
      </c>
      <c r="G785" s="76">
        <v>43019</v>
      </c>
      <c r="H785" s="76" t="s">
        <v>59</v>
      </c>
      <c r="I785" s="33">
        <v>42674</v>
      </c>
      <c r="J785" s="76" t="s">
        <v>59</v>
      </c>
      <c r="K785" s="32" t="s">
        <v>102</v>
      </c>
      <c r="L785" s="21" t="s">
        <v>78</v>
      </c>
      <c r="M785" s="175" t="s">
        <v>80</v>
      </c>
      <c r="N785" s="32" t="s">
        <v>2783</v>
      </c>
      <c r="O785" s="78" t="s">
        <v>552</v>
      </c>
      <c r="P785" s="32" t="s">
        <v>195</v>
      </c>
      <c r="Q785" s="78" t="s">
        <v>67</v>
      </c>
      <c r="R785" s="492">
        <v>29</v>
      </c>
      <c r="S785" s="401" t="s">
        <v>806</v>
      </c>
      <c r="T785" s="178">
        <v>105.6</v>
      </c>
      <c r="U785" s="492" t="s">
        <v>76</v>
      </c>
      <c r="V785" s="180"/>
      <c r="W785" s="78" t="s">
        <v>57</v>
      </c>
      <c r="X785" s="102">
        <v>2140100</v>
      </c>
      <c r="Y785" s="32" t="s">
        <v>1868</v>
      </c>
      <c r="Z785" s="32"/>
      <c r="AA785" s="34" t="s">
        <v>86</v>
      </c>
      <c r="AB785" s="140" t="s">
        <v>2283</v>
      </c>
      <c r="AC785" s="504" t="s">
        <v>2846</v>
      </c>
      <c r="AD785" s="523" t="s">
        <v>2784</v>
      </c>
      <c r="AE785" s="678"/>
      <c r="AF785" s="34"/>
      <c r="AG785" s="34"/>
      <c r="AH785" s="48"/>
      <c r="AI785" s="34"/>
      <c r="AJ785" s="211"/>
      <c r="AK785" s="514"/>
      <c r="AL785" s="514"/>
      <c r="AM785" s="514"/>
      <c r="AN785" s="514"/>
      <c r="AO785" s="514"/>
      <c r="AP785" s="514"/>
      <c r="AQ785" s="514"/>
      <c r="AR785" s="514"/>
      <c r="AS785" s="514"/>
      <c r="AT785" s="514"/>
      <c r="AU785" s="514"/>
    </row>
    <row r="786" spans="1:47" s="476" customFormat="1" ht="102" x14ac:dyDescent="0.25">
      <c r="A786" s="475"/>
      <c r="B786" s="35">
        <v>225</v>
      </c>
      <c r="C786" s="34" t="s">
        <v>2078</v>
      </c>
      <c r="D786" s="38" t="s">
        <v>2079</v>
      </c>
      <c r="E786" s="38" t="s">
        <v>2026</v>
      </c>
      <c r="F786" s="41">
        <v>43116</v>
      </c>
      <c r="G786" s="33">
        <v>43046</v>
      </c>
      <c r="H786" s="33" t="s">
        <v>59</v>
      </c>
      <c r="I786" s="33">
        <v>43008</v>
      </c>
      <c r="J786" s="76">
        <v>41967</v>
      </c>
      <c r="K786" s="32" t="s">
        <v>102</v>
      </c>
      <c r="L786" s="21" t="s">
        <v>78</v>
      </c>
      <c r="M786" s="175" t="s">
        <v>1037</v>
      </c>
      <c r="N786" s="32" t="s">
        <v>2080</v>
      </c>
      <c r="O786" s="78" t="s">
        <v>1038</v>
      </c>
      <c r="P786" s="32" t="s">
        <v>195</v>
      </c>
      <c r="Q786" s="32" t="s">
        <v>2081</v>
      </c>
      <c r="R786" s="464" t="s">
        <v>85</v>
      </c>
      <c r="S786" s="144" t="s">
        <v>2082</v>
      </c>
      <c r="T786" s="139">
        <v>50</v>
      </c>
      <c r="U786" s="36">
        <v>1</v>
      </c>
      <c r="V786" s="505">
        <v>1526.08</v>
      </c>
      <c r="W786" s="78" t="s">
        <v>57</v>
      </c>
      <c r="X786" s="102">
        <v>1831300</v>
      </c>
      <c r="Y786" s="32" t="s">
        <v>96</v>
      </c>
      <c r="Z786" s="32" t="s">
        <v>57</v>
      </c>
      <c r="AA786" s="34" t="s">
        <v>86</v>
      </c>
      <c r="AB786" s="140" t="s">
        <v>182</v>
      </c>
      <c r="AC786" s="21" t="s">
        <v>2758</v>
      </c>
      <c r="AD786" s="523" t="s">
        <v>2785</v>
      </c>
      <c r="AE786" s="677"/>
      <c r="AF786" s="120"/>
      <c r="AG786" s="120"/>
      <c r="AH786" s="156"/>
      <c r="AI786" s="120"/>
      <c r="AJ786" s="264"/>
      <c r="AK786" s="475"/>
      <c r="AL786" s="475"/>
      <c r="AM786" s="475"/>
      <c r="AN786" s="475"/>
      <c r="AO786" s="475"/>
      <c r="AP786" s="475"/>
      <c r="AQ786" s="475"/>
      <c r="AR786" s="475"/>
      <c r="AS786" s="475"/>
      <c r="AT786" s="475"/>
      <c r="AU786" s="475"/>
    </row>
    <row r="787" spans="1:47" s="476" customFormat="1" ht="63.75" x14ac:dyDescent="0.2">
      <c r="A787" s="475"/>
      <c r="B787" s="34">
        <v>226</v>
      </c>
      <c r="C787" s="34" t="s">
        <v>2786</v>
      </c>
      <c r="D787" s="38" t="s">
        <v>2787</v>
      </c>
      <c r="E787" s="38" t="s">
        <v>2034</v>
      </c>
      <c r="F787" s="41">
        <v>43116</v>
      </c>
      <c r="G787" s="33">
        <v>43067</v>
      </c>
      <c r="H787" s="33"/>
      <c r="I787" s="33">
        <v>42216</v>
      </c>
      <c r="J787" s="76">
        <v>42625</v>
      </c>
      <c r="K787" s="32" t="s">
        <v>102</v>
      </c>
      <c r="L787" s="21" t="s">
        <v>78</v>
      </c>
      <c r="M787" s="175" t="s">
        <v>2788</v>
      </c>
      <c r="N787" s="32" t="s">
        <v>2789</v>
      </c>
      <c r="O787" s="78" t="s">
        <v>2790</v>
      </c>
      <c r="P787" s="32" t="s">
        <v>195</v>
      </c>
      <c r="Q787" s="32" t="s">
        <v>67</v>
      </c>
      <c r="R787" s="464" t="s">
        <v>1069</v>
      </c>
      <c r="S787" s="32" t="s">
        <v>910</v>
      </c>
      <c r="T787" s="139">
        <v>578</v>
      </c>
      <c r="U787" s="36">
        <v>1</v>
      </c>
      <c r="V787" s="505">
        <v>10395.540000000001</v>
      </c>
      <c r="W787" s="78" t="s">
        <v>114</v>
      </c>
      <c r="X787" s="102">
        <v>11307100</v>
      </c>
      <c r="Y787" s="32" t="s">
        <v>2791</v>
      </c>
      <c r="Z787" s="32"/>
      <c r="AA787" s="34" t="s">
        <v>86</v>
      </c>
      <c r="AB787" s="140" t="s">
        <v>182</v>
      </c>
      <c r="AC787" s="21" t="s">
        <v>2758</v>
      </c>
      <c r="AD787" s="268" t="s">
        <v>2792</v>
      </c>
      <c r="AE787" s="677"/>
      <c r="AF787" s="120"/>
      <c r="AG787" s="120"/>
      <c r="AH787" s="156"/>
      <c r="AI787" s="120"/>
      <c r="AJ787" s="264"/>
      <c r="AK787" s="475"/>
      <c r="AL787" s="475"/>
      <c r="AM787" s="475"/>
      <c r="AN787" s="475"/>
      <c r="AO787" s="475"/>
      <c r="AP787" s="475"/>
      <c r="AQ787" s="475"/>
      <c r="AR787" s="475"/>
      <c r="AS787" s="475"/>
      <c r="AT787" s="475"/>
      <c r="AU787" s="475"/>
    </row>
    <row r="788" spans="1:47" s="476" customFormat="1" ht="127.5" x14ac:dyDescent="0.25">
      <c r="A788" s="475"/>
      <c r="B788" s="35">
        <v>227</v>
      </c>
      <c r="C788" s="32" t="s">
        <v>2655</v>
      </c>
      <c r="D788" s="79" t="s">
        <v>2656</v>
      </c>
      <c r="E788" s="33">
        <v>43080</v>
      </c>
      <c r="F788" s="41">
        <v>43116</v>
      </c>
      <c r="G788" s="33">
        <v>42887</v>
      </c>
      <c r="H788" s="77" t="s">
        <v>59</v>
      </c>
      <c r="I788" s="33">
        <v>42978</v>
      </c>
      <c r="J788" s="33">
        <v>41778</v>
      </c>
      <c r="K788" s="32" t="s">
        <v>102</v>
      </c>
      <c r="L788" s="34" t="s">
        <v>73</v>
      </c>
      <c r="M788" s="34" t="s">
        <v>2793</v>
      </c>
      <c r="N788" s="34" t="s">
        <v>2658</v>
      </c>
      <c r="O788" s="34" t="s">
        <v>2659</v>
      </c>
      <c r="P788" s="32" t="s">
        <v>1102</v>
      </c>
      <c r="Q788" s="34" t="s">
        <v>67</v>
      </c>
      <c r="R788" s="38" t="s">
        <v>1063</v>
      </c>
      <c r="S788" s="34" t="s">
        <v>131</v>
      </c>
      <c r="T788" s="73">
        <v>18.05</v>
      </c>
      <c r="U788" s="37">
        <v>1</v>
      </c>
      <c r="V788" s="133">
        <v>240.86</v>
      </c>
      <c r="W788" s="34" t="s">
        <v>114</v>
      </c>
      <c r="X788" s="104">
        <v>280000</v>
      </c>
      <c r="Y788" s="32" t="s">
        <v>96</v>
      </c>
      <c r="Z788" s="21"/>
      <c r="AA788" s="34"/>
      <c r="AB788" s="140" t="s">
        <v>2210</v>
      </c>
      <c r="AC788" s="21" t="s">
        <v>2757</v>
      </c>
      <c r="AD788" s="211" t="s">
        <v>2794</v>
      </c>
      <c r="AE788" s="677"/>
      <c r="AF788" s="120"/>
      <c r="AG788" s="120"/>
      <c r="AH788" s="156"/>
      <c r="AI788" s="120"/>
      <c r="AJ788" s="264"/>
      <c r="AK788" s="475"/>
      <c r="AL788" s="475"/>
      <c r="AM788" s="475"/>
      <c r="AN788" s="475"/>
      <c r="AO788" s="475"/>
      <c r="AP788" s="475"/>
      <c r="AQ788" s="475"/>
      <c r="AR788" s="475"/>
      <c r="AS788" s="475"/>
      <c r="AT788" s="475"/>
      <c r="AU788" s="475"/>
    </row>
    <row r="789" spans="1:47" s="476" customFormat="1" ht="51" x14ac:dyDescent="0.2">
      <c r="A789" s="475"/>
      <c r="B789" s="34">
        <v>228</v>
      </c>
      <c r="C789" s="34" t="s">
        <v>2795</v>
      </c>
      <c r="D789" s="38" t="s">
        <v>2796</v>
      </c>
      <c r="E789" s="38" t="s">
        <v>1988</v>
      </c>
      <c r="F789" s="41">
        <v>43116</v>
      </c>
      <c r="G789" s="33">
        <v>43048</v>
      </c>
      <c r="H789" s="33" t="s">
        <v>59</v>
      </c>
      <c r="I789" s="33">
        <v>42978</v>
      </c>
      <c r="J789" s="76" t="s">
        <v>59</v>
      </c>
      <c r="K789" s="32" t="s">
        <v>102</v>
      </c>
      <c r="L789" s="21" t="s">
        <v>78</v>
      </c>
      <c r="M789" s="175" t="s">
        <v>1206</v>
      </c>
      <c r="N789" s="32" t="s">
        <v>2797</v>
      </c>
      <c r="O789" s="78" t="s">
        <v>2798</v>
      </c>
      <c r="P789" s="32" t="s">
        <v>195</v>
      </c>
      <c r="Q789" s="32" t="s">
        <v>640</v>
      </c>
      <c r="R789" s="464" t="s">
        <v>88</v>
      </c>
      <c r="S789" s="32" t="s">
        <v>2799</v>
      </c>
      <c r="T789" s="139">
        <v>111.4</v>
      </c>
      <c r="U789" s="36">
        <v>1.25</v>
      </c>
      <c r="V789" s="505">
        <v>4854.6899999999996</v>
      </c>
      <c r="W789" s="78" t="s">
        <v>57</v>
      </c>
      <c r="X789" s="102">
        <v>4660500</v>
      </c>
      <c r="Y789" s="32" t="s">
        <v>2800</v>
      </c>
      <c r="Z789" s="32"/>
      <c r="AA789" s="32"/>
      <c r="AB789" s="148" t="s">
        <v>179</v>
      </c>
      <c r="AC789" s="510"/>
      <c r="AD789" s="523" t="s">
        <v>2801</v>
      </c>
      <c r="AE789" s="677"/>
      <c r="AF789" s="120"/>
      <c r="AG789" s="120"/>
      <c r="AH789" s="156"/>
      <c r="AI789" s="120"/>
      <c r="AJ789" s="264"/>
      <c r="AK789" s="475"/>
      <c r="AL789" s="475"/>
      <c r="AM789" s="475"/>
      <c r="AN789" s="475"/>
      <c r="AO789" s="475"/>
      <c r="AP789" s="475"/>
      <c r="AQ789" s="475"/>
      <c r="AR789" s="475"/>
      <c r="AS789" s="475"/>
      <c r="AT789" s="475"/>
      <c r="AU789" s="475"/>
    </row>
    <row r="790" spans="1:47" s="476" customFormat="1" ht="102" x14ac:dyDescent="0.25">
      <c r="A790" s="475"/>
      <c r="B790" s="35">
        <v>229</v>
      </c>
      <c r="C790" s="34">
        <v>166</v>
      </c>
      <c r="D790" s="38" t="s">
        <v>2802</v>
      </c>
      <c r="E790" s="38" t="s">
        <v>2236</v>
      </c>
      <c r="F790" s="41">
        <v>43116</v>
      </c>
      <c r="G790" s="76">
        <v>42829</v>
      </c>
      <c r="H790" s="76" t="s">
        <v>59</v>
      </c>
      <c r="I790" s="77">
        <v>42735</v>
      </c>
      <c r="J790" s="77">
        <v>43081</v>
      </c>
      <c r="K790" s="32" t="s">
        <v>102</v>
      </c>
      <c r="L790" s="21" t="s">
        <v>78</v>
      </c>
      <c r="M790" s="175" t="s">
        <v>869</v>
      </c>
      <c r="N790" s="78" t="s">
        <v>870</v>
      </c>
      <c r="O790" s="78" t="s">
        <v>871</v>
      </c>
      <c r="P790" s="32" t="s">
        <v>56</v>
      </c>
      <c r="Q790" s="78" t="s">
        <v>872</v>
      </c>
      <c r="R790" s="177" t="s">
        <v>894</v>
      </c>
      <c r="S790" s="32" t="s">
        <v>873</v>
      </c>
      <c r="T790" s="139">
        <v>2879.6</v>
      </c>
      <c r="U790" s="179">
        <v>1.5</v>
      </c>
      <c r="V790" s="101">
        <v>89027.5</v>
      </c>
      <c r="W790" s="78" t="s">
        <v>57</v>
      </c>
      <c r="X790" s="242">
        <v>71222000</v>
      </c>
      <c r="Y790" s="33">
        <v>43922</v>
      </c>
      <c r="Z790" s="21" t="s">
        <v>66</v>
      </c>
      <c r="AA790" s="34" t="s">
        <v>86</v>
      </c>
      <c r="AB790" s="140" t="s">
        <v>182</v>
      </c>
      <c r="AC790" s="21" t="s">
        <v>2758</v>
      </c>
      <c r="AD790" s="263" t="s">
        <v>2803</v>
      </c>
      <c r="AE790" s="677"/>
      <c r="AF790" s="120"/>
      <c r="AG790" s="120"/>
      <c r="AH790" s="156"/>
      <c r="AI790" s="120"/>
      <c r="AJ790" s="264"/>
      <c r="AK790" s="475"/>
      <c r="AL790" s="475"/>
      <c r="AM790" s="475"/>
      <c r="AN790" s="475"/>
      <c r="AO790" s="475"/>
      <c r="AP790" s="475"/>
      <c r="AQ790" s="475"/>
      <c r="AR790" s="475"/>
      <c r="AS790" s="475"/>
      <c r="AT790" s="475"/>
      <c r="AU790" s="475"/>
    </row>
    <row r="791" spans="1:47" s="476" customFormat="1" ht="63.75" x14ac:dyDescent="0.25">
      <c r="A791" s="475"/>
      <c r="B791" s="34">
        <v>230</v>
      </c>
      <c r="C791" s="32" t="s">
        <v>1774</v>
      </c>
      <c r="D791" s="79" t="s">
        <v>1775</v>
      </c>
      <c r="E791" s="33">
        <v>42998</v>
      </c>
      <c r="F791" s="41">
        <v>43116</v>
      </c>
      <c r="G791" s="77">
        <v>42926</v>
      </c>
      <c r="H791" s="77" t="s">
        <v>59</v>
      </c>
      <c r="I791" s="77">
        <v>42886</v>
      </c>
      <c r="J791" s="77">
        <v>41739</v>
      </c>
      <c r="K791" s="32" t="s">
        <v>102</v>
      </c>
      <c r="L791" s="34" t="s">
        <v>122</v>
      </c>
      <c r="M791" s="34" t="s">
        <v>1667</v>
      </c>
      <c r="N791" s="34" t="s">
        <v>1776</v>
      </c>
      <c r="O791" s="34" t="s">
        <v>1777</v>
      </c>
      <c r="P791" s="32" t="s">
        <v>1778</v>
      </c>
      <c r="Q791" s="34" t="s">
        <v>1741</v>
      </c>
      <c r="R791" s="38" t="s">
        <v>88</v>
      </c>
      <c r="S791" s="34" t="s">
        <v>1779</v>
      </c>
      <c r="T791" s="73">
        <v>64.19</v>
      </c>
      <c r="U791" s="37">
        <v>3</v>
      </c>
      <c r="V791" s="55">
        <v>2567</v>
      </c>
      <c r="W791" s="34" t="s">
        <v>57</v>
      </c>
      <c r="X791" s="55">
        <v>1026800</v>
      </c>
      <c r="Y791" s="32" t="s">
        <v>96</v>
      </c>
      <c r="Z791" s="21"/>
      <c r="AA791" s="34" t="s">
        <v>86</v>
      </c>
      <c r="AB791" s="140" t="s">
        <v>179</v>
      </c>
      <c r="AC791" s="21"/>
      <c r="AD791" s="218" t="s">
        <v>1815</v>
      </c>
      <c r="AE791" s="677"/>
      <c r="AF791" s="120"/>
      <c r="AG791" s="120"/>
      <c r="AH791" s="156"/>
      <c r="AI791" s="120"/>
      <c r="AJ791" s="264"/>
      <c r="AK791" s="475"/>
      <c r="AL791" s="475"/>
      <c r="AM791" s="475"/>
      <c r="AN791" s="475"/>
      <c r="AO791" s="475"/>
      <c r="AP791" s="475"/>
      <c r="AQ791" s="475"/>
      <c r="AR791" s="475"/>
      <c r="AS791" s="475"/>
      <c r="AT791" s="475"/>
      <c r="AU791" s="475"/>
    </row>
    <row r="792" spans="1:47" s="476" customFormat="1" ht="89.25" x14ac:dyDescent="0.25">
      <c r="A792" s="475"/>
      <c r="B792" s="35">
        <v>231</v>
      </c>
      <c r="C792" s="32" t="s">
        <v>1910</v>
      </c>
      <c r="D792" s="79" t="s">
        <v>1911</v>
      </c>
      <c r="E792" s="33">
        <v>42983</v>
      </c>
      <c r="F792" s="41">
        <v>43116</v>
      </c>
      <c r="G792" s="77">
        <v>42898</v>
      </c>
      <c r="H792" s="77" t="s">
        <v>59</v>
      </c>
      <c r="I792" s="77">
        <v>42766</v>
      </c>
      <c r="J792" s="77">
        <v>42808</v>
      </c>
      <c r="K792" s="32" t="s">
        <v>102</v>
      </c>
      <c r="L792" s="34" t="s">
        <v>77</v>
      </c>
      <c r="M792" s="34" t="s">
        <v>83</v>
      </c>
      <c r="N792" s="34" t="s">
        <v>461</v>
      </c>
      <c r="O792" s="34" t="s">
        <v>419</v>
      </c>
      <c r="P792" s="34" t="s">
        <v>255</v>
      </c>
      <c r="Q792" s="34" t="s">
        <v>233</v>
      </c>
      <c r="R792" s="38" t="s">
        <v>88</v>
      </c>
      <c r="S792" s="23" t="s">
        <v>1590</v>
      </c>
      <c r="T792" s="55">
        <v>110.53</v>
      </c>
      <c r="U792" s="34">
        <v>3</v>
      </c>
      <c r="V792" s="55">
        <v>846.21</v>
      </c>
      <c r="W792" s="34" t="s">
        <v>1912</v>
      </c>
      <c r="X792" s="83">
        <v>2157000</v>
      </c>
      <c r="Y792" s="77">
        <v>43251</v>
      </c>
      <c r="Z792" s="34" t="s">
        <v>58</v>
      </c>
      <c r="AA792" s="34" t="s">
        <v>86</v>
      </c>
      <c r="AB792" s="140" t="s">
        <v>182</v>
      </c>
      <c r="AC792" s="21" t="s">
        <v>1824</v>
      </c>
      <c r="AD792" s="218" t="s">
        <v>1913</v>
      </c>
      <c r="AE792" s="677"/>
      <c r="AF792" s="120"/>
      <c r="AG792" s="120"/>
      <c r="AH792" s="156"/>
      <c r="AI792" s="120"/>
      <c r="AJ792" s="264"/>
      <c r="AK792" s="475"/>
      <c r="AL792" s="475"/>
      <c r="AM792" s="475"/>
      <c r="AN792" s="475"/>
      <c r="AO792" s="475"/>
      <c r="AP792" s="475"/>
      <c r="AQ792" s="475"/>
      <c r="AR792" s="475"/>
      <c r="AS792" s="475"/>
      <c r="AT792" s="475"/>
      <c r="AU792" s="475"/>
    </row>
    <row r="793" spans="1:47" s="476" customFormat="1" ht="165.75" x14ac:dyDescent="0.25">
      <c r="A793" s="475"/>
      <c r="B793" s="34">
        <v>232</v>
      </c>
      <c r="C793" s="34" t="s">
        <v>1780</v>
      </c>
      <c r="D793" s="79" t="s">
        <v>1781</v>
      </c>
      <c r="E793" s="77">
        <v>42992</v>
      </c>
      <c r="F793" s="41">
        <v>43116</v>
      </c>
      <c r="G793" s="77">
        <v>42846</v>
      </c>
      <c r="H793" s="77" t="s">
        <v>59</v>
      </c>
      <c r="I793" s="77">
        <v>42825</v>
      </c>
      <c r="J793" s="77">
        <v>41813</v>
      </c>
      <c r="K793" s="32" t="s">
        <v>102</v>
      </c>
      <c r="L793" s="34" t="s">
        <v>81</v>
      </c>
      <c r="M793" s="34" t="s">
        <v>280</v>
      </c>
      <c r="N793" s="34" t="s">
        <v>1782</v>
      </c>
      <c r="O793" s="34" t="s">
        <v>2804</v>
      </c>
      <c r="P793" s="34" t="s">
        <v>65</v>
      </c>
      <c r="Q793" s="34" t="s">
        <v>93</v>
      </c>
      <c r="R793" s="38" t="s">
        <v>88</v>
      </c>
      <c r="S793" s="34" t="s">
        <v>1715</v>
      </c>
      <c r="T793" s="55">
        <v>26.5</v>
      </c>
      <c r="U793" s="34">
        <v>3</v>
      </c>
      <c r="V793" s="55">
        <v>1951.76</v>
      </c>
      <c r="W793" s="34" t="s">
        <v>57</v>
      </c>
      <c r="X793" s="480">
        <v>737000</v>
      </c>
      <c r="Y793" s="32" t="s">
        <v>96</v>
      </c>
      <c r="Z793" s="34" t="s">
        <v>58</v>
      </c>
      <c r="AA793" s="34" t="s">
        <v>86</v>
      </c>
      <c r="AB793" s="140" t="s">
        <v>182</v>
      </c>
      <c r="AC793" s="21" t="s">
        <v>2756</v>
      </c>
      <c r="AD793" s="218" t="s">
        <v>1914</v>
      </c>
      <c r="AE793" s="677"/>
      <c r="AF793" s="120"/>
      <c r="AG793" s="120"/>
      <c r="AH793" s="156"/>
      <c r="AI793" s="120"/>
      <c r="AJ793" s="264"/>
      <c r="AK793" s="475"/>
      <c r="AL793" s="475"/>
      <c r="AM793" s="475"/>
      <c r="AN793" s="475"/>
      <c r="AO793" s="475"/>
      <c r="AP793" s="475"/>
      <c r="AQ793" s="475"/>
      <c r="AR793" s="475"/>
      <c r="AS793" s="475"/>
      <c r="AT793" s="475"/>
      <c r="AU793" s="475"/>
    </row>
    <row r="794" spans="1:47" s="476" customFormat="1" ht="127.5" x14ac:dyDescent="0.25">
      <c r="A794" s="475"/>
      <c r="B794" s="35">
        <v>233</v>
      </c>
      <c r="C794" s="34" t="s">
        <v>1935</v>
      </c>
      <c r="D794" s="38" t="s">
        <v>1936</v>
      </c>
      <c r="E794" s="38" t="s">
        <v>1709</v>
      </c>
      <c r="F794" s="41">
        <v>43116</v>
      </c>
      <c r="G794" s="33">
        <v>42991</v>
      </c>
      <c r="H794" s="33" t="s">
        <v>59</v>
      </c>
      <c r="I794" s="33">
        <v>42369</v>
      </c>
      <c r="J794" s="76">
        <v>42479</v>
      </c>
      <c r="K794" s="34" t="s">
        <v>1311</v>
      </c>
      <c r="L794" s="21" t="s">
        <v>78</v>
      </c>
      <c r="M794" s="78" t="s">
        <v>1937</v>
      </c>
      <c r="N794" s="32" t="s">
        <v>1938</v>
      </c>
      <c r="O794" s="78" t="s">
        <v>1939</v>
      </c>
      <c r="P794" s="32" t="s">
        <v>195</v>
      </c>
      <c r="Q794" s="32" t="s">
        <v>1940</v>
      </c>
      <c r="R794" s="79" t="s">
        <v>99</v>
      </c>
      <c r="S794" s="32" t="s">
        <v>101</v>
      </c>
      <c r="T794" s="139">
        <v>257.7</v>
      </c>
      <c r="U794" s="36">
        <v>3</v>
      </c>
      <c r="V794" s="101">
        <v>23796</v>
      </c>
      <c r="W794" s="78" t="s">
        <v>57</v>
      </c>
      <c r="X794" s="103">
        <v>9518400</v>
      </c>
      <c r="Y794" s="32" t="s">
        <v>1941</v>
      </c>
      <c r="Z794" s="32"/>
      <c r="AA794" s="21" t="s">
        <v>86</v>
      </c>
      <c r="AB794" s="140" t="s">
        <v>182</v>
      </c>
      <c r="AC794" s="21" t="s">
        <v>2756</v>
      </c>
      <c r="AD794" s="488" t="s">
        <v>1942</v>
      </c>
      <c r="AE794" s="677"/>
      <c r="AF794" s="120"/>
      <c r="AG794" s="120"/>
      <c r="AH794" s="156"/>
      <c r="AI794" s="120"/>
      <c r="AJ794" s="264"/>
      <c r="AK794" s="475"/>
      <c r="AL794" s="475"/>
      <c r="AM794" s="475"/>
      <c r="AN794" s="475"/>
      <c r="AO794" s="475"/>
      <c r="AP794" s="475"/>
      <c r="AQ794" s="475"/>
      <c r="AR794" s="475"/>
      <c r="AS794" s="475"/>
      <c r="AT794" s="475"/>
      <c r="AU794" s="475"/>
    </row>
    <row r="795" spans="1:47" s="476" customFormat="1" ht="127.5" x14ac:dyDescent="0.25">
      <c r="A795" s="475"/>
      <c r="B795" s="34">
        <v>234</v>
      </c>
      <c r="C795" s="34" t="s">
        <v>1935</v>
      </c>
      <c r="D795" s="38" t="s">
        <v>1936</v>
      </c>
      <c r="E795" s="38" t="s">
        <v>1709</v>
      </c>
      <c r="F795" s="41">
        <v>43116</v>
      </c>
      <c r="G795" s="33">
        <v>42992</v>
      </c>
      <c r="H795" s="33" t="s">
        <v>59</v>
      </c>
      <c r="I795" s="33">
        <v>42369</v>
      </c>
      <c r="J795" s="76">
        <v>42510</v>
      </c>
      <c r="K795" s="34" t="s">
        <v>1311</v>
      </c>
      <c r="L795" s="21" t="s">
        <v>78</v>
      </c>
      <c r="M795" s="78" t="s">
        <v>1937</v>
      </c>
      <c r="N795" s="32" t="s">
        <v>1943</v>
      </c>
      <c r="O795" s="78" t="s">
        <v>1939</v>
      </c>
      <c r="P795" s="32" t="s">
        <v>195</v>
      </c>
      <c r="Q795" s="32" t="s">
        <v>640</v>
      </c>
      <c r="R795" s="79" t="s">
        <v>99</v>
      </c>
      <c r="S795" s="32" t="s">
        <v>101</v>
      </c>
      <c r="T795" s="139">
        <v>262.60000000000002</v>
      </c>
      <c r="U795" s="36">
        <v>3</v>
      </c>
      <c r="V795" s="101" t="s">
        <v>1944</v>
      </c>
      <c r="W795" s="78" t="s">
        <v>144</v>
      </c>
      <c r="X795" s="103">
        <v>9699400</v>
      </c>
      <c r="Y795" s="32" t="s">
        <v>1945</v>
      </c>
      <c r="Z795" s="32"/>
      <c r="AA795" s="21" t="s">
        <v>86</v>
      </c>
      <c r="AB795" s="140" t="s">
        <v>182</v>
      </c>
      <c r="AC795" s="21" t="s">
        <v>2756</v>
      </c>
      <c r="AD795" s="488" t="s">
        <v>1946</v>
      </c>
      <c r="AE795" s="677"/>
      <c r="AF795" s="120"/>
      <c r="AG795" s="120"/>
      <c r="AH795" s="156"/>
      <c r="AI795" s="120"/>
      <c r="AJ795" s="264"/>
      <c r="AK795" s="475"/>
      <c r="AL795" s="475"/>
      <c r="AM795" s="475"/>
      <c r="AN795" s="475"/>
      <c r="AO795" s="475"/>
      <c r="AP795" s="475"/>
      <c r="AQ795" s="475"/>
      <c r="AR795" s="475"/>
      <c r="AS795" s="475"/>
      <c r="AT795" s="475"/>
      <c r="AU795" s="475"/>
    </row>
    <row r="796" spans="1:47" s="476" customFormat="1" ht="127.5" x14ac:dyDescent="0.25">
      <c r="A796" s="475"/>
      <c r="B796" s="35">
        <v>235</v>
      </c>
      <c r="C796" s="34" t="s">
        <v>1935</v>
      </c>
      <c r="D796" s="38" t="s">
        <v>1936</v>
      </c>
      <c r="E796" s="38" t="s">
        <v>1709</v>
      </c>
      <c r="F796" s="41">
        <v>43116</v>
      </c>
      <c r="G796" s="33">
        <v>42992</v>
      </c>
      <c r="H796" s="33" t="s">
        <v>59</v>
      </c>
      <c r="I796" s="33">
        <v>42004</v>
      </c>
      <c r="J796" s="76">
        <v>42192</v>
      </c>
      <c r="K796" s="34" t="s">
        <v>1311</v>
      </c>
      <c r="L796" s="21" t="s">
        <v>78</v>
      </c>
      <c r="M796" s="78" t="s">
        <v>1937</v>
      </c>
      <c r="N796" s="32" t="s">
        <v>1947</v>
      </c>
      <c r="O796" s="78" t="s">
        <v>1939</v>
      </c>
      <c r="P796" s="32" t="s">
        <v>195</v>
      </c>
      <c r="Q796" s="32" t="s">
        <v>1948</v>
      </c>
      <c r="R796" s="79" t="s">
        <v>63</v>
      </c>
      <c r="S796" s="32" t="s">
        <v>205</v>
      </c>
      <c r="T796" s="139">
        <v>378.6</v>
      </c>
      <c r="U796" s="36">
        <v>3</v>
      </c>
      <c r="V796" s="101">
        <v>24089.33</v>
      </c>
      <c r="W796" s="78" t="s">
        <v>57</v>
      </c>
      <c r="X796" s="103">
        <v>8875600</v>
      </c>
      <c r="Y796" s="32" t="s">
        <v>1949</v>
      </c>
      <c r="Z796" s="32"/>
      <c r="AA796" s="21" t="s">
        <v>86</v>
      </c>
      <c r="AB796" s="140" t="s">
        <v>182</v>
      </c>
      <c r="AC796" s="21" t="s">
        <v>2756</v>
      </c>
      <c r="AD796" s="488" t="s">
        <v>1946</v>
      </c>
      <c r="AE796" s="677"/>
      <c r="AF796" s="120"/>
      <c r="AG796" s="120"/>
      <c r="AH796" s="156"/>
      <c r="AI796" s="120"/>
      <c r="AJ796" s="264"/>
      <c r="AK796" s="475"/>
      <c r="AL796" s="475"/>
      <c r="AM796" s="475"/>
      <c r="AN796" s="475"/>
      <c r="AO796" s="475"/>
      <c r="AP796" s="475"/>
      <c r="AQ796" s="475"/>
      <c r="AR796" s="475"/>
      <c r="AS796" s="475"/>
      <c r="AT796" s="475"/>
      <c r="AU796" s="475"/>
    </row>
    <row r="797" spans="1:47" s="476" customFormat="1" ht="63.75" x14ac:dyDescent="0.25">
      <c r="A797" s="475"/>
      <c r="B797" s="34">
        <v>236</v>
      </c>
      <c r="C797" s="34" t="s">
        <v>2805</v>
      </c>
      <c r="D797" s="79" t="s">
        <v>2806</v>
      </c>
      <c r="E797" s="38" t="s">
        <v>1955</v>
      </c>
      <c r="F797" s="41">
        <v>43116</v>
      </c>
      <c r="G797" s="77">
        <v>43026</v>
      </c>
      <c r="H797" s="34" t="s">
        <v>59</v>
      </c>
      <c r="I797" s="75">
        <v>42855</v>
      </c>
      <c r="J797" s="35"/>
      <c r="K797" s="32" t="s">
        <v>102</v>
      </c>
      <c r="L797" s="34" t="s">
        <v>81</v>
      </c>
      <c r="M797" s="35" t="s">
        <v>55</v>
      </c>
      <c r="N797" s="34" t="s">
        <v>2807</v>
      </c>
      <c r="O797" s="34" t="s">
        <v>1714</v>
      </c>
      <c r="P797" s="48" t="s">
        <v>65</v>
      </c>
      <c r="Q797" s="34" t="s">
        <v>2808</v>
      </c>
      <c r="R797" s="34">
        <v>33</v>
      </c>
      <c r="S797" s="34" t="s">
        <v>2809</v>
      </c>
      <c r="T797" s="48">
        <v>45.2</v>
      </c>
      <c r="U797" s="34">
        <v>3</v>
      </c>
      <c r="V797" s="121">
        <v>2122</v>
      </c>
      <c r="W797" s="34" t="s">
        <v>114</v>
      </c>
      <c r="X797" s="484">
        <v>848800</v>
      </c>
      <c r="Y797" s="34" t="s">
        <v>96</v>
      </c>
      <c r="Z797" s="34" t="s">
        <v>58</v>
      </c>
      <c r="AA797" s="34" t="s">
        <v>86</v>
      </c>
      <c r="AB797" s="140" t="s">
        <v>182</v>
      </c>
      <c r="AC797" s="21" t="s">
        <v>2758</v>
      </c>
      <c r="AD797" s="211" t="s">
        <v>2810</v>
      </c>
      <c r="AE797" s="677"/>
      <c r="AF797" s="120"/>
      <c r="AG797" s="120"/>
      <c r="AH797" s="156"/>
      <c r="AI797" s="120"/>
      <c r="AJ797" s="264"/>
      <c r="AK797" s="475"/>
      <c r="AL797" s="475"/>
      <c r="AM797" s="475"/>
      <c r="AN797" s="475"/>
      <c r="AO797" s="475"/>
      <c r="AP797" s="475"/>
      <c r="AQ797" s="475"/>
      <c r="AR797" s="475"/>
      <c r="AS797" s="475"/>
      <c r="AT797" s="475"/>
      <c r="AU797" s="475"/>
    </row>
    <row r="798" spans="1:47" s="476" customFormat="1" ht="127.5" x14ac:dyDescent="0.25">
      <c r="A798" s="475"/>
      <c r="B798" s="35">
        <v>237</v>
      </c>
      <c r="C798" s="34" t="s">
        <v>2811</v>
      </c>
      <c r="D798" s="34" t="s">
        <v>2812</v>
      </c>
      <c r="E798" s="38" t="s">
        <v>2034</v>
      </c>
      <c r="F798" s="41">
        <v>43116</v>
      </c>
      <c r="G798" s="77">
        <v>43031</v>
      </c>
      <c r="H798" s="34" t="s">
        <v>59</v>
      </c>
      <c r="I798" s="75">
        <v>42855</v>
      </c>
      <c r="J798" s="75">
        <v>43035</v>
      </c>
      <c r="K798" s="32" t="s">
        <v>102</v>
      </c>
      <c r="L798" s="34" t="s">
        <v>81</v>
      </c>
      <c r="M798" s="34" t="s">
        <v>2039</v>
      </c>
      <c r="N798" s="34" t="s">
        <v>2813</v>
      </c>
      <c r="O798" s="34" t="s">
        <v>881</v>
      </c>
      <c r="P798" s="34" t="s">
        <v>2814</v>
      </c>
      <c r="Q798" s="34" t="s">
        <v>2815</v>
      </c>
      <c r="R798" s="34">
        <v>33</v>
      </c>
      <c r="S798" s="34" t="s">
        <v>2040</v>
      </c>
      <c r="T798" s="55">
        <v>216.3</v>
      </c>
      <c r="U798" s="34">
        <v>3</v>
      </c>
      <c r="V798" s="55">
        <v>4943.62</v>
      </c>
      <c r="W798" s="34" t="s">
        <v>2816</v>
      </c>
      <c r="X798" s="55">
        <v>8549900</v>
      </c>
      <c r="Y798" s="34" t="s">
        <v>96</v>
      </c>
      <c r="Z798" s="34"/>
      <c r="AA798" s="34" t="s">
        <v>643</v>
      </c>
      <c r="AB798" s="140" t="s">
        <v>182</v>
      </c>
      <c r="AC798" s="21" t="s">
        <v>2758</v>
      </c>
      <c r="AD798" s="211" t="s">
        <v>2817</v>
      </c>
      <c r="AE798" s="677"/>
      <c r="AF798" s="120"/>
      <c r="AG798" s="120"/>
      <c r="AH798" s="156"/>
      <c r="AI798" s="120"/>
      <c r="AJ798" s="264"/>
      <c r="AK798" s="475"/>
      <c r="AL798" s="475"/>
      <c r="AM798" s="475"/>
      <c r="AN798" s="475"/>
      <c r="AO798" s="475"/>
      <c r="AP798" s="475"/>
      <c r="AQ798" s="475"/>
      <c r="AR798" s="475"/>
      <c r="AS798" s="475"/>
      <c r="AT798" s="475"/>
      <c r="AU798" s="475"/>
    </row>
    <row r="799" spans="1:47" s="476" customFormat="1" ht="140.25" x14ac:dyDescent="0.25">
      <c r="A799" s="475"/>
      <c r="B799" s="34">
        <v>238</v>
      </c>
      <c r="C799" s="32" t="s">
        <v>2818</v>
      </c>
      <c r="D799" s="79" t="s">
        <v>2819</v>
      </c>
      <c r="E799" s="33">
        <v>43089</v>
      </c>
      <c r="F799" s="41">
        <v>43116</v>
      </c>
      <c r="G799" s="33">
        <v>43081</v>
      </c>
      <c r="H799" s="33" t="s">
        <v>59</v>
      </c>
      <c r="I799" s="33">
        <v>42855</v>
      </c>
      <c r="J799" s="33"/>
      <c r="K799" s="32" t="s">
        <v>102</v>
      </c>
      <c r="L799" s="32" t="s">
        <v>75</v>
      </c>
      <c r="M799" s="32" t="s">
        <v>2820</v>
      </c>
      <c r="N799" s="32" t="s">
        <v>1610</v>
      </c>
      <c r="O799" s="32" t="s">
        <v>2821</v>
      </c>
      <c r="P799" s="32" t="s">
        <v>2820</v>
      </c>
      <c r="Q799" s="34" t="s">
        <v>2822</v>
      </c>
      <c r="R799" s="34" t="s">
        <v>1288</v>
      </c>
      <c r="S799" s="32" t="s">
        <v>1612</v>
      </c>
      <c r="T799" s="73">
        <v>195.4</v>
      </c>
      <c r="U799" s="37">
        <v>3</v>
      </c>
      <c r="V799" s="82">
        <v>1017.02</v>
      </c>
      <c r="W799" s="34" t="s">
        <v>2823</v>
      </c>
      <c r="X799" s="83">
        <v>3538000</v>
      </c>
      <c r="Y799" s="32" t="s">
        <v>96</v>
      </c>
      <c r="Z799" s="32" t="s">
        <v>58</v>
      </c>
      <c r="AA799" s="32" t="s">
        <v>643</v>
      </c>
      <c r="AB799" s="140" t="s">
        <v>182</v>
      </c>
      <c r="AC799" s="21" t="s">
        <v>2758</v>
      </c>
      <c r="AD799" s="266" t="s">
        <v>2824</v>
      </c>
      <c r="AE799" s="677"/>
      <c r="AF799" s="120"/>
      <c r="AG799" s="120"/>
      <c r="AH799" s="156"/>
      <c r="AI799" s="120"/>
      <c r="AJ799" s="264"/>
      <c r="AK799" s="475"/>
      <c r="AL799" s="475"/>
      <c r="AM799" s="475"/>
      <c r="AN799" s="475"/>
      <c r="AO799" s="475"/>
      <c r="AP799" s="475"/>
      <c r="AQ799" s="475"/>
      <c r="AR799" s="475"/>
      <c r="AS799" s="475"/>
      <c r="AT799" s="475"/>
      <c r="AU799" s="475"/>
    </row>
    <row r="800" spans="1:47" s="476" customFormat="1" ht="114.75" x14ac:dyDescent="0.25">
      <c r="A800" s="475"/>
      <c r="B800" s="35">
        <v>239</v>
      </c>
      <c r="C800" s="34" t="s">
        <v>2825</v>
      </c>
      <c r="D800" s="79" t="s">
        <v>2826</v>
      </c>
      <c r="E800" s="38" t="s">
        <v>2050</v>
      </c>
      <c r="F800" s="41">
        <v>43116</v>
      </c>
      <c r="G800" s="77">
        <v>43061</v>
      </c>
      <c r="H800" s="34" t="s">
        <v>59</v>
      </c>
      <c r="I800" s="75">
        <v>42855</v>
      </c>
      <c r="J800" s="75"/>
      <c r="K800" s="32" t="s">
        <v>102</v>
      </c>
      <c r="L800" s="34" t="s">
        <v>81</v>
      </c>
      <c r="M800" s="34" t="s">
        <v>880</v>
      </c>
      <c r="N800" s="34" t="s">
        <v>1402</v>
      </c>
      <c r="O800" s="34" t="s">
        <v>790</v>
      </c>
      <c r="P800" s="34" t="s">
        <v>791</v>
      </c>
      <c r="Q800" s="34" t="s">
        <v>2827</v>
      </c>
      <c r="R800" s="34">
        <v>33</v>
      </c>
      <c r="S800" s="34" t="s">
        <v>1404</v>
      </c>
      <c r="T800" s="48">
        <v>167</v>
      </c>
      <c r="U800" s="35">
        <v>3</v>
      </c>
      <c r="V800" s="74">
        <v>3270.94</v>
      </c>
      <c r="W800" s="25" t="s">
        <v>2828</v>
      </c>
      <c r="X800" s="484">
        <v>4947000</v>
      </c>
      <c r="Y800" s="34" t="s">
        <v>96</v>
      </c>
      <c r="Z800" s="34" t="s">
        <v>58</v>
      </c>
      <c r="AA800" s="34" t="s">
        <v>86</v>
      </c>
      <c r="AB800" s="140" t="s">
        <v>182</v>
      </c>
      <c r="AC800" s="21" t="s">
        <v>2758</v>
      </c>
      <c r="AD800" s="211" t="s">
        <v>2829</v>
      </c>
      <c r="AE800" s="677"/>
      <c r="AF800" s="120"/>
      <c r="AG800" s="120"/>
      <c r="AH800" s="156"/>
      <c r="AI800" s="120"/>
      <c r="AJ800" s="264"/>
      <c r="AK800" s="475"/>
      <c r="AL800" s="475"/>
      <c r="AM800" s="475"/>
      <c r="AN800" s="475"/>
      <c r="AO800" s="475"/>
      <c r="AP800" s="475"/>
      <c r="AQ800" s="475"/>
      <c r="AR800" s="475"/>
      <c r="AS800" s="475"/>
      <c r="AT800" s="475"/>
      <c r="AU800" s="475"/>
    </row>
    <row r="801" spans="1:47" s="476" customFormat="1" ht="140.25" x14ac:dyDescent="0.25">
      <c r="A801" s="475"/>
      <c r="B801" s="34">
        <v>240</v>
      </c>
      <c r="C801" s="120" t="s">
        <v>2830</v>
      </c>
      <c r="D801" s="120" t="s">
        <v>2831</v>
      </c>
      <c r="E801" s="123" t="s">
        <v>2168</v>
      </c>
      <c r="F801" s="41">
        <v>43116</v>
      </c>
      <c r="G801" s="122">
        <v>43053</v>
      </c>
      <c r="H801" s="120"/>
      <c r="I801" s="502">
        <v>43008</v>
      </c>
      <c r="J801" s="502"/>
      <c r="K801" s="32" t="s">
        <v>102</v>
      </c>
      <c r="L801" s="34" t="s">
        <v>81</v>
      </c>
      <c r="M801" s="34" t="s">
        <v>880</v>
      </c>
      <c r="N801" s="34" t="s">
        <v>1499</v>
      </c>
      <c r="O801" s="34" t="s">
        <v>2086</v>
      </c>
      <c r="P801" s="34" t="s">
        <v>1405</v>
      </c>
      <c r="Q801" s="34" t="s">
        <v>1500</v>
      </c>
      <c r="R801" s="34">
        <v>33</v>
      </c>
      <c r="S801" s="34" t="s">
        <v>2832</v>
      </c>
      <c r="T801" s="48">
        <v>260.39999999999998</v>
      </c>
      <c r="U801" s="157">
        <v>3</v>
      </c>
      <c r="V801" s="158">
        <v>2891.46</v>
      </c>
      <c r="W801" s="25" t="s">
        <v>2833</v>
      </c>
      <c r="X801" s="158">
        <v>8410930</v>
      </c>
      <c r="Y801" s="34" t="s">
        <v>96</v>
      </c>
      <c r="Z801" s="34" t="s">
        <v>58</v>
      </c>
      <c r="AA801" s="34" t="s">
        <v>86</v>
      </c>
      <c r="AB801" s="140" t="s">
        <v>182</v>
      </c>
      <c r="AC801" s="21" t="s">
        <v>2758</v>
      </c>
      <c r="AD801" s="211" t="s">
        <v>2834</v>
      </c>
      <c r="AE801" s="677"/>
      <c r="AF801" s="120"/>
      <c r="AG801" s="120"/>
      <c r="AH801" s="156"/>
      <c r="AI801" s="120"/>
      <c r="AJ801" s="264"/>
      <c r="AK801" s="475"/>
      <c r="AL801" s="475"/>
      <c r="AM801" s="475"/>
      <c r="AN801" s="475"/>
      <c r="AO801" s="475"/>
      <c r="AP801" s="475"/>
      <c r="AQ801" s="475"/>
      <c r="AR801" s="475"/>
      <c r="AS801" s="475"/>
      <c r="AT801" s="475"/>
      <c r="AU801" s="475"/>
    </row>
    <row r="802" spans="1:47" s="476" customFormat="1" ht="63.75" x14ac:dyDescent="0.2">
      <c r="A802" s="475"/>
      <c r="B802" s="35">
        <v>241</v>
      </c>
      <c r="C802" s="35" t="s">
        <v>2651</v>
      </c>
      <c r="D802" s="35" t="s">
        <v>2652</v>
      </c>
      <c r="E802" s="75">
        <v>43096</v>
      </c>
      <c r="F802" s="41">
        <v>43116</v>
      </c>
      <c r="G802" s="33">
        <v>43077</v>
      </c>
      <c r="H802" s="33" t="s">
        <v>59</v>
      </c>
      <c r="I802" s="33">
        <v>43039</v>
      </c>
      <c r="J802" s="76">
        <v>41918</v>
      </c>
      <c r="K802" s="32" t="s">
        <v>102</v>
      </c>
      <c r="L802" s="21" t="s">
        <v>78</v>
      </c>
      <c r="M802" s="175" t="s">
        <v>198</v>
      </c>
      <c r="N802" s="32" t="s">
        <v>2653</v>
      </c>
      <c r="O802" s="78" t="s">
        <v>2173</v>
      </c>
      <c r="P802" s="32" t="s">
        <v>195</v>
      </c>
      <c r="Q802" s="32" t="s">
        <v>2113</v>
      </c>
      <c r="R802" s="464" t="s">
        <v>88</v>
      </c>
      <c r="S802" s="32" t="s">
        <v>1557</v>
      </c>
      <c r="T802" s="139">
        <v>85.4</v>
      </c>
      <c r="U802" s="36">
        <v>4</v>
      </c>
      <c r="V802" s="505">
        <v>5293.73</v>
      </c>
      <c r="W802" s="78" t="s">
        <v>57</v>
      </c>
      <c r="X802" s="102">
        <v>1588120</v>
      </c>
      <c r="Y802" s="32" t="s">
        <v>96</v>
      </c>
      <c r="Z802" s="32"/>
      <c r="AA802" s="34" t="s">
        <v>86</v>
      </c>
      <c r="AB802" s="140" t="s">
        <v>182</v>
      </c>
      <c r="AC802" s="21" t="s">
        <v>2758</v>
      </c>
      <c r="AD802" s="268" t="s">
        <v>2835</v>
      </c>
      <c r="AE802" s="677"/>
      <c r="AF802" s="120"/>
      <c r="AG802" s="120"/>
      <c r="AH802" s="156"/>
      <c r="AI802" s="120"/>
      <c r="AJ802" s="264"/>
      <c r="AK802" s="475"/>
      <c r="AL802" s="475"/>
      <c r="AM802" s="475"/>
      <c r="AN802" s="475"/>
      <c r="AO802" s="475"/>
      <c r="AP802" s="475"/>
      <c r="AQ802" s="475"/>
      <c r="AR802" s="475"/>
      <c r="AS802" s="475"/>
      <c r="AT802" s="475"/>
      <c r="AU802" s="475"/>
    </row>
    <row r="803" spans="1:47" s="476" customFormat="1" ht="38.25" x14ac:dyDescent="0.25">
      <c r="A803" s="475"/>
      <c r="B803" s="34">
        <v>242</v>
      </c>
      <c r="C803" s="38" t="s">
        <v>2836</v>
      </c>
      <c r="D803" s="38" t="s">
        <v>2837</v>
      </c>
      <c r="E803" s="38" t="s">
        <v>2250</v>
      </c>
      <c r="F803" s="140"/>
      <c r="G803" s="65">
        <v>43097</v>
      </c>
      <c r="H803" s="65" t="s">
        <v>59</v>
      </c>
      <c r="I803" s="65">
        <v>43039</v>
      </c>
      <c r="J803" s="134">
        <v>37619</v>
      </c>
      <c r="K803" s="32" t="s">
        <v>102</v>
      </c>
      <c r="L803" s="89" t="s">
        <v>78</v>
      </c>
      <c r="M803" s="89" t="s">
        <v>2685</v>
      </c>
      <c r="N803" s="89" t="s">
        <v>2686</v>
      </c>
      <c r="O803" s="86" t="s">
        <v>2687</v>
      </c>
      <c r="P803" s="31" t="s">
        <v>2624</v>
      </c>
      <c r="Q803" s="31" t="s">
        <v>1730</v>
      </c>
      <c r="R803" s="506" t="s">
        <v>668</v>
      </c>
      <c r="S803" s="31" t="s">
        <v>273</v>
      </c>
      <c r="T803" s="146">
        <v>1667</v>
      </c>
      <c r="U803" s="66">
        <v>5</v>
      </c>
      <c r="V803" s="117">
        <v>71929.58</v>
      </c>
      <c r="W803" s="524" t="s">
        <v>57</v>
      </c>
      <c r="X803" s="290">
        <v>17263100</v>
      </c>
      <c r="Y803" s="32" t="s">
        <v>96</v>
      </c>
      <c r="Z803" s="31"/>
      <c r="AA803" s="32" t="s">
        <v>86</v>
      </c>
      <c r="AB803" s="138" t="s">
        <v>179</v>
      </c>
      <c r="AC803" s="136"/>
      <c r="AD803" s="525" t="s">
        <v>2838</v>
      </c>
      <c r="AE803" s="677"/>
      <c r="AF803" s="120"/>
      <c r="AG803" s="120"/>
      <c r="AH803" s="156"/>
      <c r="AI803" s="120"/>
      <c r="AJ803" s="264"/>
      <c r="AK803" s="475"/>
      <c r="AL803" s="475"/>
      <c r="AM803" s="475"/>
      <c r="AN803" s="475"/>
      <c r="AO803" s="475"/>
      <c r="AP803" s="475"/>
      <c r="AQ803" s="475"/>
      <c r="AR803" s="475"/>
      <c r="AS803" s="475"/>
      <c r="AT803" s="475"/>
      <c r="AU803" s="475"/>
    </row>
    <row r="804" spans="1:47" s="476" customFormat="1" ht="114.75" x14ac:dyDescent="0.25">
      <c r="A804" s="475"/>
      <c r="B804" s="35">
        <v>243</v>
      </c>
      <c r="C804" s="34" t="s">
        <v>1787</v>
      </c>
      <c r="D804" s="38" t="s">
        <v>1915</v>
      </c>
      <c r="E804" s="77">
        <v>42957</v>
      </c>
      <c r="F804" s="41">
        <v>43116</v>
      </c>
      <c r="G804" s="76">
        <v>42950</v>
      </c>
      <c r="H804" s="76" t="s">
        <v>59</v>
      </c>
      <c r="I804" s="33">
        <v>42916</v>
      </c>
      <c r="J804" s="77" t="s">
        <v>59</v>
      </c>
      <c r="K804" s="32" t="s">
        <v>102</v>
      </c>
      <c r="L804" s="21" t="s">
        <v>78</v>
      </c>
      <c r="M804" s="175" t="s">
        <v>80</v>
      </c>
      <c r="N804" s="79" t="s">
        <v>670</v>
      </c>
      <c r="O804" s="78" t="s">
        <v>1587</v>
      </c>
      <c r="P804" s="32" t="s">
        <v>56</v>
      </c>
      <c r="Q804" s="32" t="s">
        <v>226</v>
      </c>
      <c r="R804" s="38" t="s">
        <v>169</v>
      </c>
      <c r="S804" s="34" t="s">
        <v>1788</v>
      </c>
      <c r="T804" s="139">
        <v>203.9</v>
      </c>
      <c r="U804" s="179">
        <v>6</v>
      </c>
      <c r="V804" s="180">
        <v>21484.5</v>
      </c>
      <c r="W804" s="78" t="s">
        <v>57</v>
      </c>
      <c r="X804" s="103">
        <v>4296900</v>
      </c>
      <c r="Y804" s="32" t="s">
        <v>96</v>
      </c>
      <c r="Z804" s="34" t="s">
        <v>66</v>
      </c>
      <c r="AA804" s="21" t="s">
        <v>86</v>
      </c>
      <c r="AB804" s="140" t="s">
        <v>182</v>
      </c>
      <c r="AC804" s="21" t="s">
        <v>2756</v>
      </c>
      <c r="AD804" s="488" t="s">
        <v>1916</v>
      </c>
      <c r="AE804" s="677"/>
      <c r="AF804" s="120"/>
      <c r="AG804" s="120"/>
      <c r="AH804" s="156"/>
      <c r="AI804" s="120"/>
      <c r="AJ804" s="264"/>
      <c r="AK804" s="475"/>
      <c r="AL804" s="475"/>
      <c r="AM804" s="475"/>
      <c r="AN804" s="475"/>
      <c r="AO804" s="475"/>
      <c r="AP804" s="475"/>
      <c r="AQ804" s="475"/>
      <c r="AR804" s="475"/>
      <c r="AS804" s="475"/>
      <c r="AT804" s="475"/>
      <c r="AU804" s="475"/>
    </row>
    <row r="805" spans="1:47" s="476" customFormat="1" ht="191.25" x14ac:dyDescent="0.25">
      <c r="A805" s="475"/>
      <c r="B805" s="34">
        <v>244</v>
      </c>
      <c r="C805" s="32"/>
      <c r="D805" s="79"/>
      <c r="E805" s="77" t="s">
        <v>59</v>
      </c>
      <c r="F805" s="41">
        <v>43116</v>
      </c>
      <c r="G805" s="77">
        <v>42916</v>
      </c>
      <c r="H805" s="77" t="s">
        <v>59</v>
      </c>
      <c r="I805" s="77">
        <v>41882</v>
      </c>
      <c r="J805" s="77">
        <v>42065</v>
      </c>
      <c r="K805" s="32" t="s">
        <v>102</v>
      </c>
      <c r="L805" s="34" t="s">
        <v>77</v>
      </c>
      <c r="M805" s="32" t="s">
        <v>1521</v>
      </c>
      <c r="N805" s="34" t="s">
        <v>1922</v>
      </c>
      <c r="O805" s="34" t="s">
        <v>1923</v>
      </c>
      <c r="P805" s="32" t="s">
        <v>65</v>
      </c>
      <c r="Q805" s="34" t="s">
        <v>93</v>
      </c>
      <c r="R805" s="38"/>
      <c r="S805" s="34" t="s">
        <v>1924</v>
      </c>
      <c r="T805" s="73">
        <v>450.4</v>
      </c>
      <c r="U805" s="34">
        <v>7</v>
      </c>
      <c r="V805" s="82">
        <v>12883.16</v>
      </c>
      <c r="W805" s="113" t="s">
        <v>57</v>
      </c>
      <c r="X805" s="83">
        <v>3687970</v>
      </c>
      <c r="Y805" s="77">
        <v>43159</v>
      </c>
      <c r="Z805" s="37" t="s">
        <v>58</v>
      </c>
      <c r="AA805" s="34" t="s">
        <v>86</v>
      </c>
      <c r="AB805" s="140" t="s">
        <v>182</v>
      </c>
      <c r="AC805" s="21" t="s">
        <v>2756</v>
      </c>
      <c r="AD805" s="490" t="s">
        <v>1925</v>
      </c>
      <c r="AE805" s="677"/>
      <c r="AF805" s="120"/>
      <c r="AG805" s="120"/>
      <c r="AH805" s="156"/>
      <c r="AI805" s="120"/>
      <c r="AJ805" s="264"/>
      <c r="AK805" s="475"/>
      <c r="AL805" s="475"/>
      <c r="AM805" s="475"/>
      <c r="AN805" s="475"/>
      <c r="AO805" s="475"/>
      <c r="AP805" s="475"/>
      <c r="AQ805" s="475"/>
      <c r="AR805" s="475"/>
      <c r="AS805" s="475"/>
      <c r="AT805" s="475"/>
      <c r="AU805" s="475"/>
    </row>
    <row r="806" spans="1:47" s="476" customFormat="1" ht="114.75" x14ac:dyDescent="0.25">
      <c r="A806" s="475"/>
      <c r="B806" s="35">
        <v>245</v>
      </c>
      <c r="C806" s="34" t="s">
        <v>1917</v>
      </c>
      <c r="D806" s="38" t="s">
        <v>1918</v>
      </c>
      <c r="E806" s="38" t="s">
        <v>1759</v>
      </c>
      <c r="F806" s="41">
        <v>43116</v>
      </c>
      <c r="G806" s="33">
        <v>43013</v>
      </c>
      <c r="H806" s="33" t="s">
        <v>59</v>
      </c>
      <c r="I806" s="33">
        <v>42460</v>
      </c>
      <c r="J806" s="403" t="s">
        <v>59</v>
      </c>
      <c r="K806" s="32" t="s">
        <v>102</v>
      </c>
      <c r="L806" s="21" t="s">
        <v>78</v>
      </c>
      <c r="M806" s="78" t="s">
        <v>80</v>
      </c>
      <c r="N806" s="78" t="s">
        <v>1919</v>
      </c>
      <c r="O806" s="78" t="s">
        <v>1920</v>
      </c>
      <c r="P806" s="179" t="s">
        <v>195</v>
      </c>
      <c r="Q806" s="78" t="s">
        <v>714</v>
      </c>
      <c r="R806" s="38" t="s">
        <v>88</v>
      </c>
      <c r="S806" s="34" t="s">
        <v>1763</v>
      </c>
      <c r="T806" s="181">
        <v>38.700000000000003</v>
      </c>
      <c r="U806" s="179">
        <v>7.5</v>
      </c>
      <c r="V806" s="55">
        <v>5846.66</v>
      </c>
      <c r="W806" s="78" t="s">
        <v>57</v>
      </c>
      <c r="X806" s="181">
        <v>6538600</v>
      </c>
      <c r="Y806" s="76">
        <v>43736</v>
      </c>
      <c r="Z806" s="32"/>
      <c r="AA806" s="21" t="s">
        <v>86</v>
      </c>
      <c r="AB806" s="140" t="s">
        <v>182</v>
      </c>
      <c r="AC806" s="21" t="s">
        <v>2756</v>
      </c>
      <c r="AD806" s="488" t="s">
        <v>1921</v>
      </c>
      <c r="AE806" s="677"/>
      <c r="AF806" s="120"/>
      <c r="AG806" s="120"/>
      <c r="AH806" s="156"/>
      <c r="AI806" s="120"/>
      <c r="AJ806" s="264"/>
      <c r="AK806" s="475"/>
      <c r="AL806" s="475"/>
      <c r="AM806" s="475"/>
      <c r="AN806" s="475"/>
      <c r="AO806" s="475"/>
      <c r="AP806" s="475"/>
      <c r="AQ806" s="475"/>
      <c r="AR806" s="475"/>
      <c r="AS806" s="475"/>
      <c r="AT806" s="475"/>
      <c r="AU806" s="475"/>
    </row>
    <row r="807" spans="1:47" s="476" customFormat="1" ht="89.25" x14ac:dyDescent="0.25">
      <c r="A807" s="475"/>
      <c r="B807" s="34">
        <v>246</v>
      </c>
      <c r="C807" s="32" t="s">
        <v>794</v>
      </c>
      <c r="D807" s="79" t="s">
        <v>1926</v>
      </c>
      <c r="E807" s="33">
        <v>42958</v>
      </c>
      <c r="F807" s="41">
        <v>43116</v>
      </c>
      <c r="G807" s="77" t="s">
        <v>59</v>
      </c>
      <c r="H807" s="77" t="s">
        <v>59</v>
      </c>
      <c r="I807" s="77">
        <v>42400</v>
      </c>
      <c r="J807" s="77">
        <v>42679</v>
      </c>
      <c r="K807" s="32" t="s">
        <v>102</v>
      </c>
      <c r="L807" s="34" t="s">
        <v>107</v>
      </c>
      <c r="M807" s="34" t="s">
        <v>1521</v>
      </c>
      <c r="N807" s="34" t="s">
        <v>1927</v>
      </c>
      <c r="O807" s="34" t="s">
        <v>1928</v>
      </c>
      <c r="P807" s="32" t="s">
        <v>65</v>
      </c>
      <c r="Q807" s="32" t="s">
        <v>226</v>
      </c>
      <c r="R807" s="38" t="s">
        <v>224</v>
      </c>
      <c r="S807" s="34" t="s">
        <v>225</v>
      </c>
      <c r="T807" s="73">
        <v>8.5</v>
      </c>
      <c r="U807" s="37">
        <v>10</v>
      </c>
      <c r="V807" s="133">
        <v>1297</v>
      </c>
      <c r="W807" s="34" t="s">
        <v>57</v>
      </c>
      <c r="X807" s="104">
        <v>155640</v>
      </c>
      <c r="Y807" s="33">
        <v>43773</v>
      </c>
      <c r="Z807" s="34" t="s">
        <v>66</v>
      </c>
      <c r="AA807" s="34" t="s">
        <v>86</v>
      </c>
      <c r="AB807" s="140" t="s">
        <v>179</v>
      </c>
      <c r="AC807" s="21"/>
      <c r="AD807" s="218" t="s">
        <v>1929</v>
      </c>
      <c r="AE807" s="677"/>
      <c r="AF807" s="120"/>
      <c r="AG807" s="120"/>
      <c r="AH807" s="156"/>
      <c r="AI807" s="120"/>
      <c r="AJ807" s="264"/>
      <c r="AK807" s="475"/>
      <c r="AL807" s="475"/>
      <c r="AM807" s="475"/>
      <c r="AN807" s="475"/>
      <c r="AO807" s="475"/>
      <c r="AP807" s="475"/>
      <c r="AQ807" s="475"/>
      <c r="AR807" s="475"/>
      <c r="AS807" s="475"/>
      <c r="AT807" s="475"/>
      <c r="AU807" s="475"/>
    </row>
    <row r="808" spans="1:47" s="476" customFormat="1" ht="127.5" x14ac:dyDescent="0.25">
      <c r="A808" s="475"/>
      <c r="B808" s="35">
        <v>247</v>
      </c>
      <c r="C808" s="32" t="s">
        <v>1930</v>
      </c>
      <c r="D808" s="79" t="s">
        <v>1931</v>
      </c>
      <c r="E808" s="33">
        <v>43025</v>
      </c>
      <c r="F808" s="41">
        <v>43116</v>
      </c>
      <c r="G808" s="77">
        <v>42983</v>
      </c>
      <c r="H808" s="77" t="s">
        <v>59</v>
      </c>
      <c r="I808" s="77">
        <v>42794</v>
      </c>
      <c r="J808" s="77">
        <v>42978</v>
      </c>
      <c r="K808" s="32" t="s">
        <v>102</v>
      </c>
      <c r="L808" s="34" t="s">
        <v>107</v>
      </c>
      <c r="M808" s="34" t="s">
        <v>1761</v>
      </c>
      <c r="N808" s="34" t="s">
        <v>1932</v>
      </c>
      <c r="O808" s="34" t="s">
        <v>1052</v>
      </c>
      <c r="P808" s="32" t="s">
        <v>1112</v>
      </c>
      <c r="Q808" s="34" t="s">
        <v>693</v>
      </c>
      <c r="R808" s="38" t="s">
        <v>88</v>
      </c>
      <c r="S808" s="34" t="s">
        <v>117</v>
      </c>
      <c r="T808" s="73">
        <v>80.099999999999994</v>
      </c>
      <c r="U808" s="37">
        <v>10</v>
      </c>
      <c r="V808" s="133">
        <v>10877.5</v>
      </c>
      <c r="W808" s="34" t="s">
        <v>57</v>
      </c>
      <c r="X808" s="104">
        <v>1305300</v>
      </c>
      <c r="Y808" s="32" t="s">
        <v>1933</v>
      </c>
      <c r="Z808" s="21"/>
      <c r="AA808" s="34" t="s">
        <v>86</v>
      </c>
      <c r="AB808" s="140" t="s">
        <v>182</v>
      </c>
      <c r="AC808" s="21" t="s">
        <v>2756</v>
      </c>
      <c r="AD808" s="218" t="s">
        <v>1934</v>
      </c>
      <c r="AE808" s="677"/>
      <c r="AF808" s="120"/>
      <c r="AG808" s="120"/>
      <c r="AH808" s="156"/>
      <c r="AI808" s="120"/>
      <c r="AJ808" s="264"/>
      <c r="AK808" s="475"/>
      <c r="AL808" s="475"/>
      <c r="AM808" s="475"/>
      <c r="AN808" s="475"/>
      <c r="AO808" s="475"/>
      <c r="AP808" s="475"/>
      <c r="AQ808" s="475"/>
      <c r="AR808" s="475"/>
      <c r="AS808" s="475"/>
      <c r="AT808" s="475"/>
      <c r="AU808" s="475"/>
    </row>
    <row r="809" spans="1:47" s="476" customFormat="1" ht="77.25" thickBot="1" x14ac:dyDescent="0.3">
      <c r="A809" s="475"/>
      <c r="B809" s="34">
        <v>248</v>
      </c>
      <c r="C809" s="331" t="s">
        <v>2839</v>
      </c>
      <c r="D809" s="331" t="s">
        <v>2840</v>
      </c>
      <c r="E809" s="449" t="s">
        <v>2680</v>
      </c>
      <c r="F809" s="332">
        <v>43116</v>
      </c>
      <c r="G809" s="450">
        <v>43066</v>
      </c>
      <c r="H809" s="450">
        <v>42963</v>
      </c>
      <c r="I809" s="450">
        <v>42886</v>
      </c>
      <c r="J809" s="461"/>
      <c r="K809" s="330" t="s">
        <v>102</v>
      </c>
      <c r="L809" s="331" t="s">
        <v>122</v>
      </c>
      <c r="M809" s="331" t="s">
        <v>2841</v>
      </c>
      <c r="N809" s="331" t="s">
        <v>2842</v>
      </c>
      <c r="O809" s="331" t="s">
        <v>656</v>
      </c>
      <c r="P809" s="331" t="s">
        <v>197</v>
      </c>
      <c r="Q809" s="331" t="s">
        <v>2843</v>
      </c>
      <c r="R809" s="461" t="s">
        <v>126</v>
      </c>
      <c r="S809" s="331" t="s">
        <v>2844</v>
      </c>
      <c r="T809" s="331">
        <v>14.6</v>
      </c>
      <c r="U809" s="461">
        <v>5</v>
      </c>
      <c r="V809" s="331">
        <v>1896.67</v>
      </c>
      <c r="W809" s="461" t="s">
        <v>57</v>
      </c>
      <c r="X809" s="526">
        <v>455200</v>
      </c>
      <c r="Y809" s="331" t="s">
        <v>96</v>
      </c>
      <c r="Z809" s="331"/>
      <c r="AA809" s="331" t="s">
        <v>86</v>
      </c>
      <c r="AB809" s="333" t="s">
        <v>179</v>
      </c>
      <c r="AC809" s="331"/>
      <c r="AD809" s="453" t="s">
        <v>2845</v>
      </c>
      <c r="AE809" s="679"/>
      <c r="AF809" s="527"/>
      <c r="AG809" s="527"/>
      <c r="AH809" s="528"/>
      <c r="AI809" s="527"/>
      <c r="AJ809" s="529"/>
      <c r="AK809" s="475"/>
      <c r="AL809" s="475"/>
      <c r="AM809" s="475"/>
      <c r="AN809" s="475"/>
      <c r="AO809" s="475"/>
      <c r="AP809" s="475"/>
      <c r="AQ809" s="475"/>
      <c r="AR809" s="475"/>
      <c r="AS809" s="475"/>
      <c r="AT809" s="475"/>
      <c r="AU809" s="475"/>
    </row>
  </sheetData>
  <autoFilter ref="B3:AJ809"/>
  <mergeCells count="1">
    <mergeCell ref="B2:AJ2"/>
  </mergeCells>
  <pageMargins left="3.937007874015748E-2" right="3.937007874015748E-2" top="0.19685039370078741" bottom="0.19685039370078741" header="0" footer="0"/>
  <pageSetup paperSize="9"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
  <sheetViews>
    <sheetView zoomScale="85" zoomScaleNormal="85" workbookViewId="0">
      <pane ySplit="3" topLeftCell="A4" activePane="bottomLeft" state="frozen"/>
      <selection pane="bottomLeft" activeCell="K7" sqref="B3:K7"/>
    </sheetView>
  </sheetViews>
  <sheetFormatPr defaultRowHeight="15.75" customHeight="1" x14ac:dyDescent="0.25"/>
  <cols>
    <col min="1" max="1" width="3.75" customWidth="1"/>
    <col min="2" max="2" width="9.25"/>
    <col min="3" max="3" width="0" hidden="1" customWidth="1"/>
    <col min="4" max="4" width="11.25"/>
    <col min="5" max="5" width="12.875"/>
    <col min="6" max="7" width="29.375"/>
    <col min="8" max="8" width="12.875"/>
    <col min="9" max="9" width="10.125"/>
    <col min="10" max="10" width="22" customWidth="1"/>
    <col min="11" max="11" width="11.375"/>
  </cols>
  <sheetData>
    <row r="1" spans="2:11" ht="16.5" thickBot="1" x14ac:dyDescent="0.3">
      <c r="B1" s="1"/>
      <c r="C1" s="1"/>
      <c r="D1" s="1"/>
      <c r="E1" s="1"/>
      <c r="F1" s="1"/>
      <c r="G1" s="1"/>
      <c r="H1" s="1"/>
      <c r="I1" s="1"/>
      <c r="J1" s="1"/>
      <c r="K1" s="1"/>
    </row>
    <row r="2" spans="2:11" ht="21.75" thickBot="1" x14ac:dyDescent="0.4">
      <c r="B2" s="751" t="s">
        <v>14</v>
      </c>
      <c r="C2" s="752"/>
      <c r="D2" s="752"/>
      <c r="E2" s="752"/>
      <c r="F2" s="752"/>
      <c r="G2" s="752"/>
      <c r="H2" s="752"/>
      <c r="I2" s="752"/>
      <c r="J2" s="752"/>
      <c r="K2" s="753"/>
    </row>
    <row r="3" spans="2:11" ht="64.5" thickBot="1" x14ac:dyDescent="0.3">
      <c r="B3" s="3" t="s">
        <v>0</v>
      </c>
      <c r="C3" s="3" t="s">
        <v>1</v>
      </c>
      <c r="D3" s="3" t="s">
        <v>2</v>
      </c>
      <c r="E3" s="3" t="s">
        <v>7</v>
      </c>
      <c r="F3" s="3" t="s">
        <v>3</v>
      </c>
      <c r="G3" s="3" t="s">
        <v>8</v>
      </c>
      <c r="H3" s="3" t="s">
        <v>5</v>
      </c>
      <c r="I3" s="3" t="s">
        <v>9</v>
      </c>
      <c r="J3" s="3" t="s">
        <v>10</v>
      </c>
      <c r="K3" s="3" t="s">
        <v>6</v>
      </c>
    </row>
    <row r="4" spans="2:11" ht="51" x14ac:dyDescent="0.25">
      <c r="B4" s="4">
        <v>1</v>
      </c>
      <c r="C4" s="5"/>
      <c r="D4" s="6">
        <v>42423</v>
      </c>
      <c r="E4" s="5"/>
      <c r="F4" s="5" t="s">
        <v>15</v>
      </c>
      <c r="G4" s="7" t="s">
        <v>17</v>
      </c>
      <c r="H4" s="5" t="s">
        <v>22</v>
      </c>
      <c r="I4" s="5"/>
      <c r="J4" s="5"/>
      <c r="K4" s="8"/>
    </row>
    <row r="5" spans="2:11" ht="63.75" x14ac:dyDescent="0.25">
      <c r="B5" s="9">
        <v>2</v>
      </c>
      <c r="C5" s="2"/>
      <c r="D5" s="10">
        <v>42423</v>
      </c>
      <c r="E5" s="2"/>
      <c r="F5" s="2" t="s">
        <v>16</v>
      </c>
      <c r="G5" s="11" t="s">
        <v>18</v>
      </c>
      <c r="H5" s="2"/>
      <c r="I5" s="2"/>
      <c r="J5" s="2"/>
      <c r="K5" s="12"/>
    </row>
    <row r="6" spans="2:11" ht="76.5" x14ac:dyDescent="0.25">
      <c r="B6" s="13">
        <v>3</v>
      </c>
      <c r="C6" s="14"/>
      <c r="D6" s="10">
        <v>42423</v>
      </c>
      <c r="E6" s="14"/>
      <c r="F6" s="15" t="s">
        <v>19</v>
      </c>
      <c r="G6" s="11" t="s">
        <v>20</v>
      </c>
      <c r="H6" s="14"/>
      <c r="I6" s="14"/>
      <c r="J6" s="14"/>
      <c r="K6" s="16"/>
    </row>
    <row r="7" spans="2:11" ht="81" customHeight="1" x14ac:dyDescent="0.25">
      <c r="B7" s="9">
        <v>4</v>
      </c>
      <c r="C7" s="2"/>
      <c r="D7" s="10">
        <v>42423</v>
      </c>
      <c r="E7" s="2" t="s">
        <v>11</v>
      </c>
      <c r="F7" s="2" t="s">
        <v>12</v>
      </c>
      <c r="G7" s="2" t="s">
        <v>13</v>
      </c>
      <c r="H7" s="2"/>
      <c r="I7" s="2"/>
      <c r="J7" s="17" t="s">
        <v>21</v>
      </c>
      <c r="K7" s="12"/>
    </row>
  </sheetData>
  <mergeCells count="1">
    <mergeCell ref="B2:K2"/>
  </mergeCells>
  <pageMargins left="0.7" right="0.7" top="0.75" bottom="0.75" header="0.51180555555555496" footer="0.51180555555555496"/>
  <pageSetup paperSize="9" scale="83"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0"/>
  <sheetViews>
    <sheetView zoomScale="88" zoomScaleNormal="88" workbookViewId="0">
      <pane ySplit="4" topLeftCell="A5" activePane="bottomLeft" state="frozen"/>
      <selection pane="bottomLeft" activeCell="F82" sqref="F82"/>
    </sheetView>
  </sheetViews>
  <sheetFormatPr defaultRowHeight="15.75" customHeight="1" x14ac:dyDescent="0.25"/>
  <cols>
    <col min="1" max="1" width="10.5" customWidth="1"/>
    <col min="2" max="2" width="5" style="199" customWidth="1"/>
    <col min="3" max="5" width="14.25" style="71" customWidth="1"/>
    <col min="6" max="8" width="13.125" style="71" customWidth="1"/>
    <col min="9" max="9" width="7.625" style="71" customWidth="1"/>
    <col min="10" max="10" width="14" style="71" customWidth="1"/>
    <col min="11" max="11" width="14.125" style="71" customWidth="1"/>
    <col min="12" max="12" width="8.25" style="71" customWidth="1"/>
    <col min="13" max="13" width="7.625" style="71" customWidth="1"/>
    <col min="14" max="14" width="9" style="71"/>
  </cols>
  <sheetData>
    <row r="1" spans="1:14" ht="16.5" thickBot="1" x14ac:dyDescent="0.3">
      <c r="A1" s="19"/>
      <c r="B1" s="186"/>
      <c r="C1" s="187"/>
      <c r="D1" s="186"/>
      <c r="E1" s="187"/>
      <c r="F1" s="186"/>
      <c r="G1" s="186"/>
      <c r="H1" s="186"/>
      <c r="I1" s="187"/>
      <c r="J1" s="187"/>
      <c r="K1" s="188"/>
      <c r="L1" s="186"/>
      <c r="M1" s="186"/>
      <c r="N1" s="187"/>
    </row>
    <row r="2" spans="1:14" x14ac:dyDescent="0.25">
      <c r="A2" s="19"/>
      <c r="B2" s="754" t="s">
        <v>54</v>
      </c>
      <c r="C2" s="755"/>
      <c r="D2" s="755"/>
      <c r="E2" s="755"/>
      <c r="F2" s="755"/>
      <c r="G2" s="755"/>
      <c r="H2" s="755"/>
      <c r="I2" s="755"/>
      <c r="J2" s="755"/>
      <c r="K2" s="755"/>
      <c r="L2" s="755"/>
      <c r="M2" s="755"/>
      <c r="N2" s="756"/>
    </row>
    <row r="3" spans="1:14" ht="39" thickBot="1" x14ac:dyDescent="0.3">
      <c r="A3" s="19"/>
      <c r="B3" s="189" t="s">
        <v>46</v>
      </c>
      <c r="C3" s="190" t="s">
        <v>42</v>
      </c>
      <c r="D3" s="191" t="s">
        <v>36</v>
      </c>
      <c r="E3" s="191" t="s">
        <v>34</v>
      </c>
      <c r="F3" s="191" t="s">
        <v>33</v>
      </c>
      <c r="G3" s="191" t="s">
        <v>35</v>
      </c>
      <c r="H3" s="191" t="s">
        <v>31</v>
      </c>
      <c r="I3" s="191" t="s">
        <v>53</v>
      </c>
      <c r="J3" s="191" t="s">
        <v>52</v>
      </c>
      <c r="K3" s="191" t="s">
        <v>51</v>
      </c>
      <c r="L3" s="191" t="s">
        <v>50</v>
      </c>
      <c r="M3" s="191" t="s">
        <v>49</v>
      </c>
      <c r="N3" s="192" t="s">
        <v>48</v>
      </c>
    </row>
    <row r="4" spans="1:14" x14ac:dyDescent="0.25">
      <c r="A4" s="19"/>
      <c r="B4" s="193" t="s">
        <v>47</v>
      </c>
      <c r="C4" s="194" t="s">
        <v>70</v>
      </c>
      <c r="D4" s="195">
        <v>3</v>
      </c>
      <c r="E4" s="195">
        <v>4</v>
      </c>
      <c r="F4" s="195">
        <v>5</v>
      </c>
      <c r="G4" s="195">
        <v>6</v>
      </c>
      <c r="H4" s="194" t="s">
        <v>71</v>
      </c>
      <c r="I4" s="195">
        <v>8</v>
      </c>
      <c r="J4" s="195">
        <v>9</v>
      </c>
      <c r="K4" s="195">
        <v>10</v>
      </c>
      <c r="L4" s="195">
        <v>11</v>
      </c>
      <c r="M4" s="194" t="s">
        <v>72</v>
      </c>
      <c r="N4" s="196">
        <v>13</v>
      </c>
    </row>
    <row r="5" spans="1:14" s="72" customFormat="1" ht="89.25" x14ac:dyDescent="0.25">
      <c r="B5" s="34">
        <v>47</v>
      </c>
      <c r="C5" s="41">
        <v>43041</v>
      </c>
      <c r="D5" s="32" t="s">
        <v>1377</v>
      </c>
      <c r="E5" s="32" t="s">
        <v>1379</v>
      </c>
      <c r="F5" s="34" t="s">
        <v>189</v>
      </c>
      <c r="G5" s="32" t="s">
        <v>1378</v>
      </c>
      <c r="H5" s="32" t="s">
        <v>69</v>
      </c>
      <c r="I5" s="73">
        <v>43.2</v>
      </c>
      <c r="J5" s="48">
        <v>12.79</v>
      </c>
      <c r="K5" s="34" t="s">
        <v>1472</v>
      </c>
      <c r="L5" s="34" t="s">
        <v>1473</v>
      </c>
      <c r="M5" s="34" t="s">
        <v>1474</v>
      </c>
      <c r="N5" s="55">
        <v>3377.18</v>
      </c>
    </row>
    <row r="6" spans="1:14" s="19" customFormat="1" ht="178.5" x14ac:dyDescent="0.25">
      <c r="B6" s="25">
        <v>21</v>
      </c>
      <c r="C6" s="41">
        <v>43041</v>
      </c>
      <c r="D6" s="34" t="s">
        <v>1712</v>
      </c>
      <c r="E6" s="329" t="s">
        <v>1711</v>
      </c>
      <c r="F6" s="107" t="s">
        <v>1713</v>
      </c>
      <c r="G6" s="329" t="s">
        <v>1378</v>
      </c>
      <c r="H6" s="34" t="s">
        <v>1748</v>
      </c>
      <c r="I6" s="74">
        <v>50</v>
      </c>
      <c r="J6" s="54">
        <v>22.37</v>
      </c>
      <c r="K6" s="30" t="s">
        <v>1749</v>
      </c>
      <c r="L6" s="30">
        <v>12</v>
      </c>
      <c r="M6" s="30">
        <v>52.8</v>
      </c>
      <c r="N6" s="74">
        <v>1181.1400000000001</v>
      </c>
    </row>
    <row r="7" spans="1:14" s="19" customFormat="1" ht="127.5" x14ac:dyDescent="0.25">
      <c r="B7" s="25">
        <v>23</v>
      </c>
      <c r="C7" s="41">
        <v>43041</v>
      </c>
      <c r="D7" s="34" t="s">
        <v>1716</v>
      </c>
      <c r="E7" s="256" t="s">
        <v>1750</v>
      </c>
      <c r="F7" s="34" t="s">
        <v>626</v>
      </c>
      <c r="G7" s="34" t="s">
        <v>1717</v>
      </c>
      <c r="H7" s="34" t="s">
        <v>1718</v>
      </c>
      <c r="I7" s="257">
        <v>79.2</v>
      </c>
      <c r="J7" s="54">
        <v>38.590000000000003</v>
      </c>
      <c r="K7" s="30" t="s">
        <v>1751</v>
      </c>
      <c r="L7" s="30">
        <v>16</v>
      </c>
      <c r="M7" s="30">
        <v>64</v>
      </c>
      <c r="N7" s="53">
        <f>M7*J7</f>
        <v>2469.7600000000002</v>
      </c>
    </row>
    <row r="8" spans="1:14" s="19" customFormat="1" ht="178.5" x14ac:dyDescent="0.25">
      <c r="B8" s="130">
        <v>29</v>
      </c>
      <c r="C8" s="41">
        <v>43041</v>
      </c>
      <c r="D8" s="32" t="s">
        <v>1722</v>
      </c>
      <c r="E8" s="32" t="s">
        <v>1721</v>
      </c>
      <c r="F8" s="107" t="s">
        <v>189</v>
      </c>
      <c r="G8" s="349" t="s">
        <v>1723</v>
      </c>
      <c r="H8" s="34" t="s">
        <v>1748</v>
      </c>
      <c r="I8" s="55">
        <v>180.4</v>
      </c>
      <c r="J8" s="48">
        <v>87.84</v>
      </c>
      <c r="K8" s="30" t="s">
        <v>1752</v>
      </c>
      <c r="L8" s="34">
        <v>3</v>
      </c>
      <c r="M8" s="34">
        <v>13.2</v>
      </c>
      <c r="N8" s="478">
        <v>1159.49</v>
      </c>
    </row>
    <row r="9" spans="1:14" s="19" customFormat="1" ht="89.25" x14ac:dyDescent="0.25">
      <c r="B9" s="304">
        <v>41</v>
      </c>
      <c r="C9" s="41">
        <v>43041</v>
      </c>
      <c r="D9" s="25" t="s">
        <v>1724</v>
      </c>
      <c r="E9" s="57" t="s">
        <v>1725</v>
      </c>
      <c r="F9" s="34" t="s">
        <v>82</v>
      </c>
      <c r="G9" s="25" t="s">
        <v>1215</v>
      </c>
      <c r="H9" s="477" t="s">
        <v>100</v>
      </c>
      <c r="I9" s="60">
        <v>334.8</v>
      </c>
      <c r="J9" s="303">
        <v>55.7</v>
      </c>
      <c r="K9" s="30" t="s">
        <v>1726</v>
      </c>
      <c r="L9" s="304">
        <v>54</v>
      </c>
      <c r="M9" s="304">
        <f>L9*4.4</f>
        <v>237.60000000000002</v>
      </c>
      <c r="N9" s="479">
        <f>M9*J9</f>
        <v>13234.320000000002</v>
      </c>
    </row>
    <row r="10" spans="1:14" s="19" customFormat="1" ht="51" x14ac:dyDescent="0.25">
      <c r="B10" s="154">
        <v>65</v>
      </c>
      <c r="C10" s="41">
        <v>43041</v>
      </c>
      <c r="D10" s="25" t="s">
        <v>1737</v>
      </c>
      <c r="E10" s="25" t="s">
        <v>1740</v>
      </c>
      <c r="F10" s="25" t="s">
        <v>1741</v>
      </c>
      <c r="G10" s="25" t="s">
        <v>1739</v>
      </c>
      <c r="H10" s="25" t="s">
        <v>1738</v>
      </c>
      <c r="I10" s="40">
        <v>54.8</v>
      </c>
      <c r="J10" s="154">
        <v>23.25</v>
      </c>
      <c r="K10" s="25" t="s">
        <v>1753</v>
      </c>
      <c r="L10" s="39">
        <v>28</v>
      </c>
      <c r="M10" s="24">
        <v>80</v>
      </c>
      <c r="N10" s="51">
        <v>1856</v>
      </c>
    </row>
    <row r="11" spans="1:14" s="19" customFormat="1" ht="38.25" x14ac:dyDescent="0.25">
      <c r="B11" s="25">
        <v>67</v>
      </c>
      <c r="C11" s="41">
        <v>43041</v>
      </c>
      <c r="D11" s="34" t="s">
        <v>1145</v>
      </c>
      <c r="E11" s="256" t="s">
        <v>1146</v>
      </c>
      <c r="F11" s="256" t="s">
        <v>82</v>
      </c>
      <c r="G11" s="34" t="s">
        <v>157</v>
      </c>
      <c r="H11" s="255" t="s">
        <v>89</v>
      </c>
      <c r="I11" s="257">
        <v>62.9</v>
      </c>
      <c r="J11" s="54">
        <v>31.57</v>
      </c>
      <c r="K11" s="30" t="s">
        <v>1166</v>
      </c>
      <c r="L11" s="30">
        <v>15</v>
      </c>
      <c r="M11" s="30">
        <v>66</v>
      </c>
      <c r="N11" s="53">
        <v>2083.62</v>
      </c>
    </row>
    <row r="12" spans="1:14" s="93" customFormat="1" ht="76.5" x14ac:dyDescent="0.25">
      <c r="B12" s="30">
        <v>67</v>
      </c>
      <c r="C12" s="41">
        <v>43041</v>
      </c>
      <c r="D12" s="45" t="s">
        <v>1742</v>
      </c>
      <c r="E12" s="95" t="s">
        <v>1743</v>
      </c>
      <c r="F12" s="95" t="s">
        <v>61</v>
      </c>
      <c r="G12" s="45" t="s">
        <v>1754</v>
      </c>
      <c r="H12" s="95" t="s">
        <v>117</v>
      </c>
      <c r="I12" s="46" t="s">
        <v>1755</v>
      </c>
      <c r="J12" s="145">
        <v>27.27</v>
      </c>
      <c r="K12" s="2" t="s">
        <v>1756</v>
      </c>
      <c r="L12" s="2">
        <v>15</v>
      </c>
      <c r="M12" s="2">
        <v>60</v>
      </c>
      <c r="N12" s="145">
        <v>1636.2</v>
      </c>
    </row>
    <row r="13" spans="1:14" s="19" customFormat="1" ht="89.25" x14ac:dyDescent="0.25">
      <c r="B13" s="130">
        <v>69</v>
      </c>
      <c r="C13" s="41">
        <v>43041</v>
      </c>
      <c r="D13" s="34" t="s">
        <v>1744</v>
      </c>
      <c r="E13" s="32" t="s">
        <v>1746</v>
      </c>
      <c r="F13" s="34" t="s">
        <v>82</v>
      </c>
      <c r="G13" s="34" t="s">
        <v>1745</v>
      </c>
      <c r="H13" s="34" t="s">
        <v>1747</v>
      </c>
      <c r="I13" s="73">
        <v>23.6</v>
      </c>
      <c r="J13" s="52">
        <v>14.35</v>
      </c>
      <c r="K13" s="25" t="s">
        <v>1757</v>
      </c>
      <c r="L13" s="25">
        <v>20</v>
      </c>
      <c r="M13" s="25">
        <v>90</v>
      </c>
      <c r="N13" s="52">
        <v>1291.5</v>
      </c>
    </row>
    <row r="14" spans="1:14" s="472" customFormat="1" ht="51" x14ac:dyDescent="0.25">
      <c r="B14" s="25">
        <v>6</v>
      </c>
      <c r="C14" s="41">
        <v>43027</v>
      </c>
      <c r="D14" s="34" t="s">
        <v>1209</v>
      </c>
      <c r="E14" s="34" t="s">
        <v>193</v>
      </c>
      <c r="F14" s="34" t="s">
        <v>233</v>
      </c>
      <c r="G14" s="34" t="s">
        <v>240</v>
      </c>
      <c r="H14" s="34" t="s">
        <v>236</v>
      </c>
      <c r="I14" s="48">
        <v>339.62</v>
      </c>
      <c r="J14" s="52">
        <v>40.57</v>
      </c>
      <c r="K14" s="25" t="s">
        <v>1249</v>
      </c>
      <c r="L14" s="25">
        <v>8</v>
      </c>
      <c r="M14" s="25">
        <v>35.200000000000003</v>
      </c>
      <c r="N14" s="52">
        <v>1428.06</v>
      </c>
    </row>
    <row r="15" spans="1:14" s="472" customFormat="1" ht="63.75" x14ac:dyDescent="0.25">
      <c r="B15" s="130">
        <v>7</v>
      </c>
      <c r="C15" s="317">
        <v>43027</v>
      </c>
      <c r="D15" s="34" t="s">
        <v>1209</v>
      </c>
      <c r="E15" s="34" t="s">
        <v>866</v>
      </c>
      <c r="F15" s="34" t="s">
        <v>233</v>
      </c>
      <c r="G15" s="34" t="s">
        <v>1250</v>
      </c>
      <c r="H15" s="34" t="s">
        <v>236</v>
      </c>
      <c r="I15" s="48">
        <v>342.29</v>
      </c>
      <c r="J15" s="52">
        <v>40.89</v>
      </c>
      <c r="K15" s="25" t="s">
        <v>1251</v>
      </c>
      <c r="L15" s="25">
        <v>12</v>
      </c>
      <c r="M15" s="25">
        <v>52.8</v>
      </c>
      <c r="N15" s="52">
        <v>2158.9899999999998</v>
      </c>
    </row>
    <row r="16" spans="1:14" s="20" customFormat="1" ht="63.75" x14ac:dyDescent="0.25">
      <c r="B16" s="304">
        <v>1</v>
      </c>
      <c r="C16" s="41">
        <v>43011</v>
      </c>
      <c r="D16" s="30" t="s">
        <v>1261</v>
      </c>
      <c r="E16" s="31" t="s">
        <v>1220</v>
      </c>
      <c r="F16" s="30" t="s">
        <v>67</v>
      </c>
      <c r="G16" s="30" t="s">
        <v>1262</v>
      </c>
      <c r="H16" s="30" t="s">
        <v>212</v>
      </c>
      <c r="I16" s="408">
        <v>76</v>
      </c>
      <c r="J16" s="303">
        <v>33.46</v>
      </c>
      <c r="K16" s="30" t="s">
        <v>1263</v>
      </c>
      <c r="L16" s="304">
        <v>3</v>
      </c>
      <c r="M16" s="304">
        <v>13</v>
      </c>
      <c r="N16" s="479">
        <v>434.98</v>
      </c>
    </row>
    <row r="17" spans="2:14" s="20" customFormat="1" ht="63.75" x14ac:dyDescent="0.25">
      <c r="B17" s="130">
        <v>34</v>
      </c>
      <c r="C17" s="41">
        <v>43011</v>
      </c>
      <c r="D17" s="31" t="s">
        <v>1549</v>
      </c>
      <c r="E17" s="349" t="s">
        <v>1570</v>
      </c>
      <c r="F17" s="99" t="s">
        <v>82</v>
      </c>
      <c r="G17" s="31" t="s">
        <v>433</v>
      </c>
      <c r="H17" s="329" t="s">
        <v>1550</v>
      </c>
      <c r="I17" s="51">
        <v>30.3</v>
      </c>
      <c r="J17" s="52">
        <v>15</v>
      </c>
      <c r="K17" s="30" t="s">
        <v>1571</v>
      </c>
      <c r="L17" s="25">
        <v>17.5</v>
      </c>
      <c r="M17" s="25">
        <v>70</v>
      </c>
      <c r="N17" s="52">
        <v>1155</v>
      </c>
    </row>
    <row r="18" spans="2:14" s="20" customFormat="1" ht="63.75" x14ac:dyDescent="0.25">
      <c r="B18" s="29">
        <v>35</v>
      </c>
      <c r="C18" s="41">
        <v>43011</v>
      </c>
      <c r="D18" s="30" t="s">
        <v>1551</v>
      </c>
      <c r="E18" s="31" t="s">
        <v>1552</v>
      </c>
      <c r="F18" s="30" t="s">
        <v>61</v>
      </c>
      <c r="G18" s="30" t="s">
        <v>1572</v>
      </c>
      <c r="H18" s="30" t="s">
        <v>212</v>
      </c>
      <c r="I18" s="50">
        <v>85</v>
      </c>
      <c r="J18" s="54">
        <v>48.21</v>
      </c>
      <c r="K18" s="30" t="s">
        <v>1573</v>
      </c>
      <c r="L18" s="30">
        <v>5</v>
      </c>
      <c r="M18" s="30">
        <v>22</v>
      </c>
      <c r="N18" s="54">
        <v>1060.6199999999999</v>
      </c>
    </row>
    <row r="19" spans="2:14" s="20" customFormat="1" ht="38.25" x14ac:dyDescent="0.25">
      <c r="B19" s="29">
        <v>36</v>
      </c>
      <c r="C19" s="41">
        <v>43011</v>
      </c>
      <c r="D19" s="30" t="s">
        <v>862</v>
      </c>
      <c r="E19" s="31" t="s">
        <v>446</v>
      </c>
      <c r="F19" s="30" t="s">
        <v>61</v>
      </c>
      <c r="G19" s="30" t="s">
        <v>1574</v>
      </c>
      <c r="H19" s="30" t="s">
        <v>212</v>
      </c>
      <c r="I19" s="50">
        <v>72</v>
      </c>
      <c r="J19" s="84">
        <v>33.380000000000003</v>
      </c>
      <c r="K19" s="30" t="s">
        <v>1575</v>
      </c>
      <c r="L19" s="84">
        <v>3</v>
      </c>
      <c r="M19" s="30">
        <v>13</v>
      </c>
      <c r="N19" s="54">
        <v>433.94</v>
      </c>
    </row>
    <row r="20" spans="2:14" s="20" customFormat="1" ht="38.25" x14ac:dyDescent="0.25">
      <c r="B20" s="29">
        <v>37</v>
      </c>
      <c r="C20" s="41">
        <v>43011</v>
      </c>
      <c r="D20" s="30" t="s">
        <v>862</v>
      </c>
      <c r="E20" s="31" t="s">
        <v>443</v>
      </c>
      <c r="F20" s="30" t="s">
        <v>61</v>
      </c>
      <c r="G20" s="31" t="s">
        <v>1576</v>
      </c>
      <c r="H20" s="30" t="s">
        <v>212</v>
      </c>
      <c r="I20" s="50">
        <v>66.64</v>
      </c>
      <c r="J20" s="84">
        <v>36.44</v>
      </c>
      <c r="K20" s="30" t="s">
        <v>1577</v>
      </c>
      <c r="L20" s="84">
        <v>2</v>
      </c>
      <c r="M20" s="30">
        <v>9</v>
      </c>
      <c r="N20" s="54">
        <v>327.96</v>
      </c>
    </row>
    <row r="21" spans="2:14" s="20" customFormat="1" ht="63.75" x14ac:dyDescent="0.25">
      <c r="B21" s="466">
        <v>38</v>
      </c>
      <c r="C21" s="41">
        <v>43011</v>
      </c>
      <c r="D21" s="30" t="s">
        <v>862</v>
      </c>
      <c r="E21" s="31" t="s">
        <v>1555</v>
      </c>
      <c r="F21" s="30" t="s">
        <v>61</v>
      </c>
      <c r="G21" s="30" t="s">
        <v>1578</v>
      </c>
      <c r="H21" s="30" t="s">
        <v>212</v>
      </c>
      <c r="I21" s="416">
        <v>94.23</v>
      </c>
      <c r="J21" s="54">
        <v>51.39</v>
      </c>
      <c r="K21" s="30" t="s">
        <v>1579</v>
      </c>
      <c r="L21" s="30">
        <v>10</v>
      </c>
      <c r="M21" s="30">
        <v>44</v>
      </c>
      <c r="N21" s="54">
        <v>2261.35</v>
      </c>
    </row>
    <row r="22" spans="2:14" s="100" customFormat="1" ht="89.25" x14ac:dyDescent="0.25">
      <c r="B22" s="466">
        <v>39</v>
      </c>
      <c r="C22" s="41">
        <v>43011</v>
      </c>
      <c r="D22" s="30" t="s">
        <v>1556</v>
      </c>
      <c r="E22" s="31" t="s">
        <v>1050</v>
      </c>
      <c r="F22" s="30" t="s">
        <v>61</v>
      </c>
      <c r="G22" s="30" t="s">
        <v>585</v>
      </c>
      <c r="H22" s="30" t="s">
        <v>100</v>
      </c>
      <c r="I22" s="54">
        <v>100</v>
      </c>
      <c r="J22" s="54">
        <v>5.86</v>
      </c>
      <c r="K22" s="30" t="s">
        <v>1580</v>
      </c>
      <c r="L22" s="30">
        <v>12</v>
      </c>
      <c r="M22" s="30">
        <v>53</v>
      </c>
      <c r="N22" s="54">
        <v>310.58</v>
      </c>
    </row>
    <row r="23" spans="2:14" s="20" customFormat="1" ht="51" x14ac:dyDescent="0.25">
      <c r="B23" s="470">
        <v>55</v>
      </c>
      <c r="C23" s="41">
        <v>43011</v>
      </c>
      <c r="D23" s="34" t="s">
        <v>673</v>
      </c>
      <c r="E23" s="34" t="s">
        <v>810</v>
      </c>
      <c r="F23" s="95" t="s">
        <v>61</v>
      </c>
      <c r="G23" s="34" t="s">
        <v>1626</v>
      </c>
      <c r="H23" s="95" t="s">
        <v>212</v>
      </c>
      <c r="I23" s="48">
        <v>98.04</v>
      </c>
      <c r="J23" s="145" t="s">
        <v>1627</v>
      </c>
      <c r="K23" s="30" t="s">
        <v>1628</v>
      </c>
      <c r="L23" s="2">
        <v>44</v>
      </c>
      <c r="M23" s="2">
        <v>176</v>
      </c>
      <c r="N23" s="145">
        <v>1403.28</v>
      </c>
    </row>
    <row r="24" spans="2:14" s="20" customFormat="1" ht="306" x14ac:dyDescent="0.25">
      <c r="B24" s="39">
        <v>80</v>
      </c>
      <c r="C24" s="41">
        <v>43011</v>
      </c>
      <c r="D24" s="34" t="s">
        <v>1599</v>
      </c>
      <c r="E24" s="256" t="s">
        <v>1636</v>
      </c>
      <c r="F24" s="34" t="s">
        <v>1600</v>
      </c>
      <c r="G24" s="34" t="s">
        <v>1637</v>
      </c>
      <c r="H24" s="34" t="s">
        <v>1601</v>
      </c>
      <c r="I24" s="257">
        <v>260</v>
      </c>
      <c r="J24" s="54">
        <v>32.729999999999997</v>
      </c>
      <c r="K24" s="30" t="s">
        <v>1638</v>
      </c>
      <c r="L24" s="30">
        <v>48</v>
      </c>
      <c r="M24" s="30">
        <v>192</v>
      </c>
      <c r="N24" s="53">
        <v>8902.52</v>
      </c>
    </row>
    <row r="25" spans="2:14" s="20" customFormat="1" ht="76.5" x14ac:dyDescent="0.25">
      <c r="B25" s="39">
        <v>81</v>
      </c>
      <c r="C25" s="41">
        <v>43011</v>
      </c>
      <c r="D25" s="34" t="s">
        <v>260</v>
      </c>
      <c r="E25" s="95" t="s">
        <v>691</v>
      </c>
      <c r="F25" s="95" t="s">
        <v>61</v>
      </c>
      <c r="G25" s="34" t="s">
        <v>196</v>
      </c>
      <c r="H25" s="95" t="s">
        <v>100</v>
      </c>
      <c r="I25" s="38" t="s">
        <v>1639</v>
      </c>
      <c r="J25" s="145" t="s">
        <v>1640</v>
      </c>
      <c r="K25" s="30" t="s">
        <v>1641</v>
      </c>
      <c r="L25" s="2">
        <v>118</v>
      </c>
      <c r="M25" s="2">
        <v>472</v>
      </c>
      <c r="N25" s="145">
        <v>1156.08</v>
      </c>
    </row>
    <row r="26" spans="2:14" s="20" customFormat="1" ht="63.75" x14ac:dyDescent="0.25">
      <c r="B26" s="470">
        <v>82</v>
      </c>
      <c r="C26" s="41">
        <v>43011</v>
      </c>
      <c r="D26" s="34" t="s">
        <v>787</v>
      </c>
      <c r="E26" s="95" t="s">
        <v>1642</v>
      </c>
      <c r="F26" s="95" t="s">
        <v>61</v>
      </c>
      <c r="G26" s="34" t="s">
        <v>788</v>
      </c>
      <c r="H26" s="95" t="s">
        <v>100</v>
      </c>
      <c r="I26" s="38" t="s">
        <v>842</v>
      </c>
      <c r="J26" s="145">
        <v>17.23</v>
      </c>
      <c r="K26" s="30" t="s">
        <v>1643</v>
      </c>
      <c r="L26" s="2">
        <v>13</v>
      </c>
      <c r="M26" s="2">
        <v>52</v>
      </c>
      <c r="N26" s="145">
        <v>895.96</v>
      </c>
    </row>
    <row r="27" spans="2:14" s="20" customFormat="1" ht="76.5" x14ac:dyDescent="0.25">
      <c r="B27" s="30">
        <v>84</v>
      </c>
      <c r="C27" s="41">
        <v>43011</v>
      </c>
      <c r="D27" s="34" t="s">
        <v>1603</v>
      </c>
      <c r="E27" s="34" t="s">
        <v>1604</v>
      </c>
      <c r="F27" s="34" t="s">
        <v>118</v>
      </c>
      <c r="G27" s="34" t="s">
        <v>749</v>
      </c>
      <c r="H27" s="34" t="s">
        <v>100</v>
      </c>
      <c r="I27" s="18">
        <v>84.02</v>
      </c>
      <c r="J27" s="176">
        <v>9.01</v>
      </c>
      <c r="K27" s="471" t="s">
        <v>1688</v>
      </c>
      <c r="L27" s="2">
        <v>18</v>
      </c>
      <c r="M27" s="2">
        <f>L27*4.4</f>
        <v>79.2</v>
      </c>
      <c r="N27" s="176">
        <f>M27*J27</f>
        <v>713.59199999999998</v>
      </c>
    </row>
    <row r="28" spans="2:14" s="20" customFormat="1" ht="229.5" x14ac:dyDescent="0.25">
      <c r="B28" s="470">
        <v>96</v>
      </c>
      <c r="C28" s="41">
        <v>43011</v>
      </c>
      <c r="D28" s="34" t="s">
        <v>1606</v>
      </c>
      <c r="E28" s="34" t="s">
        <v>1607</v>
      </c>
      <c r="F28" s="34" t="s">
        <v>1644</v>
      </c>
      <c r="G28" s="34" t="s">
        <v>827</v>
      </c>
      <c r="H28" s="99" t="s">
        <v>801</v>
      </c>
      <c r="I28" s="291">
        <v>42.6</v>
      </c>
      <c r="J28" s="54" t="s">
        <v>1701</v>
      </c>
      <c r="K28" s="30" t="s">
        <v>1645</v>
      </c>
      <c r="L28" s="30" t="s">
        <v>1702</v>
      </c>
      <c r="M28" s="30" t="s">
        <v>1703</v>
      </c>
      <c r="N28" s="54">
        <v>3712.79</v>
      </c>
    </row>
    <row r="29" spans="2:14" s="20" customFormat="1" ht="127.5" x14ac:dyDescent="0.25">
      <c r="B29" s="470">
        <v>103</v>
      </c>
      <c r="C29" s="41">
        <v>43011</v>
      </c>
      <c r="D29" s="34" t="s">
        <v>1608</v>
      </c>
      <c r="E29" s="25" t="s">
        <v>1646</v>
      </c>
      <c r="F29" s="34" t="s">
        <v>1609</v>
      </c>
      <c r="G29" s="34" t="s">
        <v>1647</v>
      </c>
      <c r="H29" s="25" t="s">
        <v>1648</v>
      </c>
      <c r="I29" s="51">
        <v>90</v>
      </c>
      <c r="J29" s="52">
        <v>83.05</v>
      </c>
      <c r="K29" s="30" t="s">
        <v>1649</v>
      </c>
      <c r="L29" s="25">
        <v>8.5</v>
      </c>
      <c r="M29" s="25">
        <v>34</v>
      </c>
      <c r="N29" s="51">
        <f>M29*J29</f>
        <v>2823.7</v>
      </c>
    </row>
    <row r="30" spans="2:14" s="20" customFormat="1" ht="140.25" x14ac:dyDescent="0.25">
      <c r="B30" s="467">
        <v>104</v>
      </c>
      <c r="C30" s="41">
        <v>43011</v>
      </c>
      <c r="D30" s="31" t="s">
        <v>1610</v>
      </c>
      <c r="E30" s="31" t="s">
        <v>1650</v>
      </c>
      <c r="F30" s="99" t="s">
        <v>189</v>
      </c>
      <c r="G30" s="329" t="s">
        <v>1611</v>
      </c>
      <c r="H30" s="31" t="s">
        <v>1612</v>
      </c>
      <c r="I30" s="50">
        <v>195.4</v>
      </c>
      <c r="J30" s="54">
        <v>82.56</v>
      </c>
      <c r="K30" s="30" t="s">
        <v>1651</v>
      </c>
      <c r="L30" s="30">
        <v>14</v>
      </c>
      <c r="M30" s="30">
        <v>61.6</v>
      </c>
      <c r="N30" s="54">
        <v>5086.04</v>
      </c>
    </row>
    <row r="31" spans="2:14" s="20" customFormat="1" ht="89.25" x14ac:dyDescent="0.25">
      <c r="B31" s="470">
        <v>105</v>
      </c>
      <c r="C31" s="41">
        <v>43011</v>
      </c>
      <c r="D31" s="34" t="s">
        <v>1665</v>
      </c>
      <c r="E31" s="32" t="s">
        <v>1615</v>
      </c>
      <c r="F31" s="30" t="s">
        <v>1652</v>
      </c>
      <c r="G31" s="34" t="s">
        <v>1614</v>
      </c>
      <c r="H31" s="34" t="s">
        <v>1616</v>
      </c>
      <c r="I31" s="73">
        <v>99.6</v>
      </c>
      <c r="J31" s="52">
        <v>57.93</v>
      </c>
      <c r="K31" s="34" t="s">
        <v>1653</v>
      </c>
      <c r="L31" s="25">
        <v>9</v>
      </c>
      <c r="M31" s="25">
        <v>40.5</v>
      </c>
      <c r="N31" s="52">
        <v>2346.17</v>
      </c>
    </row>
    <row r="32" spans="2:14" s="20" customFormat="1" ht="89.25" x14ac:dyDescent="0.25">
      <c r="B32" s="84">
        <v>107</v>
      </c>
      <c r="C32" s="41">
        <v>43011</v>
      </c>
      <c r="D32" s="34" t="s">
        <v>1621</v>
      </c>
      <c r="E32" s="34" t="s">
        <v>1622</v>
      </c>
      <c r="F32" s="34" t="s">
        <v>600</v>
      </c>
      <c r="G32" s="34" t="s">
        <v>1656</v>
      </c>
      <c r="H32" s="34" t="s">
        <v>1657</v>
      </c>
      <c r="I32" s="48">
        <v>66.040000000000006</v>
      </c>
      <c r="J32" s="145">
        <v>29.54</v>
      </c>
      <c r="K32" s="30" t="s">
        <v>1658</v>
      </c>
      <c r="L32" s="2">
        <v>10</v>
      </c>
      <c r="M32" s="2">
        <v>44</v>
      </c>
      <c r="N32" s="145">
        <v>1299.76</v>
      </c>
    </row>
    <row r="33" spans="2:14" s="460" customFormat="1" ht="63.75" x14ac:dyDescent="0.25">
      <c r="B33" s="35">
        <v>7</v>
      </c>
      <c r="C33" s="41">
        <v>43011</v>
      </c>
      <c r="D33" s="34" t="s">
        <v>1668</v>
      </c>
      <c r="E33" s="32" t="s">
        <v>1050</v>
      </c>
      <c r="F33" s="34" t="s">
        <v>61</v>
      </c>
      <c r="G33" s="34" t="s">
        <v>1689</v>
      </c>
      <c r="H33" s="32" t="s">
        <v>100</v>
      </c>
      <c r="I33" s="73">
        <v>285.39999999999998</v>
      </c>
      <c r="J33" s="37">
        <v>27.1</v>
      </c>
      <c r="K33" s="34" t="s">
        <v>1690</v>
      </c>
      <c r="L33" s="37">
        <v>12.5</v>
      </c>
      <c r="M33" s="34">
        <v>55</v>
      </c>
      <c r="N33" s="48">
        <v>1490.5</v>
      </c>
    </row>
    <row r="34" spans="2:14" s="460" customFormat="1" ht="63.75" x14ac:dyDescent="0.25">
      <c r="B34" s="35">
        <v>12</v>
      </c>
      <c r="C34" s="41">
        <v>43011</v>
      </c>
      <c r="D34" s="34" t="s">
        <v>1669</v>
      </c>
      <c r="E34" s="32" t="s">
        <v>440</v>
      </c>
      <c r="F34" s="34" t="s">
        <v>61</v>
      </c>
      <c r="G34" s="34" t="s">
        <v>1413</v>
      </c>
      <c r="H34" s="34" t="s">
        <v>69</v>
      </c>
      <c r="I34" s="73">
        <v>75</v>
      </c>
      <c r="J34" s="48">
        <v>27.97</v>
      </c>
      <c r="K34" s="34" t="s">
        <v>1691</v>
      </c>
      <c r="L34" s="34">
        <v>12.5</v>
      </c>
      <c r="M34" s="34">
        <v>55</v>
      </c>
      <c r="N34" s="48">
        <v>3999.75</v>
      </c>
    </row>
    <row r="35" spans="2:14" s="460" customFormat="1" ht="63.75" x14ac:dyDescent="0.25">
      <c r="B35" s="34">
        <v>13</v>
      </c>
      <c r="C35" s="41">
        <v>43011</v>
      </c>
      <c r="D35" s="34" t="s">
        <v>1670</v>
      </c>
      <c r="E35" s="32" t="s">
        <v>1671</v>
      </c>
      <c r="F35" s="34" t="s">
        <v>61</v>
      </c>
      <c r="G35" s="34" t="s">
        <v>1692</v>
      </c>
      <c r="H35" s="34" t="s">
        <v>212</v>
      </c>
      <c r="I35" s="227">
        <v>18.600000000000001</v>
      </c>
      <c r="J35" s="48">
        <v>8.2100000000000009</v>
      </c>
      <c r="K35" s="34" t="s">
        <v>1693</v>
      </c>
      <c r="L35" s="34">
        <v>6</v>
      </c>
      <c r="M35" s="34">
        <v>26</v>
      </c>
      <c r="N35" s="55">
        <v>213.49</v>
      </c>
    </row>
    <row r="36" spans="2:14" s="460" customFormat="1" ht="63.75" x14ac:dyDescent="0.25">
      <c r="B36" s="35">
        <v>14</v>
      </c>
      <c r="C36" s="41">
        <v>43011</v>
      </c>
      <c r="D36" s="34" t="s">
        <v>1672</v>
      </c>
      <c r="E36" s="34" t="s">
        <v>1029</v>
      </c>
      <c r="F36" s="34" t="s">
        <v>61</v>
      </c>
      <c r="G36" s="34" t="s">
        <v>1694</v>
      </c>
      <c r="H36" s="34" t="s">
        <v>212</v>
      </c>
      <c r="I36" s="55">
        <v>19</v>
      </c>
      <c r="J36" s="48">
        <v>12.58</v>
      </c>
      <c r="K36" s="34" t="s">
        <v>1695</v>
      </c>
      <c r="L36" s="34">
        <v>6</v>
      </c>
      <c r="M36" s="34">
        <v>26</v>
      </c>
      <c r="N36" s="48">
        <v>327.08</v>
      </c>
    </row>
    <row r="37" spans="2:14" s="460" customFormat="1" ht="76.5" x14ac:dyDescent="0.25">
      <c r="B37" s="35">
        <v>20</v>
      </c>
      <c r="C37" s="41">
        <v>43011</v>
      </c>
      <c r="D37" s="34" t="s">
        <v>1673</v>
      </c>
      <c r="E37" s="23" t="s">
        <v>1696</v>
      </c>
      <c r="F37" s="23" t="s">
        <v>1674</v>
      </c>
      <c r="G37" s="34" t="s">
        <v>1697</v>
      </c>
      <c r="H37" s="34" t="s">
        <v>1675</v>
      </c>
      <c r="I37" s="48">
        <v>91.6</v>
      </c>
      <c r="J37" s="48">
        <v>33.26</v>
      </c>
      <c r="K37" s="34" t="s">
        <v>1698</v>
      </c>
      <c r="L37" s="34">
        <v>25</v>
      </c>
      <c r="M37" s="34">
        <v>110</v>
      </c>
      <c r="N37" s="48">
        <v>3658.6</v>
      </c>
    </row>
    <row r="38" spans="2:14" s="182" customFormat="1" ht="102" x14ac:dyDescent="0.25">
      <c r="B38" s="130">
        <v>29</v>
      </c>
      <c r="C38" s="41">
        <v>43011</v>
      </c>
      <c r="D38" s="34" t="s">
        <v>1681</v>
      </c>
      <c r="E38" s="32" t="s">
        <v>1683</v>
      </c>
      <c r="F38" s="25" t="s">
        <v>1699</v>
      </c>
      <c r="G38" s="34" t="s">
        <v>1682</v>
      </c>
      <c r="H38" s="34" t="s">
        <v>1684</v>
      </c>
      <c r="I38" s="73">
        <v>180.6</v>
      </c>
      <c r="J38" s="52"/>
      <c r="K38" s="34" t="s">
        <v>1700</v>
      </c>
      <c r="L38" s="25">
        <v>16</v>
      </c>
      <c r="M38" s="25">
        <v>72</v>
      </c>
      <c r="N38" s="52">
        <v>0.08</v>
      </c>
    </row>
    <row r="39" spans="2:14" s="182" customFormat="1" ht="51" x14ac:dyDescent="0.25">
      <c r="B39" s="25">
        <v>38</v>
      </c>
      <c r="C39" s="41">
        <v>43011</v>
      </c>
      <c r="D39" s="34" t="s">
        <v>1209</v>
      </c>
      <c r="E39" s="34" t="s">
        <v>193</v>
      </c>
      <c r="F39" s="34" t="s">
        <v>233</v>
      </c>
      <c r="G39" s="34" t="s">
        <v>240</v>
      </c>
      <c r="H39" s="34" t="s">
        <v>236</v>
      </c>
      <c r="I39" s="48">
        <v>339.62</v>
      </c>
      <c r="J39" s="52">
        <v>40.57</v>
      </c>
      <c r="K39" s="34" t="s">
        <v>1249</v>
      </c>
      <c r="L39" s="25">
        <v>8</v>
      </c>
      <c r="M39" s="25">
        <v>35.200000000000003</v>
      </c>
      <c r="N39" s="52">
        <v>1428.06</v>
      </c>
    </row>
    <row r="40" spans="2:14" s="182" customFormat="1" ht="63.75" x14ac:dyDescent="0.25">
      <c r="B40" s="130">
        <v>39</v>
      </c>
      <c r="C40" s="41">
        <v>43011</v>
      </c>
      <c r="D40" s="34" t="s">
        <v>1209</v>
      </c>
      <c r="E40" s="34" t="s">
        <v>866</v>
      </c>
      <c r="F40" s="34" t="s">
        <v>233</v>
      </c>
      <c r="G40" s="34" t="s">
        <v>1250</v>
      </c>
      <c r="H40" s="34" t="s">
        <v>236</v>
      </c>
      <c r="I40" s="48">
        <v>342.29</v>
      </c>
      <c r="J40" s="52">
        <v>40.89</v>
      </c>
      <c r="K40" s="34" t="s">
        <v>1251</v>
      </c>
      <c r="L40" s="25">
        <v>12</v>
      </c>
      <c r="M40" s="25">
        <v>52.8</v>
      </c>
      <c r="N40" s="52">
        <v>2158.9899999999998</v>
      </c>
    </row>
    <row r="41" spans="2:14" s="72" customFormat="1" ht="51" x14ac:dyDescent="0.25">
      <c r="B41" s="34">
        <v>1</v>
      </c>
      <c r="C41" s="41">
        <v>42997</v>
      </c>
      <c r="D41" s="226" t="s">
        <v>1330</v>
      </c>
      <c r="E41" s="34" t="s">
        <v>195</v>
      </c>
      <c r="F41" s="34" t="s">
        <v>636</v>
      </c>
      <c r="G41" s="226" t="s">
        <v>1331</v>
      </c>
      <c r="H41" s="226" t="s">
        <v>132</v>
      </c>
      <c r="I41" s="227">
        <v>20.2</v>
      </c>
      <c r="J41" s="48">
        <v>11.9</v>
      </c>
      <c r="K41" s="34" t="s">
        <v>1424</v>
      </c>
      <c r="L41" s="34">
        <v>25</v>
      </c>
      <c r="M41" s="34">
        <v>100</v>
      </c>
      <c r="N41" s="55">
        <v>238.16</v>
      </c>
    </row>
    <row r="42" spans="2:14" s="72" customFormat="1" ht="114.75" x14ac:dyDescent="0.25">
      <c r="B42" s="34">
        <v>2</v>
      </c>
      <c r="C42" s="41">
        <v>42997</v>
      </c>
      <c r="D42" s="226" t="s">
        <v>1333</v>
      </c>
      <c r="E42" s="34" t="s">
        <v>1430</v>
      </c>
      <c r="F42" s="34" t="s">
        <v>1334</v>
      </c>
      <c r="G42" s="34" t="s">
        <v>1431</v>
      </c>
      <c r="H42" s="34" t="s">
        <v>1335</v>
      </c>
      <c r="I42" s="73">
        <v>65.599999999999994</v>
      </c>
      <c r="J42" s="35">
        <v>39.71</v>
      </c>
      <c r="K42" s="34" t="s">
        <v>1336</v>
      </c>
      <c r="L42" s="35">
        <v>15</v>
      </c>
      <c r="M42" s="34">
        <v>60</v>
      </c>
      <c r="N42" s="22">
        <v>2382.6</v>
      </c>
    </row>
    <row r="43" spans="2:14" s="72" customFormat="1" ht="63.75" x14ac:dyDescent="0.25">
      <c r="B43" s="30">
        <v>3</v>
      </c>
      <c r="C43" s="41">
        <v>42997</v>
      </c>
      <c r="D43" s="34" t="s">
        <v>1261</v>
      </c>
      <c r="E43" s="32" t="s">
        <v>1220</v>
      </c>
      <c r="F43" s="34" t="s">
        <v>67</v>
      </c>
      <c r="G43" s="34" t="s">
        <v>1262</v>
      </c>
      <c r="H43" s="34" t="s">
        <v>212</v>
      </c>
      <c r="I43" s="227">
        <v>76</v>
      </c>
      <c r="J43" s="48">
        <v>33.46</v>
      </c>
      <c r="K43" s="34" t="s">
        <v>1263</v>
      </c>
      <c r="L43" s="34">
        <v>3</v>
      </c>
      <c r="M43" s="34">
        <v>13</v>
      </c>
      <c r="N43" s="55">
        <v>434.98</v>
      </c>
    </row>
    <row r="44" spans="2:14" s="72" customFormat="1" ht="153" x14ac:dyDescent="0.25">
      <c r="B44" s="35">
        <v>10</v>
      </c>
      <c r="C44" s="41">
        <v>42997</v>
      </c>
      <c r="D44" s="34" t="s">
        <v>1432</v>
      </c>
      <c r="E44" s="34" t="s">
        <v>1343</v>
      </c>
      <c r="F44" s="34" t="s">
        <v>1433</v>
      </c>
      <c r="G44" s="34" t="s">
        <v>1434</v>
      </c>
      <c r="H44" s="34" t="s">
        <v>1435</v>
      </c>
      <c r="I44" s="18">
        <v>252.4</v>
      </c>
      <c r="J44" s="18">
        <v>41.95</v>
      </c>
      <c r="K44" s="34" t="s">
        <v>1436</v>
      </c>
      <c r="L44" s="34">
        <v>19</v>
      </c>
      <c r="M44" s="34">
        <f>L44*4.4</f>
        <v>83.600000000000009</v>
      </c>
      <c r="N44" s="18">
        <f>M44*J44</f>
        <v>3507.0200000000004</v>
      </c>
    </row>
    <row r="45" spans="2:14" s="72" customFormat="1" ht="153" x14ac:dyDescent="0.25">
      <c r="B45" s="162">
        <v>11</v>
      </c>
      <c r="C45" s="41">
        <v>42997</v>
      </c>
      <c r="D45" s="23" t="s">
        <v>1344</v>
      </c>
      <c r="E45" s="23" t="s">
        <v>1346</v>
      </c>
      <c r="F45" s="23" t="s">
        <v>61</v>
      </c>
      <c r="G45" s="23" t="s">
        <v>1345</v>
      </c>
      <c r="H45" s="23" t="s">
        <v>1507</v>
      </c>
      <c r="I45" s="222">
        <v>75.7</v>
      </c>
      <c r="J45" s="18">
        <v>46.28</v>
      </c>
      <c r="K45" s="34" t="s">
        <v>1508</v>
      </c>
      <c r="L45" s="34">
        <v>9.4499999999999993</v>
      </c>
      <c r="M45" s="34">
        <v>39.6</v>
      </c>
      <c r="N45" s="18">
        <f>M45*J45</f>
        <v>1832.6880000000001</v>
      </c>
    </row>
    <row r="46" spans="2:14" s="72" customFormat="1" ht="165.75" x14ac:dyDescent="0.25">
      <c r="B46" s="34">
        <v>12</v>
      </c>
      <c r="C46" s="41">
        <v>42997</v>
      </c>
      <c r="D46" s="34" t="s">
        <v>399</v>
      </c>
      <c r="E46" s="34" t="s">
        <v>412</v>
      </c>
      <c r="F46" s="228" t="s">
        <v>119</v>
      </c>
      <c r="G46" s="34" t="s">
        <v>413</v>
      </c>
      <c r="H46" s="34" t="s">
        <v>414</v>
      </c>
      <c r="I46" s="237">
        <v>66</v>
      </c>
      <c r="J46" s="48">
        <v>50.48</v>
      </c>
      <c r="K46" s="462" t="s">
        <v>1437</v>
      </c>
      <c r="L46" s="35">
        <v>15</v>
      </c>
      <c r="M46" s="35">
        <v>60</v>
      </c>
      <c r="N46" s="55">
        <f>M46*J46</f>
        <v>3028.7999999999997</v>
      </c>
    </row>
    <row r="47" spans="2:14" s="72" customFormat="1" ht="51" x14ac:dyDescent="0.25">
      <c r="B47" s="162">
        <v>15</v>
      </c>
      <c r="C47" s="41">
        <v>42997</v>
      </c>
      <c r="D47" s="32" t="s">
        <v>1366</v>
      </c>
      <c r="E47" s="32" t="s">
        <v>193</v>
      </c>
      <c r="F47" s="34" t="s">
        <v>612</v>
      </c>
      <c r="G47" s="32" t="s">
        <v>1367</v>
      </c>
      <c r="H47" s="32" t="s">
        <v>117</v>
      </c>
      <c r="I47" s="73">
        <v>112.17</v>
      </c>
      <c r="J47" s="37">
        <v>54.88</v>
      </c>
      <c r="K47" s="34" t="s">
        <v>1462</v>
      </c>
      <c r="L47" s="37">
        <v>1</v>
      </c>
      <c r="M47" s="34">
        <v>4.4000000000000004</v>
      </c>
      <c r="N47" s="48">
        <v>241.47</v>
      </c>
    </row>
    <row r="48" spans="2:14" s="100" customFormat="1" ht="38.25" x14ac:dyDescent="0.25">
      <c r="B48" s="162">
        <v>16</v>
      </c>
      <c r="C48" s="41">
        <v>42997</v>
      </c>
      <c r="D48" s="34" t="s">
        <v>256</v>
      </c>
      <c r="E48" s="32" t="s">
        <v>576</v>
      </c>
      <c r="F48" s="34" t="s">
        <v>213</v>
      </c>
      <c r="G48" s="32" t="s">
        <v>288</v>
      </c>
      <c r="H48" s="32" t="s">
        <v>89</v>
      </c>
      <c r="I48" s="73">
        <v>34.799999999999997</v>
      </c>
      <c r="J48" s="37">
        <v>16.45</v>
      </c>
      <c r="K48" s="34" t="s">
        <v>1465</v>
      </c>
      <c r="L48" s="37">
        <v>3</v>
      </c>
      <c r="M48" s="34">
        <v>13.2</v>
      </c>
      <c r="N48" s="48">
        <v>217.14</v>
      </c>
    </row>
    <row r="49" spans="2:14" s="72" customFormat="1" ht="63.75" x14ac:dyDescent="0.25">
      <c r="B49" s="34">
        <v>18</v>
      </c>
      <c r="C49" s="41">
        <v>42997</v>
      </c>
      <c r="D49" s="34" t="s">
        <v>1319</v>
      </c>
      <c r="E49" s="228" t="s">
        <v>1369</v>
      </c>
      <c r="F49" s="228" t="s">
        <v>82</v>
      </c>
      <c r="G49" s="226" t="s">
        <v>1320</v>
      </c>
      <c r="H49" s="226" t="s">
        <v>89</v>
      </c>
      <c r="I49" s="227">
        <v>76.5</v>
      </c>
      <c r="J49" s="48">
        <v>32.69</v>
      </c>
      <c r="K49" s="34" t="s">
        <v>1466</v>
      </c>
      <c r="L49" s="34">
        <v>10</v>
      </c>
      <c r="M49" s="34">
        <v>44</v>
      </c>
      <c r="N49" s="133">
        <v>1438.36</v>
      </c>
    </row>
    <row r="50" spans="2:14" s="72" customFormat="1" ht="89.25" x14ac:dyDescent="0.25">
      <c r="B50" s="34">
        <v>28</v>
      </c>
      <c r="C50" s="41">
        <v>42997</v>
      </c>
      <c r="D50" s="32" t="s">
        <v>1377</v>
      </c>
      <c r="E50" s="32" t="s">
        <v>1379</v>
      </c>
      <c r="F50" s="34" t="s">
        <v>189</v>
      </c>
      <c r="G50" s="32" t="s">
        <v>1378</v>
      </c>
      <c r="H50" s="32" t="s">
        <v>69</v>
      </c>
      <c r="I50" s="73">
        <v>43.2</v>
      </c>
      <c r="J50" s="48">
        <v>12.79</v>
      </c>
      <c r="K50" s="34" t="s">
        <v>1472</v>
      </c>
      <c r="L50" s="34" t="s">
        <v>1473</v>
      </c>
      <c r="M50" s="34" t="s">
        <v>1474</v>
      </c>
      <c r="N50" s="55">
        <v>3377.18</v>
      </c>
    </row>
    <row r="51" spans="2:14" s="72" customFormat="1" ht="114.75" x14ac:dyDescent="0.25">
      <c r="B51" s="34">
        <v>30</v>
      </c>
      <c r="C51" s="41">
        <v>42997</v>
      </c>
      <c r="D51" s="34" t="s">
        <v>1475</v>
      </c>
      <c r="E51" s="34" t="s">
        <v>1358</v>
      </c>
      <c r="F51" s="34" t="s">
        <v>1476</v>
      </c>
      <c r="G51" s="34" t="s">
        <v>1477</v>
      </c>
      <c r="H51" s="34" t="s">
        <v>1478</v>
      </c>
      <c r="I51" s="222">
        <v>50.2</v>
      </c>
      <c r="J51" s="18">
        <v>27.04</v>
      </c>
      <c r="K51" s="34" t="s">
        <v>1479</v>
      </c>
      <c r="L51" s="34">
        <v>24</v>
      </c>
      <c r="M51" s="34">
        <f>L51*4.4</f>
        <v>105.60000000000001</v>
      </c>
      <c r="N51" s="18">
        <f>M51*J51</f>
        <v>2855.424</v>
      </c>
    </row>
    <row r="52" spans="2:14" s="72" customFormat="1" ht="63.75" x14ac:dyDescent="0.25">
      <c r="B52" s="34">
        <v>33</v>
      </c>
      <c r="C52" s="41">
        <v>42997</v>
      </c>
      <c r="D52" s="226" t="s">
        <v>1381</v>
      </c>
      <c r="E52" s="228" t="s">
        <v>1383</v>
      </c>
      <c r="F52" s="228" t="s">
        <v>1228</v>
      </c>
      <c r="G52" s="226" t="s">
        <v>1382</v>
      </c>
      <c r="H52" s="226" t="s">
        <v>393</v>
      </c>
      <c r="I52" s="227">
        <v>99</v>
      </c>
      <c r="J52" s="48">
        <v>46.21</v>
      </c>
      <c r="K52" s="34" t="s">
        <v>1480</v>
      </c>
      <c r="L52" s="34">
        <v>5</v>
      </c>
      <c r="M52" s="34">
        <v>22</v>
      </c>
      <c r="N52" s="55">
        <v>1016.62</v>
      </c>
    </row>
    <row r="53" spans="2:14" s="72" customFormat="1" ht="63.75" x14ac:dyDescent="0.25">
      <c r="B53" s="35">
        <v>34</v>
      </c>
      <c r="C53" s="41">
        <v>42997</v>
      </c>
      <c r="D53" s="32" t="s">
        <v>1381</v>
      </c>
      <c r="E53" s="34" t="s">
        <v>1385</v>
      </c>
      <c r="F53" s="34" t="s">
        <v>1481</v>
      </c>
      <c r="G53" s="34" t="s">
        <v>1384</v>
      </c>
      <c r="H53" s="34" t="s">
        <v>393</v>
      </c>
      <c r="I53" s="55">
        <v>87.54</v>
      </c>
      <c r="J53" s="48">
        <v>40.86</v>
      </c>
      <c r="K53" s="34" t="s">
        <v>1482</v>
      </c>
      <c r="L53" s="34">
        <v>5</v>
      </c>
      <c r="M53" s="34">
        <v>22</v>
      </c>
      <c r="N53" s="48">
        <v>898.92</v>
      </c>
    </row>
    <row r="54" spans="2:14" s="72" customFormat="1" ht="89.25" x14ac:dyDescent="0.25">
      <c r="B54" s="162">
        <v>35</v>
      </c>
      <c r="C54" s="41">
        <v>42997</v>
      </c>
      <c r="D54" s="32" t="s">
        <v>1386</v>
      </c>
      <c r="E54" s="32" t="s">
        <v>1388</v>
      </c>
      <c r="F54" s="34" t="s">
        <v>118</v>
      </c>
      <c r="G54" s="32" t="s">
        <v>1387</v>
      </c>
      <c r="H54" s="32" t="s">
        <v>1389</v>
      </c>
      <c r="I54" s="73">
        <v>77.709999999999994</v>
      </c>
      <c r="J54" s="48">
        <v>42.56</v>
      </c>
      <c r="K54" s="34" t="s">
        <v>1483</v>
      </c>
      <c r="L54" s="34">
        <v>14</v>
      </c>
      <c r="M54" s="34">
        <v>61.6</v>
      </c>
      <c r="N54" s="48">
        <v>2621.7</v>
      </c>
    </row>
    <row r="55" spans="2:14" s="72" customFormat="1" ht="76.5" x14ac:dyDescent="0.25">
      <c r="B55" s="35">
        <v>37</v>
      </c>
      <c r="C55" s="41">
        <v>42997</v>
      </c>
      <c r="D55" s="34" t="s">
        <v>1390</v>
      </c>
      <c r="E55" s="32" t="s">
        <v>1391</v>
      </c>
      <c r="F55" s="34" t="s">
        <v>82</v>
      </c>
      <c r="G55" s="34" t="s">
        <v>1484</v>
      </c>
      <c r="H55" s="34" t="s">
        <v>1392</v>
      </c>
      <c r="I55" s="73">
        <v>71.900000000000006</v>
      </c>
      <c r="J55" s="48">
        <v>43.29</v>
      </c>
      <c r="K55" s="34" t="s">
        <v>1485</v>
      </c>
      <c r="L55" s="34">
        <v>25</v>
      </c>
      <c r="M55" s="34">
        <v>112.5</v>
      </c>
      <c r="N55" s="48">
        <v>4870.13</v>
      </c>
    </row>
    <row r="56" spans="2:14" s="72" customFormat="1" ht="51" x14ac:dyDescent="0.25">
      <c r="B56" s="162">
        <v>39</v>
      </c>
      <c r="C56" s="41">
        <v>42997</v>
      </c>
      <c r="D56" s="34" t="s">
        <v>1396</v>
      </c>
      <c r="E56" s="32" t="s">
        <v>1394</v>
      </c>
      <c r="F56" s="34" t="s">
        <v>82</v>
      </c>
      <c r="G56" s="34" t="s">
        <v>1393</v>
      </c>
      <c r="H56" s="34" t="s">
        <v>1395</v>
      </c>
      <c r="I56" s="73">
        <v>48.1</v>
      </c>
      <c r="J56" s="48">
        <v>28.09</v>
      </c>
      <c r="K56" s="34" t="s">
        <v>1486</v>
      </c>
      <c r="L56" s="34">
        <v>9</v>
      </c>
      <c r="M56" s="34">
        <v>40.5</v>
      </c>
      <c r="N56" s="48">
        <v>1137.6500000000001</v>
      </c>
    </row>
    <row r="57" spans="2:14" s="72" customFormat="1" ht="51" x14ac:dyDescent="0.25">
      <c r="B57" s="35">
        <v>40</v>
      </c>
      <c r="C57" s="41">
        <v>42997</v>
      </c>
      <c r="D57" s="32" t="s">
        <v>1397</v>
      </c>
      <c r="E57" s="32" t="s">
        <v>56</v>
      </c>
      <c r="F57" s="34" t="s">
        <v>189</v>
      </c>
      <c r="G57" s="32" t="s">
        <v>1487</v>
      </c>
      <c r="H57" s="32" t="s">
        <v>1398</v>
      </c>
      <c r="I57" s="73">
        <v>47.73</v>
      </c>
      <c r="J57" s="48">
        <v>22.78</v>
      </c>
      <c r="K57" s="34" t="s">
        <v>1488</v>
      </c>
      <c r="L57" s="34">
        <v>11</v>
      </c>
      <c r="M57" s="34">
        <v>48.4</v>
      </c>
      <c r="N57" s="48">
        <v>1102.55</v>
      </c>
    </row>
    <row r="58" spans="2:14" s="72" customFormat="1" ht="63.75" x14ac:dyDescent="0.25">
      <c r="B58" s="162">
        <v>42</v>
      </c>
      <c r="C58" s="41">
        <v>42997</v>
      </c>
      <c r="D58" s="34" t="s">
        <v>1399</v>
      </c>
      <c r="E58" s="32" t="s">
        <v>1400</v>
      </c>
      <c r="F58" s="228" t="s">
        <v>82</v>
      </c>
      <c r="G58" s="32" t="s">
        <v>1489</v>
      </c>
      <c r="H58" s="32" t="s">
        <v>89</v>
      </c>
      <c r="I58" s="73">
        <v>89.6</v>
      </c>
      <c r="J58" s="48">
        <v>38.479999999999997</v>
      </c>
      <c r="K58" s="34" t="s">
        <v>1490</v>
      </c>
      <c r="L58" s="34">
        <v>10</v>
      </c>
      <c r="M58" s="34">
        <v>44</v>
      </c>
      <c r="N58" s="133">
        <v>1693.12</v>
      </c>
    </row>
    <row r="59" spans="2:14" s="72" customFormat="1" ht="51" x14ac:dyDescent="0.25">
      <c r="B59" s="29">
        <v>43</v>
      </c>
      <c r="C59" s="41">
        <v>42997</v>
      </c>
      <c r="D59" s="34" t="s">
        <v>1491</v>
      </c>
      <c r="E59" s="32" t="s">
        <v>641</v>
      </c>
      <c r="F59" s="21" t="s">
        <v>1401</v>
      </c>
      <c r="G59" s="34" t="s">
        <v>1492</v>
      </c>
      <c r="H59" s="34" t="s">
        <v>117</v>
      </c>
      <c r="I59" s="55">
        <v>128.4</v>
      </c>
      <c r="J59" s="48">
        <v>58.82</v>
      </c>
      <c r="K59" s="34" t="s">
        <v>1493</v>
      </c>
      <c r="L59" s="34">
        <v>4</v>
      </c>
      <c r="M59" s="34">
        <v>17.600000000000001</v>
      </c>
      <c r="N59" s="48">
        <v>1035.23</v>
      </c>
    </row>
    <row r="60" spans="2:14" s="72" customFormat="1" ht="89.25" x14ac:dyDescent="0.25">
      <c r="B60" s="34">
        <v>44</v>
      </c>
      <c r="C60" s="41">
        <v>42997</v>
      </c>
      <c r="D60" s="34" t="s">
        <v>1402</v>
      </c>
      <c r="E60" s="34" t="s">
        <v>791</v>
      </c>
      <c r="F60" s="34" t="s">
        <v>1403</v>
      </c>
      <c r="G60" s="34" t="s">
        <v>790</v>
      </c>
      <c r="H60" s="34" t="s">
        <v>1404</v>
      </c>
      <c r="I60" s="48">
        <v>167</v>
      </c>
      <c r="J60" s="18">
        <v>116.02</v>
      </c>
      <c r="K60" s="34" t="s">
        <v>1494</v>
      </c>
      <c r="L60" s="34">
        <v>20</v>
      </c>
      <c r="M60" s="34">
        <f>L60*4.4</f>
        <v>88</v>
      </c>
      <c r="N60" s="18">
        <f>M60*J60</f>
        <v>10209.76</v>
      </c>
    </row>
    <row r="61" spans="2:14" s="72" customFormat="1" ht="90" customHeight="1" x14ac:dyDescent="0.25">
      <c r="B61" s="35">
        <v>45</v>
      </c>
      <c r="C61" s="41">
        <v>42997</v>
      </c>
      <c r="D61" s="34" t="s">
        <v>1495</v>
      </c>
      <c r="E61" s="34" t="s">
        <v>882</v>
      </c>
      <c r="F61" s="34" t="s">
        <v>1496</v>
      </c>
      <c r="G61" s="34" t="s">
        <v>1497</v>
      </c>
      <c r="H61" s="34" t="s">
        <v>801</v>
      </c>
      <c r="I61" s="48">
        <v>216.3</v>
      </c>
      <c r="J61" s="18">
        <v>209.58</v>
      </c>
      <c r="K61" s="34" t="s">
        <v>1498</v>
      </c>
      <c r="L61" s="34">
        <v>20</v>
      </c>
      <c r="M61" s="34">
        <f>L61*4.4</f>
        <v>88</v>
      </c>
      <c r="N61" s="18">
        <f>M61*J61</f>
        <v>18443.04</v>
      </c>
    </row>
    <row r="62" spans="2:14" s="72" customFormat="1" ht="114.75" x14ac:dyDescent="0.25">
      <c r="B62" s="35">
        <v>46</v>
      </c>
      <c r="C62" s="41">
        <v>42997</v>
      </c>
      <c r="D62" s="34" t="s">
        <v>1499</v>
      </c>
      <c r="E62" s="34" t="s">
        <v>1405</v>
      </c>
      <c r="F62" s="34" t="s">
        <v>1500</v>
      </c>
      <c r="G62" s="34" t="s">
        <v>1501</v>
      </c>
      <c r="H62" s="34" t="s">
        <v>1478</v>
      </c>
      <c r="I62" s="18">
        <v>260.39999999999998</v>
      </c>
      <c r="J62" s="18">
        <v>235.15</v>
      </c>
      <c r="K62" s="34" t="s">
        <v>1502</v>
      </c>
      <c r="L62" s="34">
        <v>15</v>
      </c>
      <c r="M62" s="34">
        <f>L62*4.4</f>
        <v>66</v>
      </c>
      <c r="N62" s="18">
        <f>M62*J62</f>
        <v>15519.9</v>
      </c>
    </row>
    <row r="63" spans="2:14" s="72" customFormat="1" ht="153" x14ac:dyDescent="0.25">
      <c r="B63" s="35">
        <v>47</v>
      </c>
      <c r="C63" s="41">
        <v>42997</v>
      </c>
      <c r="D63" s="34" t="s">
        <v>1499</v>
      </c>
      <c r="E63" s="34" t="s">
        <v>1406</v>
      </c>
      <c r="F63" s="34" t="s">
        <v>1503</v>
      </c>
      <c r="G63" s="34" t="s">
        <v>1504</v>
      </c>
      <c r="H63" s="34" t="s">
        <v>1478</v>
      </c>
      <c r="I63" s="18">
        <v>84</v>
      </c>
      <c r="J63" s="18">
        <v>77.069999999999993</v>
      </c>
      <c r="K63" s="34" t="s">
        <v>1505</v>
      </c>
      <c r="L63" s="34">
        <v>7.3</v>
      </c>
      <c r="M63" s="34">
        <f>L63*4.4</f>
        <v>32.120000000000005</v>
      </c>
      <c r="N63" s="18">
        <f>M63*J63</f>
        <v>2475.4884000000002</v>
      </c>
    </row>
    <row r="64" spans="2:14" s="72" customFormat="1" ht="165.75" x14ac:dyDescent="0.25">
      <c r="B64" s="30">
        <v>67</v>
      </c>
      <c r="C64" s="41">
        <v>42997</v>
      </c>
      <c r="D64" s="34" t="s">
        <v>1516</v>
      </c>
      <c r="E64" s="32" t="s">
        <v>1517</v>
      </c>
      <c r="F64" s="34" t="s">
        <v>61</v>
      </c>
      <c r="G64" s="34" t="s">
        <v>1558</v>
      </c>
      <c r="H64" s="34" t="s">
        <v>100</v>
      </c>
      <c r="I64" s="227">
        <v>288</v>
      </c>
      <c r="J64" s="48">
        <v>28.6</v>
      </c>
      <c r="K64" s="34" t="s">
        <v>1559</v>
      </c>
      <c r="L64" s="34">
        <v>6</v>
      </c>
      <c r="M64" s="34">
        <v>26</v>
      </c>
      <c r="N64" s="55">
        <v>743.6</v>
      </c>
    </row>
    <row r="65" spans="2:14" s="72" customFormat="1" ht="118.5" customHeight="1" x14ac:dyDescent="0.25">
      <c r="B65" s="29">
        <v>68</v>
      </c>
      <c r="C65" s="41">
        <v>42997</v>
      </c>
      <c r="D65" s="34" t="s">
        <v>1518</v>
      </c>
      <c r="E65" s="32" t="s">
        <v>858</v>
      </c>
      <c r="F65" s="34" t="s">
        <v>61</v>
      </c>
      <c r="G65" s="34" t="s">
        <v>1560</v>
      </c>
      <c r="H65" s="34" t="s">
        <v>100</v>
      </c>
      <c r="I65" s="55">
        <v>186.2</v>
      </c>
      <c r="J65" s="48">
        <v>18.25</v>
      </c>
      <c r="K65" s="34" t="s">
        <v>1561</v>
      </c>
      <c r="L65" s="34">
        <v>6</v>
      </c>
      <c r="M65" s="34">
        <v>26</v>
      </c>
      <c r="N65" s="48">
        <v>1934.71</v>
      </c>
    </row>
    <row r="66" spans="2:14" s="72" customFormat="1" ht="38.25" x14ac:dyDescent="0.25">
      <c r="B66" s="466">
        <v>110</v>
      </c>
      <c r="C66" s="41">
        <v>42997</v>
      </c>
      <c r="D66" s="34" t="s">
        <v>1538</v>
      </c>
      <c r="E66" s="32" t="s">
        <v>1539</v>
      </c>
      <c r="F66" s="34" t="s">
        <v>61</v>
      </c>
      <c r="G66" s="34" t="s">
        <v>1562</v>
      </c>
      <c r="H66" s="228" t="s">
        <v>69</v>
      </c>
      <c r="I66" s="48">
        <v>42</v>
      </c>
      <c r="J66" s="48">
        <v>15.32</v>
      </c>
      <c r="K66" s="34" t="s">
        <v>1563</v>
      </c>
      <c r="L66" s="34">
        <v>4</v>
      </c>
      <c r="M66" s="34">
        <v>18</v>
      </c>
      <c r="N66" s="48">
        <v>1624.24</v>
      </c>
    </row>
    <row r="67" spans="2:14" s="72" customFormat="1" ht="51" x14ac:dyDescent="0.25">
      <c r="B67" s="35">
        <v>114</v>
      </c>
      <c r="C67" s="41">
        <v>42997</v>
      </c>
      <c r="D67" s="226" t="s">
        <v>1542</v>
      </c>
      <c r="E67" s="34" t="s">
        <v>1544</v>
      </c>
      <c r="F67" s="34" t="s">
        <v>1545</v>
      </c>
      <c r="G67" s="226" t="s">
        <v>1543</v>
      </c>
      <c r="H67" s="226" t="s">
        <v>1546</v>
      </c>
      <c r="I67" s="227">
        <v>70</v>
      </c>
      <c r="J67" s="48">
        <v>33.67</v>
      </c>
      <c r="K67" s="34" t="s">
        <v>1564</v>
      </c>
      <c r="L67" s="34">
        <v>12.5</v>
      </c>
      <c r="M67" s="34">
        <v>50</v>
      </c>
      <c r="N67" s="34">
        <v>1683.5</v>
      </c>
    </row>
    <row r="68" spans="2:14" s="72" customFormat="1" ht="153" x14ac:dyDescent="0.25">
      <c r="B68" s="34">
        <v>115</v>
      </c>
      <c r="C68" s="41">
        <v>42997</v>
      </c>
      <c r="D68" s="32" t="s">
        <v>1190</v>
      </c>
      <c r="E68" s="32" t="s">
        <v>1565</v>
      </c>
      <c r="F68" s="34" t="s">
        <v>1547</v>
      </c>
      <c r="G68" s="32" t="s">
        <v>1566</v>
      </c>
      <c r="H68" s="32" t="s">
        <v>1548</v>
      </c>
      <c r="I68" s="227">
        <v>199.8</v>
      </c>
      <c r="J68" s="48">
        <v>97.86</v>
      </c>
      <c r="K68" s="34" t="s">
        <v>1567</v>
      </c>
      <c r="L68" s="34" t="s">
        <v>1568</v>
      </c>
      <c r="M68" s="34" t="s">
        <v>1569</v>
      </c>
      <c r="N68" s="82">
        <v>32294.59</v>
      </c>
    </row>
    <row r="69" spans="2:14" s="72" customFormat="1" ht="63.75" x14ac:dyDescent="0.25">
      <c r="B69" s="35">
        <v>117</v>
      </c>
      <c r="C69" s="41">
        <v>42997</v>
      </c>
      <c r="D69" s="32" t="s">
        <v>1549</v>
      </c>
      <c r="E69" s="32" t="s">
        <v>1570</v>
      </c>
      <c r="F69" s="34" t="s">
        <v>82</v>
      </c>
      <c r="G69" s="32" t="s">
        <v>433</v>
      </c>
      <c r="H69" s="32" t="s">
        <v>1550</v>
      </c>
      <c r="I69" s="55">
        <v>30.3</v>
      </c>
      <c r="J69" s="48">
        <v>15</v>
      </c>
      <c r="K69" s="34" t="s">
        <v>1571</v>
      </c>
      <c r="L69" s="34">
        <v>77</v>
      </c>
      <c r="M69" s="34">
        <v>338.8</v>
      </c>
      <c r="N69" s="48">
        <v>5082</v>
      </c>
    </row>
    <row r="70" spans="2:14" s="72" customFormat="1" ht="63.75" x14ac:dyDescent="0.25">
      <c r="B70" s="29">
        <v>118</v>
      </c>
      <c r="C70" s="41">
        <v>42997</v>
      </c>
      <c r="D70" s="34" t="s">
        <v>1551</v>
      </c>
      <c r="E70" s="32" t="s">
        <v>1552</v>
      </c>
      <c r="F70" s="34" t="s">
        <v>61</v>
      </c>
      <c r="G70" s="34" t="s">
        <v>1572</v>
      </c>
      <c r="H70" s="34" t="s">
        <v>212</v>
      </c>
      <c r="I70" s="73">
        <v>85</v>
      </c>
      <c r="J70" s="48">
        <v>48.21</v>
      </c>
      <c r="K70" s="34" t="s">
        <v>1573</v>
      </c>
      <c r="L70" s="34">
        <v>5</v>
      </c>
      <c r="M70" s="34">
        <v>22</v>
      </c>
      <c r="N70" s="48">
        <v>1060.6199999999999</v>
      </c>
    </row>
    <row r="71" spans="2:14" s="72" customFormat="1" ht="38.25" x14ac:dyDescent="0.25">
      <c r="B71" s="29">
        <v>119</v>
      </c>
      <c r="C71" s="41">
        <v>42997</v>
      </c>
      <c r="D71" s="34" t="s">
        <v>862</v>
      </c>
      <c r="E71" s="32" t="s">
        <v>446</v>
      </c>
      <c r="F71" s="34" t="s">
        <v>61</v>
      </c>
      <c r="G71" s="34" t="s">
        <v>1574</v>
      </c>
      <c r="H71" s="34" t="s">
        <v>212</v>
      </c>
      <c r="I71" s="73">
        <v>72</v>
      </c>
      <c r="J71" s="37">
        <v>33.380000000000003</v>
      </c>
      <c r="K71" s="34" t="s">
        <v>1575</v>
      </c>
      <c r="L71" s="37">
        <v>3</v>
      </c>
      <c r="M71" s="34">
        <v>13</v>
      </c>
      <c r="N71" s="48">
        <v>433.94</v>
      </c>
    </row>
    <row r="72" spans="2:14" s="72" customFormat="1" ht="155.25" customHeight="1" x14ac:dyDescent="0.25">
      <c r="B72" s="29">
        <v>120</v>
      </c>
      <c r="C72" s="41">
        <v>42997</v>
      </c>
      <c r="D72" s="34" t="s">
        <v>862</v>
      </c>
      <c r="E72" s="32" t="s">
        <v>443</v>
      </c>
      <c r="F72" s="34" t="s">
        <v>61</v>
      </c>
      <c r="G72" s="32" t="s">
        <v>1576</v>
      </c>
      <c r="H72" s="34" t="s">
        <v>212</v>
      </c>
      <c r="I72" s="73">
        <v>66.64</v>
      </c>
      <c r="J72" s="37">
        <v>36.44</v>
      </c>
      <c r="K72" s="34" t="s">
        <v>1577</v>
      </c>
      <c r="L72" s="37">
        <v>2</v>
      </c>
      <c r="M72" s="34">
        <v>9</v>
      </c>
      <c r="N72" s="48">
        <v>327.96</v>
      </c>
    </row>
    <row r="73" spans="2:14" s="72" customFormat="1" ht="77.25" customHeight="1" x14ac:dyDescent="0.25">
      <c r="B73" s="466">
        <v>121</v>
      </c>
      <c r="C73" s="41">
        <v>42997</v>
      </c>
      <c r="D73" s="34" t="s">
        <v>862</v>
      </c>
      <c r="E73" s="32" t="s">
        <v>1555</v>
      </c>
      <c r="F73" s="34" t="s">
        <v>61</v>
      </c>
      <c r="G73" s="34" t="s">
        <v>1578</v>
      </c>
      <c r="H73" s="34" t="s">
        <v>212</v>
      </c>
      <c r="I73" s="237">
        <v>94.23</v>
      </c>
      <c r="J73" s="48">
        <v>51.39</v>
      </c>
      <c r="K73" s="34" t="s">
        <v>1579</v>
      </c>
      <c r="L73" s="34">
        <v>10</v>
      </c>
      <c r="M73" s="34">
        <v>44</v>
      </c>
      <c r="N73" s="48">
        <v>2261.35</v>
      </c>
    </row>
    <row r="74" spans="2:14" s="72" customFormat="1" ht="99.75" customHeight="1" x14ac:dyDescent="0.25">
      <c r="B74" s="466">
        <v>122</v>
      </c>
      <c r="C74" s="41">
        <v>42997</v>
      </c>
      <c r="D74" s="34" t="s">
        <v>1556</v>
      </c>
      <c r="E74" s="32" t="s">
        <v>1050</v>
      </c>
      <c r="F74" s="34" t="s">
        <v>61</v>
      </c>
      <c r="G74" s="34" t="s">
        <v>585</v>
      </c>
      <c r="H74" s="34" t="s">
        <v>100</v>
      </c>
      <c r="I74" s="48">
        <v>100</v>
      </c>
      <c r="J74" s="48">
        <v>5.86</v>
      </c>
      <c r="K74" s="34" t="s">
        <v>1580</v>
      </c>
      <c r="L74" s="34">
        <v>12</v>
      </c>
      <c r="M74" s="34">
        <v>53</v>
      </c>
      <c r="N74" s="48">
        <v>310.58</v>
      </c>
    </row>
    <row r="75" spans="2:14" s="72" customFormat="1" ht="51" x14ac:dyDescent="0.25">
      <c r="B75" s="183">
        <v>11</v>
      </c>
      <c r="C75" s="41">
        <v>42997</v>
      </c>
      <c r="D75" s="34" t="s">
        <v>673</v>
      </c>
      <c r="E75" s="34" t="s">
        <v>810</v>
      </c>
      <c r="F75" s="23" t="s">
        <v>61</v>
      </c>
      <c r="G75" s="34" t="s">
        <v>1626</v>
      </c>
      <c r="H75" s="23" t="s">
        <v>212</v>
      </c>
      <c r="I75" s="48">
        <v>98.04</v>
      </c>
      <c r="J75" s="48" t="s">
        <v>1627</v>
      </c>
      <c r="K75" s="34" t="s">
        <v>1628</v>
      </c>
      <c r="L75" s="34">
        <v>44</v>
      </c>
      <c r="M75" s="34">
        <v>176</v>
      </c>
      <c r="N75" s="48">
        <v>1403.28</v>
      </c>
    </row>
    <row r="76" spans="2:14" s="72" customFormat="1" ht="140.25" x14ac:dyDescent="0.25">
      <c r="B76" s="183">
        <v>27</v>
      </c>
      <c r="C76" s="41">
        <v>42997</v>
      </c>
      <c r="D76" s="34" t="s">
        <v>1588</v>
      </c>
      <c r="E76" s="23" t="s">
        <v>56</v>
      </c>
      <c r="F76" s="34" t="s">
        <v>1589</v>
      </c>
      <c r="G76" s="32" t="s">
        <v>1629</v>
      </c>
      <c r="H76" s="34" t="s">
        <v>1630</v>
      </c>
      <c r="I76" s="73">
        <v>39.299999999999997</v>
      </c>
      <c r="J76" s="48">
        <v>17.63</v>
      </c>
      <c r="K76" s="34" t="s">
        <v>1631</v>
      </c>
      <c r="L76" s="34">
        <v>14</v>
      </c>
      <c r="M76" s="34">
        <v>61.6</v>
      </c>
      <c r="N76" s="55">
        <v>1086.01</v>
      </c>
    </row>
    <row r="77" spans="2:14" s="72" customFormat="1" ht="63.75" x14ac:dyDescent="0.25">
      <c r="B77" s="143">
        <v>53</v>
      </c>
      <c r="C77" s="41">
        <v>42997</v>
      </c>
      <c r="D77" s="34" t="s">
        <v>1595</v>
      </c>
      <c r="E77" s="32" t="s">
        <v>1596</v>
      </c>
      <c r="F77" s="34" t="s">
        <v>61</v>
      </c>
      <c r="G77" s="34" t="s">
        <v>1632</v>
      </c>
      <c r="H77" s="34" t="s">
        <v>100</v>
      </c>
      <c r="I77" s="73">
        <v>200</v>
      </c>
      <c r="J77" s="35">
        <v>15.34</v>
      </c>
      <c r="K77" s="34" t="s">
        <v>1633</v>
      </c>
      <c r="L77" s="34">
        <v>2</v>
      </c>
      <c r="M77" s="34">
        <v>9</v>
      </c>
      <c r="N77" s="34">
        <v>138.06</v>
      </c>
    </row>
    <row r="78" spans="2:14" s="72" customFormat="1" ht="63.75" x14ac:dyDescent="0.25">
      <c r="B78" s="143">
        <v>54</v>
      </c>
      <c r="C78" s="41">
        <v>42997</v>
      </c>
      <c r="D78" s="34" t="s">
        <v>1595</v>
      </c>
      <c r="E78" s="32" t="s">
        <v>1597</v>
      </c>
      <c r="F78" s="34" t="s">
        <v>61</v>
      </c>
      <c r="G78" s="34" t="s">
        <v>1634</v>
      </c>
      <c r="H78" s="34" t="s">
        <v>100</v>
      </c>
      <c r="I78" s="73">
        <v>182</v>
      </c>
      <c r="J78" s="35">
        <v>17.829999999999998</v>
      </c>
      <c r="K78" s="34" t="s">
        <v>1635</v>
      </c>
      <c r="L78" s="34">
        <v>5</v>
      </c>
      <c r="M78" s="34">
        <v>22</v>
      </c>
      <c r="N78" s="468">
        <v>392.26</v>
      </c>
    </row>
    <row r="79" spans="2:14" s="72" customFormat="1" ht="306" x14ac:dyDescent="0.25">
      <c r="B79" s="37">
        <v>56</v>
      </c>
      <c r="C79" s="41">
        <v>42997</v>
      </c>
      <c r="D79" s="34" t="s">
        <v>1599</v>
      </c>
      <c r="E79" s="228" t="s">
        <v>1636</v>
      </c>
      <c r="F79" s="34" t="s">
        <v>1600</v>
      </c>
      <c r="G79" s="34" t="s">
        <v>1637</v>
      </c>
      <c r="H79" s="34" t="s">
        <v>1601</v>
      </c>
      <c r="I79" s="227">
        <v>260</v>
      </c>
      <c r="J79" s="48">
        <v>32.729999999999997</v>
      </c>
      <c r="K79" s="34" t="s">
        <v>1638</v>
      </c>
      <c r="L79" s="34">
        <v>48</v>
      </c>
      <c r="M79" s="34">
        <v>192</v>
      </c>
      <c r="N79" s="55">
        <v>8902.52</v>
      </c>
    </row>
    <row r="80" spans="2:14" s="72" customFormat="1" ht="76.5" x14ac:dyDescent="0.25">
      <c r="B80" s="37">
        <v>60</v>
      </c>
      <c r="C80" s="41">
        <v>42997</v>
      </c>
      <c r="D80" s="34" t="s">
        <v>260</v>
      </c>
      <c r="E80" s="23" t="s">
        <v>691</v>
      </c>
      <c r="F80" s="23" t="s">
        <v>61</v>
      </c>
      <c r="G80" s="34" t="s">
        <v>196</v>
      </c>
      <c r="H80" s="23" t="s">
        <v>100</v>
      </c>
      <c r="I80" s="38" t="s">
        <v>1639</v>
      </c>
      <c r="J80" s="48" t="s">
        <v>1640</v>
      </c>
      <c r="K80" s="34" t="s">
        <v>1641</v>
      </c>
      <c r="L80" s="34">
        <v>118</v>
      </c>
      <c r="M80" s="34">
        <v>472</v>
      </c>
      <c r="N80" s="48">
        <v>1156.08</v>
      </c>
    </row>
    <row r="81" spans="1:14" s="72" customFormat="1" ht="63.75" x14ac:dyDescent="0.25">
      <c r="B81" s="183">
        <v>61</v>
      </c>
      <c r="C81" s="41">
        <v>42997</v>
      </c>
      <c r="D81" s="34" t="s">
        <v>787</v>
      </c>
      <c r="E81" s="23" t="s">
        <v>1642</v>
      </c>
      <c r="F81" s="23" t="s">
        <v>61</v>
      </c>
      <c r="G81" s="34" t="s">
        <v>788</v>
      </c>
      <c r="H81" s="23" t="s">
        <v>100</v>
      </c>
      <c r="I81" s="38" t="s">
        <v>842</v>
      </c>
      <c r="J81" s="48">
        <v>17.23</v>
      </c>
      <c r="K81" s="34" t="s">
        <v>1643</v>
      </c>
      <c r="L81" s="34">
        <v>13</v>
      </c>
      <c r="M81" s="34">
        <v>52</v>
      </c>
      <c r="N81" s="48">
        <v>895.96</v>
      </c>
    </row>
    <row r="82" spans="1:14" s="72" customFormat="1" ht="229.5" x14ac:dyDescent="0.25">
      <c r="B82" s="183">
        <v>79</v>
      </c>
      <c r="C82" s="41">
        <v>42997</v>
      </c>
      <c r="D82" s="34" t="s">
        <v>1606</v>
      </c>
      <c r="E82" s="34" t="s">
        <v>1607</v>
      </c>
      <c r="F82" s="34" t="s">
        <v>1644</v>
      </c>
      <c r="G82" s="34" t="s">
        <v>827</v>
      </c>
      <c r="H82" s="34" t="s">
        <v>801</v>
      </c>
      <c r="I82" s="222">
        <v>42.6</v>
      </c>
      <c r="J82" s="48" t="s">
        <v>1661</v>
      </c>
      <c r="K82" s="34" t="s">
        <v>1645</v>
      </c>
      <c r="L82" s="34" t="s">
        <v>1662</v>
      </c>
      <c r="M82" s="34" t="s">
        <v>1663</v>
      </c>
      <c r="N82" s="48">
        <v>3712.79</v>
      </c>
    </row>
    <row r="83" spans="1:14" s="72" customFormat="1" ht="127.5" x14ac:dyDescent="0.25">
      <c r="B83" s="183">
        <v>86</v>
      </c>
      <c r="C83" s="41">
        <v>42997</v>
      </c>
      <c r="D83" s="34" t="s">
        <v>1608</v>
      </c>
      <c r="E83" s="34" t="s">
        <v>1646</v>
      </c>
      <c r="F83" s="34" t="s">
        <v>1609</v>
      </c>
      <c r="G83" s="34" t="s">
        <v>1647</v>
      </c>
      <c r="H83" s="34" t="s">
        <v>1648</v>
      </c>
      <c r="I83" s="55">
        <v>90</v>
      </c>
      <c r="J83" s="48">
        <v>83.05</v>
      </c>
      <c r="K83" s="34" t="s">
        <v>1649</v>
      </c>
      <c r="L83" s="34">
        <v>8.5</v>
      </c>
      <c r="M83" s="34">
        <v>34</v>
      </c>
      <c r="N83" s="55">
        <f>M83*J83</f>
        <v>2823.7</v>
      </c>
    </row>
    <row r="84" spans="1:14" s="72" customFormat="1" ht="140.25" x14ac:dyDescent="0.25">
      <c r="B84" s="467">
        <v>87</v>
      </c>
      <c r="C84" s="41">
        <v>42997</v>
      </c>
      <c r="D84" s="32" t="s">
        <v>1610</v>
      </c>
      <c r="E84" s="32" t="s">
        <v>1650</v>
      </c>
      <c r="F84" s="34" t="s">
        <v>189</v>
      </c>
      <c r="G84" s="32" t="s">
        <v>1611</v>
      </c>
      <c r="H84" s="32" t="s">
        <v>1612</v>
      </c>
      <c r="I84" s="73">
        <v>195.4</v>
      </c>
      <c r="J84" s="48">
        <v>82.56</v>
      </c>
      <c r="K84" s="34" t="s">
        <v>1651</v>
      </c>
      <c r="L84" s="34">
        <v>14</v>
      </c>
      <c r="M84" s="34">
        <v>61.6</v>
      </c>
      <c r="N84" s="48">
        <v>5086.04</v>
      </c>
    </row>
    <row r="85" spans="1:14" s="72" customFormat="1" ht="89.25" x14ac:dyDescent="0.25">
      <c r="B85" s="183">
        <v>88</v>
      </c>
      <c r="C85" s="41">
        <v>42997</v>
      </c>
      <c r="D85" s="34" t="s">
        <v>1613</v>
      </c>
      <c r="E85" s="32" t="s">
        <v>1615</v>
      </c>
      <c r="F85" s="34" t="s">
        <v>1652</v>
      </c>
      <c r="G85" s="34" t="s">
        <v>1614</v>
      </c>
      <c r="H85" s="34" t="s">
        <v>1616</v>
      </c>
      <c r="I85" s="73">
        <v>99.6</v>
      </c>
      <c r="J85" s="48">
        <v>57.93</v>
      </c>
      <c r="K85" s="34" t="s">
        <v>1653</v>
      </c>
      <c r="L85" s="34">
        <v>9</v>
      </c>
      <c r="M85" s="34">
        <v>40.5</v>
      </c>
      <c r="N85" s="48">
        <v>2346.17</v>
      </c>
    </row>
    <row r="86" spans="1:14" s="72" customFormat="1" ht="76.5" x14ac:dyDescent="0.25">
      <c r="B86" s="37">
        <v>90</v>
      </c>
      <c r="C86" s="41">
        <v>42997</v>
      </c>
      <c r="D86" s="34" t="s">
        <v>1617</v>
      </c>
      <c r="E86" s="32" t="s">
        <v>1619</v>
      </c>
      <c r="F86" s="34" t="s">
        <v>1654</v>
      </c>
      <c r="G86" s="34" t="s">
        <v>1618</v>
      </c>
      <c r="H86" s="34" t="s">
        <v>1620</v>
      </c>
      <c r="I86" s="73">
        <v>72</v>
      </c>
      <c r="J86" s="34">
        <v>48.28</v>
      </c>
      <c r="K86" s="34" t="s">
        <v>1655</v>
      </c>
      <c r="L86" s="34">
        <v>8</v>
      </c>
      <c r="M86" s="34">
        <v>32</v>
      </c>
      <c r="N86" s="35">
        <v>1544.96</v>
      </c>
    </row>
    <row r="87" spans="1:14" s="72" customFormat="1" ht="89.25" x14ac:dyDescent="0.25">
      <c r="B87" s="84">
        <v>91</v>
      </c>
      <c r="C87" s="41">
        <v>42997</v>
      </c>
      <c r="D87" s="34" t="s">
        <v>1621</v>
      </c>
      <c r="E87" s="34" t="s">
        <v>1622</v>
      </c>
      <c r="F87" s="34" t="s">
        <v>600</v>
      </c>
      <c r="G87" s="34" t="s">
        <v>1656</v>
      </c>
      <c r="H87" s="34" t="s">
        <v>1657</v>
      </c>
      <c r="I87" s="48">
        <v>66.040000000000006</v>
      </c>
      <c r="J87" s="48">
        <v>29.54</v>
      </c>
      <c r="K87" s="34" t="s">
        <v>1658</v>
      </c>
      <c r="L87" s="34">
        <v>10</v>
      </c>
      <c r="M87" s="34">
        <v>44</v>
      </c>
      <c r="N87" s="48">
        <v>1299.76</v>
      </c>
    </row>
    <row r="88" spans="1:14" s="72" customFormat="1" ht="38.25" x14ac:dyDescent="0.25">
      <c r="B88" s="37">
        <v>92</v>
      </c>
      <c r="C88" s="41">
        <v>42997</v>
      </c>
      <c r="D88" s="34" t="s">
        <v>1623</v>
      </c>
      <c r="E88" s="23" t="s">
        <v>1625</v>
      </c>
      <c r="F88" s="23" t="s">
        <v>61</v>
      </c>
      <c r="G88" s="34" t="s">
        <v>1624</v>
      </c>
      <c r="H88" s="23" t="s">
        <v>117</v>
      </c>
      <c r="I88" s="38" t="s">
        <v>1659</v>
      </c>
      <c r="J88" s="48">
        <v>49.76</v>
      </c>
      <c r="K88" s="34" t="s">
        <v>1660</v>
      </c>
      <c r="L88" s="34">
        <v>5</v>
      </c>
      <c r="M88" s="34">
        <v>20</v>
      </c>
      <c r="N88" s="48">
        <v>995.2</v>
      </c>
    </row>
    <row r="89" spans="1:14" s="287" customFormat="1" ht="51" x14ac:dyDescent="0.2">
      <c r="B89" s="34">
        <v>7</v>
      </c>
      <c r="C89" s="41">
        <v>42990</v>
      </c>
      <c r="D89" s="226" t="s">
        <v>1330</v>
      </c>
      <c r="E89" s="34" t="s">
        <v>195</v>
      </c>
      <c r="F89" s="34" t="s">
        <v>636</v>
      </c>
      <c r="G89" s="226" t="s">
        <v>1331</v>
      </c>
      <c r="H89" s="226" t="s">
        <v>132</v>
      </c>
      <c r="I89" s="227">
        <v>20.2</v>
      </c>
      <c r="J89" s="48">
        <v>11.9</v>
      </c>
      <c r="K89" s="34" t="s">
        <v>1424</v>
      </c>
      <c r="L89" s="34">
        <v>25</v>
      </c>
      <c r="M89" s="34">
        <v>100</v>
      </c>
      <c r="N89" s="55">
        <v>1190</v>
      </c>
    </row>
    <row r="90" spans="1:14" s="287" customFormat="1" ht="38.25" x14ac:dyDescent="0.2">
      <c r="A90" s="460"/>
      <c r="B90" s="34">
        <v>8</v>
      </c>
      <c r="C90" s="41">
        <v>42990</v>
      </c>
      <c r="D90" s="226" t="s">
        <v>1031</v>
      </c>
      <c r="E90" s="34" t="s">
        <v>1032</v>
      </c>
      <c r="F90" s="34" t="s">
        <v>1027</v>
      </c>
      <c r="G90" s="226" t="s">
        <v>1086</v>
      </c>
      <c r="H90" s="226" t="s">
        <v>1033</v>
      </c>
      <c r="I90" s="34">
        <v>68.400000000000006</v>
      </c>
      <c r="J90" s="48">
        <v>30</v>
      </c>
      <c r="K90" s="34" t="s">
        <v>1087</v>
      </c>
      <c r="L90" s="34">
        <v>12.5</v>
      </c>
      <c r="M90" s="34">
        <v>56.25</v>
      </c>
      <c r="N90" s="34">
        <v>1687.5</v>
      </c>
    </row>
    <row r="91" spans="1:14" s="287" customFormat="1" ht="76.5" x14ac:dyDescent="0.2">
      <c r="B91" s="34">
        <v>9</v>
      </c>
      <c r="C91" s="41">
        <v>42990</v>
      </c>
      <c r="D91" s="34" t="s">
        <v>1332</v>
      </c>
      <c r="E91" s="228" t="s">
        <v>1425</v>
      </c>
      <c r="F91" s="34" t="s">
        <v>1426</v>
      </c>
      <c r="G91" s="34" t="s">
        <v>1427</v>
      </c>
      <c r="H91" s="34" t="s">
        <v>1428</v>
      </c>
      <c r="I91" s="73">
        <v>48.7</v>
      </c>
      <c r="J91" s="48">
        <v>25.31</v>
      </c>
      <c r="K91" s="34" t="s">
        <v>1429</v>
      </c>
      <c r="L91" s="34">
        <v>15</v>
      </c>
      <c r="M91" s="34">
        <v>60</v>
      </c>
      <c r="N91" s="55">
        <f>M91*J91</f>
        <v>1518.6</v>
      </c>
    </row>
    <row r="92" spans="1:14" s="287" customFormat="1" ht="114.75" x14ac:dyDescent="0.2">
      <c r="B92" s="34">
        <v>10</v>
      </c>
      <c r="C92" s="41">
        <v>42990</v>
      </c>
      <c r="D92" s="226" t="s">
        <v>1333</v>
      </c>
      <c r="E92" s="34" t="s">
        <v>1430</v>
      </c>
      <c r="F92" s="34" t="s">
        <v>1334</v>
      </c>
      <c r="G92" s="34" t="s">
        <v>1431</v>
      </c>
      <c r="H92" s="34" t="s">
        <v>1335</v>
      </c>
      <c r="I92" s="73">
        <v>65.599999999999994</v>
      </c>
      <c r="J92" s="35">
        <v>39.71</v>
      </c>
      <c r="K92" s="34" t="s">
        <v>1336</v>
      </c>
      <c r="L92" s="35">
        <v>15</v>
      </c>
      <c r="M92" s="34">
        <v>60</v>
      </c>
      <c r="N92" s="22">
        <v>2382.6</v>
      </c>
    </row>
    <row r="93" spans="1:14" s="287" customFormat="1" ht="63.75" x14ac:dyDescent="0.2">
      <c r="B93" s="34">
        <v>12</v>
      </c>
      <c r="C93" s="41">
        <v>42990</v>
      </c>
      <c r="D93" s="32" t="s">
        <v>936</v>
      </c>
      <c r="E93" s="32" t="s">
        <v>56</v>
      </c>
      <c r="F93" s="34" t="s">
        <v>82</v>
      </c>
      <c r="G93" s="32" t="s">
        <v>1239</v>
      </c>
      <c r="H93" s="32" t="s">
        <v>1202</v>
      </c>
      <c r="I93" s="73">
        <v>18.5</v>
      </c>
      <c r="J93" s="48">
        <v>8.64</v>
      </c>
      <c r="K93" s="34" t="s">
        <v>1264</v>
      </c>
      <c r="L93" s="34">
        <v>27.5</v>
      </c>
      <c r="M93" s="34">
        <v>121</v>
      </c>
      <c r="N93" s="82">
        <v>1045.44</v>
      </c>
    </row>
    <row r="94" spans="1:14" s="287" customFormat="1" ht="102" x14ac:dyDescent="0.2">
      <c r="B94" s="34">
        <v>17</v>
      </c>
      <c r="C94" s="41">
        <v>42990</v>
      </c>
      <c r="D94" s="34" t="s">
        <v>1213</v>
      </c>
      <c r="E94" s="34" t="s">
        <v>1214</v>
      </c>
      <c r="F94" s="34" t="s">
        <v>118</v>
      </c>
      <c r="G94" s="34" t="s">
        <v>1254</v>
      </c>
      <c r="H94" s="34" t="s">
        <v>69</v>
      </c>
      <c r="I94" s="18">
        <v>162.85</v>
      </c>
      <c r="J94" s="48">
        <v>43.3</v>
      </c>
      <c r="K94" s="34" t="s">
        <v>1255</v>
      </c>
      <c r="L94" s="34">
        <v>12</v>
      </c>
      <c r="M94" s="34">
        <v>52.8</v>
      </c>
      <c r="N94" s="48">
        <v>2286.2399999999998</v>
      </c>
    </row>
    <row r="95" spans="1:14" s="287" customFormat="1" ht="63.75" x14ac:dyDescent="0.2">
      <c r="B95" s="34">
        <v>22</v>
      </c>
      <c r="C95" s="41">
        <v>42990</v>
      </c>
      <c r="D95" s="34" t="s">
        <v>1261</v>
      </c>
      <c r="E95" s="32" t="s">
        <v>1220</v>
      </c>
      <c r="F95" s="34" t="s">
        <v>67</v>
      </c>
      <c r="G95" s="34" t="s">
        <v>1262</v>
      </c>
      <c r="H95" s="34" t="s">
        <v>212</v>
      </c>
      <c r="I95" s="227">
        <v>76</v>
      </c>
      <c r="J95" s="48">
        <v>33.46</v>
      </c>
      <c r="K95" s="34" t="s">
        <v>1263</v>
      </c>
      <c r="L95" s="34">
        <v>3</v>
      </c>
      <c r="M95" s="34">
        <v>13</v>
      </c>
      <c r="N95" s="55">
        <v>434.98</v>
      </c>
    </row>
    <row r="96" spans="1:14" s="287" customFormat="1" ht="89.25" x14ac:dyDescent="0.2">
      <c r="B96" s="35">
        <v>36</v>
      </c>
      <c r="C96" s="41">
        <v>42990</v>
      </c>
      <c r="D96" s="34" t="s">
        <v>1309</v>
      </c>
      <c r="E96" s="34" t="s">
        <v>1310</v>
      </c>
      <c r="F96" s="34" t="s">
        <v>1308</v>
      </c>
      <c r="G96" s="34" t="s">
        <v>1411</v>
      </c>
      <c r="H96" s="34" t="s">
        <v>117</v>
      </c>
      <c r="I96" s="18">
        <v>111.55</v>
      </c>
      <c r="J96" s="48">
        <v>4.12</v>
      </c>
      <c r="K96" s="34" t="s">
        <v>1412</v>
      </c>
      <c r="L96" s="34">
        <v>15</v>
      </c>
      <c r="M96" s="34">
        <v>66</v>
      </c>
      <c r="N96" s="48">
        <v>271.92</v>
      </c>
    </row>
    <row r="97" spans="2:14" s="287" customFormat="1" ht="38.25" x14ac:dyDescent="0.2">
      <c r="B97" s="35">
        <v>41</v>
      </c>
      <c r="C97" s="41">
        <v>42990</v>
      </c>
      <c r="D97" s="34" t="s">
        <v>1312</v>
      </c>
      <c r="E97" s="32" t="s">
        <v>440</v>
      </c>
      <c r="F97" s="34" t="s">
        <v>61</v>
      </c>
      <c r="G97" s="34" t="s">
        <v>1413</v>
      </c>
      <c r="H97" s="34" t="s">
        <v>100</v>
      </c>
      <c r="I97" s="73">
        <v>144</v>
      </c>
      <c r="J97" s="48">
        <v>14.83</v>
      </c>
      <c r="K97" s="34" t="s">
        <v>1414</v>
      </c>
      <c r="L97" s="34">
        <v>1</v>
      </c>
      <c r="M97" s="34">
        <v>4</v>
      </c>
      <c r="N97" s="48">
        <v>59.32</v>
      </c>
    </row>
    <row r="98" spans="2:14" s="287" customFormat="1" ht="63.75" x14ac:dyDescent="0.2">
      <c r="B98" s="35">
        <v>42</v>
      </c>
      <c r="C98" s="41">
        <v>42990</v>
      </c>
      <c r="D98" s="34" t="s">
        <v>1313</v>
      </c>
      <c r="E98" s="32" t="s">
        <v>1314</v>
      </c>
      <c r="F98" s="34" t="s">
        <v>61</v>
      </c>
      <c r="G98" s="34" t="s">
        <v>1415</v>
      </c>
      <c r="H98" s="34" t="s">
        <v>100</v>
      </c>
      <c r="I98" s="73">
        <v>80</v>
      </c>
      <c r="J98" s="37">
        <v>9.65</v>
      </c>
      <c r="K98" s="34" t="s">
        <v>1416</v>
      </c>
      <c r="L98" s="34">
        <v>3</v>
      </c>
      <c r="M98" s="34">
        <v>13</v>
      </c>
      <c r="N98" s="48">
        <v>125.49</v>
      </c>
    </row>
    <row r="99" spans="2:14" s="287" customFormat="1" ht="63.75" x14ac:dyDescent="0.2">
      <c r="B99" s="34">
        <v>43</v>
      </c>
      <c r="C99" s="41">
        <v>42990</v>
      </c>
      <c r="D99" s="34" t="s">
        <v>1315</v>
      </c>
      <c r="E99" s="228" t="s">
        <v>1317</v>
      </c>
      <c r="F99" s="228" t="s">
        <v>82</v>
      </c>
      <c r="G99" s="226" t="s">
        <v>1316</v>
      </c>
      <c r="H99" s="226" t="s">
        <v>89</v>
      </c>
      <c r="I99" s="227">
        <v>96.7</v>
      </c>
      <c r="J99" s="48">
        <v>47</v>
      </c>
      <c r="K99" s="34" t="s">
        <v>1417</v>
      </c>
      <c r="L99" s="34">
        <v>25</v>
      </c>
      <c r="M99" s="34">
        <v>110</v>
      </c>
      <c r="N99" s="55">
        <v>5170</v>
      </c>
    </row>
    <row r="100" spans="2:14" s="287" customFormat="1" ht="63.75" x14ac:dyDescent="0.2">
      <c r="B100" s="34">
        <v>44</v>
      </c>
      <c r="C100" s="41">
        <v>42990</v>
      </c>
      <c r="D100" s="34" t="s">
        <v>1315</v>
      </c>
      <c r="E100" s="228" t="s">
        <v>1317</v>
      </c>
      <c r="F100" s="228" t="s">
        <v>82</v>
      </c>
      <c r="G100" s="226" t="s">
        <v>1316</v>
      </c>
      <c r="H100" s="226" t="s">
        <v>89</v>
      </c>
      <c r="I100" s="227">
        <v>96.7</v>
      </c>
      <c r="J100" s="48">
        <v>9.4</v>
      </c>
      <c r="K100" s="34" t="s">
        <v>1417</v>
      </c>
      <c r="L100" s="34">
        <v>25</v>
      </c>
      <c r="M100" s="34">
        <v>110</v>
      </c>
      <c r="N100" s="48">
        <v>1034</v>
      </c>
    </row>
    <row r="101" spans="2:14" s="287" customFormat="1" ht="76.5" x14ac:dyDescent="0.2">
      <c r="B101" s="35">
        <v>45</v>
      </c>
      <c r="C101" s="41">
        <v>42990</v>
      </c>
      <c r="D101" s="34" t="s">
        <v>1319</v>
      </c>
      <c r="E101" s="32" t="s">
        <v>1418</v>
      </c>
      <c r="F101" s="34" t="s">
        <v>82</v>
      </c>
      <c r="G101" s="32" t="s">
        <v>1320</v>
      </c>
      <c r="H101" s="226" t="s">
        <v>89</v>
      </c>
      <c r="I101" s="73">
        <v>76.5</v>
      </c>
      <c r="J101" s="48">
        <v>6.87</v>
      </c>
      <c r="K101" s="34" t="s">
        <v>1419</v>
      </c>
      <c r="L101" s="34" t="s">
        <v>1420</v>
      </c>
      <c r="M101" s="34" t="s">
        <v>1421</v>
      </c>
      <c r="N101" s="48">
        <v>233.58</v>
      </c>
    </row>
    <row r="102" spans="2:14" s="287" customFormat="1" ht="153.75" thickBot="1" x14ac:dyDescent="0.25">
      <c r="B102" s="461">
        <v>59</v>
      </c>
      <c r="C102" s="41">
        <v>42990</v>
      </c>
      <c r="D102" s="331" t="s">
        <v>1432</v>
      </c>
      <c r="E102" s="331" t="s">
        <v>1343</v>
      </c>
      <c r="F102" s="331" t="s">
        <v>1433</v>
      </c>
      <c r="G102" s="331" t="s">
        <v>1434</v>
      </c>
      <c r="H102" s="331" t="s">
        <v>1435</v>
      </c>
      <c r="I102" s="456">
        <v>252.4</v>
      </c>
      <c r="J102" s="456">
        <v>41.95</v>
      </c>
      <c r="K102" s="331" t="s">
        <v>1436</v>
      </c>
      <c r="L102" s="331">
        <v>19</v>
      </c>
      <c r="M102" s="331">
        <f>L102*4.4</f>
        <v>83.600000000000009</v>
      </c>
      <c r="N102" s="456">
        <f t="shared" ref="N102:N107" si="0">M102*J102</f>
        <v>3507.0200000000004</v>
      </c>
    </row>
    <row r="103" spans="2:14" s="287" customFormat="1" ht="153" x14ac:dyDescent="0.2">
      <c r="B103" s="35">
        <v>63</v>
      </c>
      <c r="C103" s="41">
        <v>42990</v>
      </c>
      <c r="D103" s="23" t="s">
        <v>1344</v>
      </c>
      <c r="E103" s="23" t="s">
        <v>1346</v>
      </c>
      <c r="F103" s="23" t="s">
        <v>61</v>
      </c>
      <c r="G103" s="23" t="s">
        <v>1345</v>
      </c>
      <c r="H103" s="23" t="s">
        <v>1507</v>
      </c>
      <c r="I103" s="222">
        <v>75.7</v>
      </c>
      <c r="J103" s="18">
        <v>46.28</v>
      </c>
      <c r="K103" s="34" t="s">
        <v>1508</v>
      </c>
      <c r="L103" s="34">
        <v>9.4499999999999993</v>
      </c>
      <c r="M103" s="34">
        <v>39.6</v>
      </c>
      <c r="N103" s="18">
        <f t="shared" si="0"/>
        <v>1832.6880000000001</v>
      </c>
    </row>
    <row r="104" spans="2:14" s="287" customFormat="1" ht="165.75" x14ac:dyDescent="0.2">
      <c r="B104" s="34">
        <v>67</v>
      </c>
      <c r="C104" s="41">
        <v>42990</v>
      </c>
      <c r="D104" s="34" t="s">
        <v>399</v>
      </c>
      <c r="E104" s="34" t="s">
        <v>412</v>
      </c>
      <c r="F104" s="228" t="s">
        <v>119</v>
      </c>
      <c r="G104" s="34" t="s">
        <v>413</v>
      </c>
      <c r="H104" s="34" t="s">
        <v>414</v>
      </c>
      <c r="I104" s="237">
        <v>66</v>
      </c>
      <c r="J104" s="48">
        <v>50.48</v>
      </c>
      <c r="K104" s="462" t="s">
        <v>1437</v>
      </c>
      <c r="L104" s="35">
        <v>15</v>
      </c>
      <c r="M104" s="35">
        <v>60</v>
      </c>
      <c r="N104" s="55">
        <f t="shared" si="0"/>
        <v>3028.7999999999997</v>
      </c>
    </row>
    <row r="105" spans="2:14" s="287" customFormat="1" ht="114.75" x14ac:dyDescent="0.2">
      <c r="B105" s="35"/>
      <c r="C105" s="41">
        <v>42990</v>
      </c>
      <c r="D105" s="34" t="s">
        <v>1438</v>
      </c>
      <c r="E105" s="34" t="s">
        <v>1347</v>
      </c>
      <c r="F105" s="34" t="s">
        <v>1439</v>
      </c>
      <c r="G105" s="34" t="s">
        <v>1440</v>
      </c>
      <c r="H105" s="34" t="s">
        <v>1348</v>
      </c>
      <c r="I105" s="48">
        <v>19.399999999999999</v>
      </c>
      <c r="J105" s="48">
        <v>12.73</v>
      </c>
      <c r="K105" s="34" t="s">
        <v>1441</v>
      </c>
      <c r="L105" s="34">
        <v>5</v>
      </c>
      <c r="M105" s="34">
        <f t="shared" ref="M105:M115" si="1">L105*4.4</f>
        <v>22</v>
      </c>
      <c r="N105" s="18">
        <f t="shared" si="0"/>
        <v>280.06</v>
      </c>
    </row>
    <row r="106" spans="2:14" s="287" customFormat="1" ht="102" x14ac:dyDescent="0.2">
      <c r="B106" s="34">
        <v>68</v>
      </c>
      <c r="C106" s="41">
        <v>42990</v>
      </c>
      <c r="D106" s="34" t="s">
        <v>1438</v>
      </c>
      <c r="E106" s="34" t="s">
        <v>1349</v>
      </c>
      <c r="F106" s="34" t="s">
        <v>1442</v>
      </c>
      <c r="G106" s="34" t="s">
        <v>1443</v>
      </c>
      <c r="H106" s="34" t="s">
        <v>1348</v>
      </c>
      <c r="I106" s="48">
        <v>12.7</v>
      </c>
      <c r="J106" s="35">
        <v>7.33</v>
      </c>
      <c r="K106" s="34" t="s">
        <v>1444</v>
      </c>
      <c r="L106" s="35">
        <v>5</v>
      </c>
      <c r="M106" s="34">
        <f t="shared" si="1"/>
        <v>22</v>
      </c>
      <c r="N106" s="18">
        <f t="shared" si="0"/>
        <v>161.26</v>
      </c>
    </row>
    <row r="107" spans="2:14" s="287" customFormat="1" ht="102" x14ac:dyDescent="0.2">
      <c r="B107" s="35">
        <v>69</v>
      </c>
      <c r="C107" s="41">
        <v>42990</v>
      </c>
      <c r="D107" s="34" t="s">
        <v>1438</v>
      </c>
      <c r="E107" s="34" t="s">
        <v>1350</v>
      </c>
      <c r="F107" s="34" t="s">
        <v>1439</v>
      </c>
      <c r="G107" s="34" t="s">
        <v>1445</v>
      </c>
      <c r="H107" s="34" t="s">
        <v>1348</v>
      </c>
      <c r="I107" s="48">
        <v>11.5</v>
      </c>
      <c r="J107" s="35">
        <v>7.85</v>
      </c>
      <c r="K107" s="34" t="s">
        <v>1446</v>
      </c>
      <c r="L107" s="35">
        <v>6</v>
      </c>
      <c r="M107" s="34">
        <f t="shared" si="1"/>
        <v>26.400000000000002</v>
      </c>
      <c r="N107" s="18">
        <f t="shared" si="0"/>
        <v>207.24</v>
      </c>
    </row>
    <row r="108" spans="2:14" s="287" customFormat="1" ht="127.5" x14ac:dyDescent="0.2">
      <c r="B108" s="35">
        <v>78</v>
      </c>
      <c r="C108" s="41">
        <v>42990</v>
      </c>
      <c r="D108" s="23" t="s">
        <v>1351</v>
      </c>
      <c r="E108" s="23" t="s">
        <v>1352</v>
      </c>
      <c r="F108" s="23" t="s">
        <v>1353</v>
      </c>
      <c r="G108" s="23" t="s">
        <v>1447</v>
      </c>
      <c r="H108" s="23" t="s">
        <v>1448</v>
      </c>
      <c r="I108" s="48">
        <v>360.7</v>
      </c>
      <c r="J108" s="48" t="s">
        <v>1449</v>
      </c>
      <c r="K108" s="34" t="s">
        <v>1450</v>
      </c>
      <c r="L108" s="34">
        <v>44.15</v>
      </c>
      <c r="M108" s="34">
        <f t="shared" si="1"/>
        <v>194.26000000000002</v>
      </c>
      <c r="N108" s="48" t="s">
        <v>1449</v>
      </c>
    </row>
    <row r="109" spans="2:14" s="287" customFormat="1" ht="127.5" x14ac:dyDescent="0.2">
      <c r="B109" s="35">
        <v>80</v>
      </c>
      <c r="C109" s="41">
        <v>42990</v>
      </c>
      <c r="D109" s="23" t="s">
        <v>1351</v>
      </c>
      <c r="E109" s="23" t="s">
        <v>1354</v>
      </c>
      <c r="F109" s="23" t="s">
        <v>1451</v>
      </c>
      <c r="G109" s="23" t="s">
        <v>1452</v>
      </c>
      <c r="H109" s="23" t="s">
        <v>1453</v>
      </c>
      <c r="I109" s="48">
        <v>172.7</v>
      </c>
      <c r="J109" s="48" t="s">
        <v>1449</v>
      </c>
      <c r="K109" s="34" t="s">
        <v>1509</v>
      </c>
      <c r="L109" s="34">
        <v>29.1</v>
      </c>
      <c r="M109" s="34">
        <f t="shared" si="1"/>
        <v>128.04000000000002</v>
      </c>
      <c r="N109" s="48" t="s">
        <v>1449</v>
      </c>
    </row>
    <row r="110" spans="2:14" s="287" customFormat="1" ht="127.5" x14ac:dyDescent="0.2">
      <c r="B110" s="35">
        <v>82</v>
      </c>
      <c r="C110" s="41">
        <v>42990</v>
      </c>
      <c r="D110" s="23" t="s">
        <v>1351</v>
      </c>
      <c r="E110" s="23" t="s">
        <v>1355</v>
      </c>
      <c r="F110" s="23" t="s">
        <v>1454</v>
      </c>
      <c r="G110" s="23" t="s">
        <v>1455</v>
      </c>
      <c r="H110" s="23" t="s">
        <v>1453</v>
      </c>
      <c r="I110" s="222">
        <v>324.55</v>
      </c>
      <c r="J110" s="48" t="s">
        <v>1449</v>
      </c>
      <c r="K110" s="34" t="s">
        <v>1510</v>
      </c>
      <c r="L110" s="34">
        <v>42.35</v>
      </c>
      <c r="M110" s="34">
        <f t="shared" si="1"/>
        <v>186.34000000000003</v>
      </c>
      <c r="N110" s="48" t="s">
        <v>1449</v>
      </c>
    </row>
    <row r="111" spans="2:14" s="287" customFormat="1" ht="127.5" x14ac:dyDescent="0.2">
      <c r="B111" s="35">
        <v>84</v>
      </c>
      <c r="C111" s="41">
        <v>42990</v>
      </c>
      <c r="D111" s="23" t="s">
        <v>1351</v>
      </c>
      <c r="E111" s="23" t="s">
        <v>1356</v>
      </c>
      <c r="F111" s="23" t="s">
        <v>1357</v>
      </c>
      <c r="G111" s="23" t="s">
        <v>1456</v>
      </c>
      <c r="H111" s="23" t="s">
        <v>1453</v>
      </c>
      <c r="I111" s="222">
        <v>744.7</v>
      </c>
      <c r="J111" s="48" t="s">
        <v>1449</v>
      </c>
      <c r="K111" s="34" t="s">
        <v>1511</v>
      </c>
      <c r="L111" s="34">
        <v>37.15</v>
      </c>
      <c r="M111" s="34">
        <f t="shared" si="1"/>
        <v>163.46</v>
      </c>
      <c r="N111" s="48" t="s">
        <v>1449</v>
      </c>
    </row>
    <row r="112" spans="2:14" s="287" customFormat="1" ht="127.5" x14ac:dyDescent="0.2">
      <c r="B112" s="35">
        <v>86</v>
      </c>
      <c r="C112" s="41">
        <v>42990</v>
      </c>
      <c r="D112" s="23" t="s">
        <v>1351</v>
      </c>
      <c r="E112" s="23" t="s">
        <v>1358</v>
      </c>
      <c r="F112" s="23" t="s">
        <v>1451</v>
      </c>
      <c r="G112" s="23" t="s">
        <v>1457</v>
      </c>
      <c r="H112" s="23" t="s">
        <v>1458</v>
      </c>
      <c r="I112" s="222">
        <v>182</v>
      </c>
      <c r="J112" s="48" t="s">
        <v>1449</v>
      </c>
      <c r="K112" s="34" t="s">
        <v>1512</v>
      </c>
      <c r="L112" s="34">
        <v>27</v>
      </c>
      <c r="M112" s="34">
        <f t="shared" si="1"/>
        <v>118.80000000000001</v>
      </c>
      <c r="N112" s="48" t="s">
        <v>1449</v>
      </c>
    </row>
    <row r="113" spans="2:14" s="287" customFormat="1" ht="90" customHeight="1" x14ac:dyDescent="0.2">
      <c r="B113" s="35">
        <v>88</v>
      </c>
      <c r="C113" s="41">
        <v>42990</v>
      </c>
      <c r="D113" s="23" t="s">
        <v>1351</v>
      </c>
      <c r="E113" s="23" t="s">
        <v>800</v>
      </c>
      <c r="F113" s="23" t="s">
        <v>1359</v>
      </c>
      <c r="G113" s="23" t="s">
        <v>852</v>
      </c>
      <c r="H113" s="23" t="s">
        <v>1458</v>
      </c>
      <c r="I113" s="222">
        <v>612.6</v>
      </c>
      <c r="J113" s="48" t="s">
        <v>1449</v>
      </c>
      <c r="K113" s="34" t="s">
        <v>1513</v>
      </c>
      <c r="L113" s="34">
        <v>46.45</v>
      </c>
      <c r="M113" s="34">
        <f t="shared" si="1"/>
        <v>204.38000000000002</v>
      </c>
      <c r="N113" s="48" t="s">
        <v>1449</v>
      </c>
    </row>
    <row r="114" spans="2:14" s="287" customFormat="1" ht="127.5" x14ac:dyDescent="0.2">
      <c r="B114" s="35">
        <v>90</v>
      </c>
      <c r="C114" s="41">
        <v>42990</v>
      </c>
      <c r="D114" s="23" t="s">
        <v>1351</v>
      </c>
      <c r="E114" s="23" t="s">
        <v>1360</v>
      </c>
      <c r="F114" s="23" t="s">
        <v>1361</v>
      </c>
      <c r="G114" s="23" t="s">
        <v>1434</v>
      </c>
      <c r="H114" s="23" t="s">
        <v>1458</v>
      </c>
      <c r="I114" s="222">
        <v>664.8</v>
      </c>
      <c r="J114" s="48" t="s">
        <v>1449</v>
      </c>
      <c r="K114" s="34" t="s">
        <v>1514</v>
      </c>
      <c r="L114" s="34">
        <v>51.55</v>
      </c>
      <c r="M114" s="34">
        <f t="shared" si="1"/>
        <v>226.82</v>
      </c>
      <c r="N114" s="48" t="s">
        <v>1449</v>
      </c>
    </row>
    <row r="115" spans="2:14" s="287" customFormat="1" ht="127.5" x14ac:dyDescent="0.2">
      <c r="B115" s="35">
        <v>92</v>
      </c>
      <c r="C115" s="41">
        <v>42990</v>
      </c>
      <c r="D115" s="23" t="s">
        <v>1351</v>
      </c>
      <c r="E115" s="23" t="s">
        <v>1362</v>
      </c>
      <c r="F115" s="23" t="s">
        <v>1459</v>
      </c>
      <c r="G115" s="23" t="s">
        <v>1460</v>
      </c>
      <c r="H115" s="23" t="s">
        <v>1458</v>
      </c>
      <c r="I115" s="222">
        <v>218.4</v>
      </c>
      <c r="J115" s="48" t="s">
        <v>1449</v>
      </c>
      <c r="K115" s="34" t="s">
        <v>1515</v>
      </c>
      <c r="L115" s="34">
        <v>35</v>
      </c>
      <c r="M115" s="34">
        <f t="shared" si="1"/>
        <v>154</v>
      </c>
      <c r="N115" s="48" t="s">
        <v>1449</v>
      </c>
    </row>
    <row r="116" spans="2:14" s="287" customFormat="1" ht="76.5" x14ac:dyDescent="0.2">
      <c r="B116" s="35">
        <v>99</v>
      </c>
      <c r="C116" s="41">
        <v>42990</v>
      </c>
      <c r="D116" s="21" t="s">
        <v>1364</v>
      </c>
      <c r="E116" s="34" t="s">
        <v>194</v>
      </c>
      <c r="F116" s="21" t="s">
        <v>127</v>
      </c>
      <c r="G116" s="144" t="s">
        <v>1365</v>
      </c>
      <c r="H116" s="34" t="s">
        <v>100</v>
      </c>
      <c r="I116" s="73">
        <v>116.8</v>
      </c>
      <c r="J116" s="48">
        <v>11.48</v>
      </c>
      <c r="K116" s="34" t="s">
        <v>1461</v>
      </c>
      <c r="L116" s="34">
        <v>20.5</v>
      </c>
      <c r="M116" s="34">
        <v>90.2</v>
      </c>
      <c r="N116" s="48">
        <v>1035.5</v>
      </c>
    </row>
    <row r="117" spans="2:14" s="287" customFormat="1" ht="118.5" customHeight="1" x14ac:dyDescent="0.2">
      <c r="B117" s="35">
        <v>103</v>
      </c>
      <c r="C117" s="41">
        <v>42990</v>
      </c>
      <c r="D117" s="32" t="s">
        <v>1366</v>
      </c>
      <c r="E117" s="32" t="s">
        <v>193</v>
      </c>
      <c r="F117" s="34" t="s">
        <v>612</v>
      </c>
      <c r="G117" s="32" t="s">
        <v>1367</v>
      </c>
      <c r="H117" s="32" t="s">
        <v>117</v>
      </c>
      <c r="I117" s="73">
        <v>112.17</v>
      </c>
      <c r="J117" s="37">
        <v>54.88</v>
      </c>
      <c r="K117" s="34" t="s">
        <v>1462</v>
      </c>
      <c r="L117" s="37">
        <v>1</v>
      </c>
      <c r="M117" s="34">
        <v>4.4000000000000004</v>
      </c>
      <c r="N117" s="48">
        <v>241.47</v>
      </c>
    </row>
    <row r="118" spans="2:14" s="287" customFormat="1" ht="38.25" x14ac:dyDescent="0.2">
      <c r="B118" s="35">
        <v>104</v>
      </c>
      <c r="C118" s="41">
        <v>42990</v>
      </c>
      <c r="D118" s="34" t="s">
        <v>256</v>
      </c>
      <c r="E118" s="32" t="s">
        <v>576</v>
      </c>
      <c r="F118" s="34" t="s">
        <v>213</v>
      </c>
      <c r="G118" s="32" t="s">
        <v>288</v>
      </c>
      <c r="H118" s="32" t="s">
        <v>89</v>
      </c>
      <c r="I118" s="73">
        <v>34.799999999999997</v>
      </c>
      <c r="J118" s="37">
        <v>16.45</v>
      </c>
      <c r="K118" s="34" t="s">
        <v>1465</v>
      </c>
      <c r="L118" s="37">
        <v>3</v>
      </c>
      <c r="M118" s="34">
        <v>13.2</v>
      </c>
      <c r="N118" s="48">
        <v>217.14</v>
      </c>
    </row>
    <row r="119" spans="2:14" s="287" customFormat="1" ht="63.75" x14ac:dyDescent="0.2">
      <c r="B119" s="34">
        <v>106</v>
      </c>
      <c r="C119" s="41">
        <v>42990</v>
      </c>
      <c r="D119" s="34" t="s">
        <v>1319</v>
      </c>
      <c r="E119" s="228" t="s">
        <v>1369</v>
      </c>
      <c r="F119" s="228" t="s">
        <v>82</v>
      </c>
      <c r="G119" s="226" t="s">
        <v>1320</v>
      </c>
      <c r="H119" s="226" t="s">
        <v>89</v>
      </c>
      <c r="I119" s="227">
        <v>76.5</v>
      </c>
      <c r="J119" s="48">
        <v>32.69</v>
      </c>
      <c r="K119" s="34" t="s">
        <v>1466</v>
      </c>
      <c r="L119" s="34">
        <v>10</v>
      </c>
      <c r="M119" s="34">
        <v>44</v>
      </c>
      <c r="N119" s="133">
        <v>1438.36</v>
      </c>
    </row>
    <row r="120" spans="2:14" s="287" customFormat="1" ht="63.75" x14ac:dyDescent="0.2">
      <c r="B120" s="34">
        <v>113</v>
      </c>
      <c r="C120" s="41">
        <v>42990</v>
      </c>
      <c r="D120" s="226" t="s">
        <v>1371</v>
      </c>
      <c r="E120" s="32" t="s">
        <v>1372</v>
      </c>
      <c r="F120" s="34" t="s">
        <v>1373</v>
      </c>
      <c r="G120" s="34" t="s">
        <v>1467</v>
      </c>
      <c r="H120" s="34" t="s">
        <v>1374</v>
      </c>
      <c r="I120" s="73">
        <v>61.04</v>
      </c>
      <c r="J120" s="48">
        <v>2.08</v>
      </c>
      <c r="K120" s="34" t="s">
        <v>1468</v>
      </c>
      <c r="L120" s="34" t="s">
        <v>1469</v>
      </c>
      <c r="M120" s="34" t="s">
        <v>1470</v>
      </c>
      <c r="N120" s="55" t="s">
        <v>1471</v>
      </c>
    </row>
    <row r="121" spans="2:14" s="287" customFormat="1" ht="127.5" x14ac:dyDescent="0.2">
      <c r="B121" s="35">
        <v>118</v>
      </c>
      <c r="C121" s="41">
        <v>42990</v>
      </c>
      <c r="D121" s="34" t="s">
        <v>1290</v>
      </c>
      <c r="E121" s="32" t="s">
        <v>1291</v>
      </c>
      <c r="F121" s="34" t="s">
        <v>61</v>
      </c>
      <c r="G121" s="34" t="s">
        <v>1292</v>
      </c>
      <c r="H121" s="34" t="s">
        <v>100</v>
      </c>
      <c r="I121" s="55">
        <v>95</v>
      </c>
      <c r="J121" s="48">
        <v>9.51</v>
      </c>
      <c r="K121" s="34" t="s">
        <v>1293</v>
      </c>
      <c r="L121" s="34">
        <v>22</v>
      </c>
      <c r="M121" s="34">
        <v>96</v>
      </c>
      <c r="N121" s="48">
        <v>1749.8</v>
      </c>
    </row>
    <row r="122" spans="2:14" s="287" customFormat="1" ht="89.25" x14ac:dyDescent="0.2">
      <c r="B122" s="34">
        <v>138</v>
      </c>
      <c r="C122" s="41">
        <v>42990</v>
      </c>
      <c r="D122" s="32" t="s">
        <v>1377</v>
      </c>
      <c r="E122" s="32" t="s">
        <v>1379</v>
      </c>
      <c r="F122" s="34" t="s">
        <v>189</v>
      </c>
      <c r="G122" s="32" t="s">
        <v>1378</v>
      </c>
      <c r="H122" s="32" t="s">
        <v>69</v>
      </c>
      <c r="I122" s="73">
        <v>43.2</v>
      </c>
      <c r="J122" s="48">
        <v>12.79</v>
      </c>
      <c r="K122" s="34" t="s">
        <v>1472</v>
      </c>
      <c r="L122" s="34" t="s">
        <v>1473</v>
      </c>
      <c r="M122" s="34" t="s">
        <v>1474</v>
      </c>
      <c r="N122" s="55">
        <v>3377.18</v>
      </c>
    </row>
    <row r="123" spans="2:14" s="287" customFormat="1" ht="114.75" x14ac:dyDescent="0.2">
      <c r="B123" s="34">
        <v>140</v>
      </c>
      <c r="C123" s="41">
        <v>42990</v>
      </c>
      <c r="D123" s="34" t="s">
        <v>1475</v>
      </c>
      <c r="E123" s="34" t="s">
        <v>1358</v>
      </c>
      <c r="F123" s="34" t="s">
        <v>1476</v>
      </c>
      <c r="G123" s="34" t="s">
        <v>1477</v>
      </c>
      <c r="H123" s="34" t="s">
        <v>1478</v>
      </c>
      <c r="I123" s="222">
        <v>50.2</v>
      </c>
      <c r="J123" s="18">
        <v>27.04</v>
      </c>
      <c r="K123" s="34" t="s">
        <v>1479</v>
      </c>
      <c r="L123" s="34">
        <v>24</v>
      </c>
      <c r="M123" s="34">
        <f>L123*4.4</f>
        <v>105.60000000000001</v>
      </c>
      <c r="N123" s="18">
        <f>M123*J123</f>
        <v>2855.424</v>
      </c>
    </row>
    <row r="124" spans="2:14" s="287" customFormat="1" ht="155.25" customHeight="1" x14ac:dyDescent="0.2">
      <c r="B124" s="34">
        <v>143</v>
      </c>
      <c r="C124" s="41">
        <v>42990</v>
      </c>
      <c r="D124" s="226" t="s">
        <v>1381</v>
      </c>
      <c r="E124" s="228" t="s">
        <v>1383</v>
      </c>
      <c r="F124" s="228" t="s">
        <v>1228</v>
      </c>
      <c r="G124" s="226" t="s">
        <v>1382</v>
      </c>
      <c r="H124" s="226" t="s">
        <v>393</v>
      </c>
      <c r="I124" s="227">
        <v>99</v>
      </c>
      <c r="J124" s="48">
        <v>46.21</v>
      </c>
      <c r="K124" s="34" t="s">
        <v>1480</v>
      </c>
      <c r="L124" s="34">
        <v>5</v>
      </c>
      <c r="M124" s="34">
        <v>22</v>
      </c>
      <c r="N124" s="55">
        <v>1016.62</v>
      </c>
    </row>
    <row r="125" spans="2:14" s="287" customFormat="1" ht="77.25" customHeight="1" x14ac:dyDescent="0.2">
      <c r="B125" s="35">
        <v>144</v>
      </c>
      <c r="C125" s="41">
        <v>42990</v>
      </c>
      <c r="D125" s="32" t="s">
        <v>1381</v>
      </c>
      <c r="E125" s="34" t="s">
        <v>1385</v>
      </c>
      <c r="F125" s="34" t="s">
        <v>1481</v>
      </c>
      <c r="G125" s="34" t="s">
        <v>1384</v>
      </c>
      <c r="H125" s="34" t="s">
        <v>393</v>
      </c>
      <c r="I125" s="55">
        <v>87.54</v>
      </c>
      <c r="J125" s="48">
        <v>40.86</v>
      </c>
      <c r="K125" s="34" t="s">
        <v>1482</v>
      </c>
      <c r="L125" s="34">
        <v>5</v>
      </c>
      <c r="M125" s="34">
        <v>22</v>
      </c>
      <c r="N125" s="48">
        <v>898.92</v>
      </c>
    </row>
    <row r="126" spans="2:14" s="287" customFormat="1" ht="99.75" customHeight="1" x14ac:dyDescent="0.2">
      <c r="B126" s="35">
        <v>145</v>
      </c>
      <c r="C126" s="41">
        <v>42990</v>
      </c>
      <c r="D126" s="32" t="s">
        <v>1386</v>
      </c>
      <c r="E126" s="32" t="s">
        <v>1388</v>
      </c>
      <c r="F126" s="34" t="s">
        <v>118</v>
      </c>
      <c r="G126" s="32" t="s">
        <v>1387</v>
      </c>
      <c r="H126" s="32" t="s">
        <v>1389</v>
      </c>
      <c r="I126" s="73">
        <v>77.709999999999994</v>
      </c>
      <c r="J126" s="48">
        <v>42.56</v>
      </c>
      <c r="K126" s="34" t="s">
        <v>1483</v>
      </c>
      <c r="L126" s="34">
        <v>14</v>
      </c>
      <c r="M126" s="34">
        <v>61.6</v>
      </c>
      <c r="N126" s="48">
        <v>2621.7</v>
      </c>
    </row>
    <row r="127" spans="2:14" s="287" customFormat="1" ht="76.5" x14ac:dyDescent="0.2">
      <c r="B127" s="35">
        <v>147</v>
      </c>
      <c r="C127" s="41">
        <v>42990</v>
      </c>
      <c r="D127" s="34" t="s">
        <v>1390</v>
      </c>
      <c r="E127" s="32" t="s">
        <v>1391</v>
      </c>
      <c r="F127" s="34" t="s">
        <v>82</v>
      </c>
      <c r="G127" s="34" t="s">
        <v>1484</v>
      </c>
      <c r="H127" s="34" t="s">
        <v>1392</v>
      </c>
      <c r="I127" s="73">
        <v>71.900000000000006</v>
      </c>
      <c r="J127" s="48">
        <v>43.29</v>
      </c>
      <c r="K127" s="34" t="s">
        <v>1485</v>
      </c>
      <c r="L127" s="34">
        <v>25</v>
      </c>
      <c r="M127" s="34">
        <v>112.5</v>
      </c>
      <c r="N127" s="48">
        <v>4870.13</v>
      </c>
    </row>
    <row r="128" spans="2:14" s="287" customFormat="1" ht="51" x14ac:dyDescent="0.2">
      <c r="B128" s="35">
        <v>149</v>
      </c>
      <c r="C128" s="41">
        <v>42990</v>
      </c>
      <c r="D128" s="34" t="s">
        <v>1396</v>
      </c>
      <c r="E128" s="32" t="s">
        <v>1394</v>
      </c>
      <c r="F128" s="34" t="s">
        <v>82</v>
      </c>
      <c r="G128" s="34" t="s">
        <v>1393</v>
      </c>
      <c r="H128" s="34" t="s">
        <v>1395</v>
      </c>
      <c r="I128" s="73">
        <v>48.1</v>
      </c>
      <c r="J128" s="48">
        <v>28.09</v>
      </c>
      <c r="K128" s="34" t="s">
        <v>1486</v>
      </c>
      <c r="L128" s="34">
        <v>9</v>
      </c>
      <c r="M128" s="34">
        <v>40.5</v>
      </c>
      <c r="N128" s="48">
        <v>1137.6500000000001</v>
      </c>
    </row>
    <row r="129" spans="2:14" s="287" customFormat="1" ht="51" x14ac:dyDescent="0.2">
      <c r="B129" s="35">
        <v>150</v>
      </c>
      <c r="C129" s="41">
        <v>42990</v>
      </c>
      <c r="D129" s="32" t="s">
        <v>1397</v>
      </c>
      <c r="E129" s="32" t="s">
        <v>56</v>
      </c>
      <c r="F129" s="34" t="s">
        <v>189</v>
      </c>
      <c r="G129" s="32" t="s">
        <v>1487</v>
      </c>
      <c r="H129" s="32" t="s">
        <v>1398</v>
      </c>
      <c r="I129" s="73">
        <v>47.73</v>
      </c>
      <c r="J129" s="48">
        <v>22.78</v>
      </c>
      <c r="K129" s="34" t="s">
        <v>1488</v>
      </c>
      <c r="L129" s="34">
        <v>11</v>
      </c>
      <c r="M129" s="34">
        <v>48.4</v>
      </c>
      <c r="N129" s="48">
        <v>1102.55</v>
      </c>
    </row>
    <row r="130" spans="2:14" s="287" customFormat="1" ht="63.75" x14ac:dyDescent="0.2">
      <c r="B130" s="35">
        <v>152</v>
      </c>
      <c r="C130" s="41">
        <v>42990</v>
      </c>
      <c r="D130" s="34" t="s">
        <v>1399</v>
      </c>
      <c r="E130" s="32" t="s">
        <v>1400</v>
      </c>
      <c r="F130" s="228" t="s">
        <v>82</v>
      </c>
      <c r="G130" s="32" t="s">
        <v>1489</v>
      </c>
      <c r="H130" s="32" t="s">
        <v>89</v>
      </c>
      <c r="I130" s="73">
        <v>89.6</v>
      </c>
      <c r="J130" s="48">
        <v>38.479999999999997</v>
      </c>
      <c r="K130" s="34" t="s">
        <v>1490</v>
      </c>
      <c r="L130" s="34">
        <v>10</v>
      </c>
      <c r="M130" s="34">
        <v>44</v>
      </c>
      <c r="N130" s="133">
        <v>1693.12</v>
      </c>
    </row>
    <row r="131" spans="2:14" s="287" customFormat="1" ht="51" x14ac:dyDescent="0.2">
      <c r="B131" s="35">
        <v>153</v>
      </c>
      <c r="C131" s="41">
        <v>42990</v>
      </c>
      <c r="D131" s="34" t="s">
        <v>1491</v>
      </c>
      <c r="E131" s="32" t="s">
        <v>641</v>
      </c>
      <c r="F131" s="21" t="s">
        <v>1401</v>
      </c>
      <c r="G131" s="34" t="s">
        <v>1492</v>
      </c>
      <c r="H131" s="34" t="s">
        <v>117</v>
      </c>
      <c r="I131" s="55">
        <v>128.4</v>
      </c>
      <c r="J131" s="48">
        <v>58.82</v>
      </c>
      <c r="K131" s="34" t="s">
        <v>1493</v>
      </c>
      <c r="L131" s="34">
        <v>4</v>
      </c>
      <c r="M131" s="34">
        <v>17.600000000000001</v>
      </c>
      <c r="N131" s="48">
        <v>1035.23</v>
      </c>
    </row>
    <row r="132" spans="2:14" s="287" customFormat="1" ht="89.25" x14ac:dyDescent="0.2">
      <c r="B132" s="34">
        <v>154</v>
      </c>
      <c r="C132" s="41">
        <v>42990</v>
      </c>
      <c r="D132" s="34" t="s">
        <v>1402</v>
      </c>
      <c r="E132" s="34" t="s">
        <v>791</v>
      </c>
      <c r="F132" s="34" t="s">
        <v>1403</v>
      </c>
      <c r="G132" s="34" t="s">
        <v>790</v>
      </c>
      <c r="H132" s="34" t="s">
        <v>1404</v>
      </c>
      <c r="I132" s="48">
        <v>167</v>
      </c>
      <c r="J132" s="18">
        <v>116.02</v>
      </c>
      <c r="K132" s="34" t="s">
        <v>1494</v>
      </c>
      <c r="L132" s="34">
        <v>20</v>
      </c>
      <c r="M132" s="34">
        <f>L132*4.4</f>
        <v>88</v>
      </c>
      <c r="N132" s="18">
        <f>M132*J132</f>
        <v>10209.76</v>
      </c>
    </row>
    <row r="133" spans="2:14" s="287" customFormat="1" ht="89.25" x14ac:dyDescent="0.2">
      <c r="B133" s="35">
        <v>155</v>
      </c>
      <c r="C133" s="41">
        <v>42990</v>
      </c>
      <c r="D133" s="34" t="s">
        <v>1495</v>
      </c>
      <c r="E133" s="34" t="s">
        <v>882</v>
      </c>
      <c r="F133" s="34" t="s">
        <v>1496</v>
      </c>
      <c r="G133" s="34" t="s">
        <v>1497</v>
      </c>
      <c r="H133" s="34" t="s">
        <v>801</v>
      </c>
      <c r="I133" s="48">
        <v>216.3</v>
      </c>
      <c r="J133" s="18">
        <v>209.58</v>
      </c>
      <c r="K133" s="34" t="s">
        <v>1498</v>
      </c>
      <c r="L133" s="34">
        <v>20</v>
      </c>
      <c r="M133" s="34">
        <f>L133*4.4</f>
        <v>88</v>
      </c>
      <c r="N133" s="18">
        <f>M133*J133</f>
        <v>18443.04</v>
      </c>
    </row>
    <row r="134" spans="2:14" s="287" customFormat="1" ht="114.75" x14ac:dyDescent="0.2">
      <c r="B134" s="35">
        <v>156</v>
      </c>
      <c r="C134" s="41">
        <v>42990</v>
      </c>
      <c r="D134" s="34" t="s">
        <v>1499</v>
      </c>
      <c r="E134" s="34" t="s">
        <v>1405</v>
      </c>
      <c r="F134" s="34" t="s">
        <v>1500</v>
      </c>
      <c r="G134" s="34" t="s">
        <v>1501</v>
      </c>
      <c r="H134" s="34" t="s">
        <v>1478</v>
      </c>
      <c r="I134" s="18">
        <v>260.39999999999998</v>
      </c>
      <c r="J134" s="18">
        <v>235.15</v>
      </c>
      <c r="K134" s="34" t="s">
        <v>1502</v>
      </c>
      <c r="L134" s="34">
        <v>15</v>
      </c>
      <c r="M134" s="34">
        <f>L134*4.4</f>
        <v>66</v>
      </c>
      <c r="N134" s="18">
        <f>M134*J134</f>
        <v>15519.9</v>
      </c>
    </row>
    <row r="135" spans="2:14" s="287" customFormat="1" ht="153.75" thickBot="1" x14ac:dyDescent="0.25">
      <c r="B135" s="35">
        <v>157</v>
      </c>
      <c r="C135" s="41">
        <v>42990</v>
      </c>
      <c r="D135" s="34" t="s">
        <v>1499</v>
      </c>
      <c r="E135" s="34" t="s">
        <v>1406</v>
      </c>
      <c r="F135" s="34" t="s">
        <v>1503</v>
      </c>
      <c r="G135" s="34" t="s">
        <v>1504</v>
      </c>
      <c r="H135" s="34" t="s">
        <v>1478</v>
      </c>
      <c r="I135" s="18">
        <v>84</v>
      </c>
      <c r="J135" s="18">
        <v>77.069999999999993</v>
      </c>
      <c r="K135" s="34" t="s">
        <v>1505</v>
      </c>
      <c r="L135" s="34">
        <v>7.3</v>
      </c>
      <c r="M135" s="34">
        <f>L135*4.4</f>
        <v>32.120000000000005</v>
      </c>
      <c r="N135" s="18">
        <f>M135*J135</f>
        <v>2475.4884000000002</v>
      </c>
    </row>
    <row r="136" spans="2:14" s="287" customFormat="1" ht="165.75" x14ac:dyDescent="0.2">
      <c r="B136" s="442">
        <v>175</v>
      </c>
      <c r="C136" s="41">
        <v>42990</v>
      </c>
      <c r="D136" s="442" t="s">
        <v>1516</v>
      </c>
      <c r="E136" s="445" t="s">
        <v>1517</v>
      </c>
      <c r="F136" s="442" t="s">
        <v>61</v>
      </c>
      <c r="G136" s="442" t="s">
        <v>1558</v>
      </c>
      <c r="H136" s="442" t="s">
        <v>100</v>
      </c>
      <c r="I136" s="457">
        <v>288</v>
      </c>
      <c r="J136" s="458">
        <v>28.6</v>
      </c>
      <c r="K136" s="442" t="s">
        <v>1559</v>
      </c>
      <c r="L136" s="442">
        <v>6</v>
      </c>
      <c r="M136" s="442">
        <v>26</v>
      </c>
      <c r="N136" s="459">
        <v>743.6</v>
      </c>
    </row>
    <row r="137" spans="2:14" s="287" customFormat="1" ht="165.75" x14ac:dyDescent="0.2">
      <c r="B137" s="35">
        <v>176</v>
      </c>
      <c r="C137" s="41">
        <v>42990</v>
      </c>
      <c r="D137" s="34" t="s">
        <v>1518</v>
      </c>
      <c r="E137" s="32" t="s">
        <v>858</v>
      </c>
      <c r="F137" s="34" t="s">
        <v>61</v>
      </c>
      <c r="G137" s="34" t="s">
        <v>1560</v>
      </c>
      <c r="H137" s="34" t="s">
        <v>100</v>
      </c>
      <c r="I137" s="55">
        <v>186.2</v>
      </c>
      <c r="J137" s="48">
        <v>18.25</v>
      </c>
      <c r="K137" s="34" t="s">
        <v>1561</v>
      </c>
      <c r="L137" s="34">
        <v>6</v>
      </c>
      <c r="M137" s="34">
        <v>26</v>
      </c>
      <c r="N137" s="48">
        <v>1934.71</v>
      </c>
    </row>
    <row r="138" spans="2:14" s="287" customFormat="1" ht="38.25" x14ac:dyDescent="0.2">
      <c r="B138" s="35"/>
      <c r="C138" s="41">
        <v>42990</v>
      </c>
      <c r="D138" s="34" t="s">
        <v>1538</v>
      </c>
      <c r="E138" s="32" t="s">
        <v>1539</v>
      </c>
      <c r="F138" s="34" t="s">
        <v>61</v>
      </c>
      <c r="G138" s="34" t="s">
        <v>1562</v>
      </c>
      <c r="H138" s="228" t="s">
        <v>69</v>
      </c>
      <c r="I138" s="48">
        <v>42</v>
      </c>
      <c r="J138" s="48">
        <v>15.32</v>
      </c>
      <c r="K138" s="34" t="s">
        <v>1563</v>
      </c>
      <c r="L138" s="34">
        <v>4</v>
      </c>
      <c r="M138" s="34">
        <v>18</v>
      </c>
      <c r="N138" s="48">
        <v>1624.24</v>
      </c>
    </row>
    <row r="139" spans="2:14" s="287" customFormat="1" ht="51" x14ac:dyDescent="0.2">
      <c r="B139" s="35">
        <v>218</v>
      </c>
      <c r="C139" s="41">
        <v>42990</v>
      </c>
      <c r="D139" s="226" t="s">
        <v>1542</v>
      </c>
      <c r="E139" s="34" t="s">
        <v>1544</v>
      </c>
      <c r="F139" s="34" t="s">
        <v>1545</v>
      </c>
      <c r="G139" s="226" t="s">
        <v>1543</v>
      </c>
      <c r="H139" s="226" t="s">
        <v>1546</v>
      </c>
      <c r="I139" s="227">
        <v>70</v>
      </c>
      <c r="J139" s="48">
        <v>33.67</v>
      </c>
      <c r="K139" s="34" t="s">
        <v>1564</v>
      </c>
      <c r="L139" s="34">
        <v>12.5</v>
      </c>
      <c r="M139" s="34">
        <v>50</v>
      </c>
      <c r="N139" s="34">
        <v>1683.5</v>
      </c>
    </row>
    <row r="140" spans="2:14" s="287" customFormat="1" ht="153" x14ac:dyDescent="0.2">
      <c r="B140" s="34">
        <v>223</v>
      </c>
      <c r="C140" s="41">
        <v>42990</v>
      </c>
      <c r="D140" s="32" t="s">
        <v>1190</v>
      </c>
      <c r="E140" s="32" t="s">
        <v>1565</v>
      </c>
      <c r="F140" s="34" t="s">
        <v>1547</v>
      </c>
      <c r="G140" s="32" t="s">
        <v>1566</v>
      </c>
      <c r="H140" s="32" t="s">
        <v>1548</v>
      </c>
      <c r="I140" s="227">
        <v>199.8</v>
      </c>
      <c r="J140" s="48">
        <v>97.86</v>
      </c>
      <c r="K140" s="34" t="s">
        <v>1567</v>
      </c>
      <c r="L140" s="34" t="s">
        <v>1568</v>
      </c>
      <c r="M140" s="34" t="s">
        <v>1569</v>
      </c>
      <c r="N140" s="82">
        <v>32294.59</v>
      </c>
    </row>
    <row r="141" spans="2:14" s="287" customFormat="1" ht="63.75" x14ac:dyDescent="0.2">
      <c r="B141" s="35">
        <v>225</v>
      </c>
      <c r="C141" s="41">
        <v>42990</v>
      </c>
      <c r="D141" s="32" t="s">
        <v>1549</v>
      </c>
      <c r="E141" s="32" t="s">
        <v>1570</v>
      </c>
      <c r="F141" s="34" t="s">
        <v>82</v>
      </c>
      <c r="G141" s="32" t="s">
        <v>433</v>
      </c>
      <c r="H141" s="32" t="s">
        <v>1550</v>
      </c>
      <c r="I141" s="55">
        <v>30.3</v>
      </c>
      <c r="J141" s="48">
        <v>15</v>
      </c>
      <c r="K141" s="34" t="s">
        <v>1571</v>
      </c>
      <c r="L141" s="34">
        <v>77</v>
      </c>
      <c r="M141" s="34">
        <v>338.8</v>
      </c>
      <c r="N141" s="48">
        <v>5082</v>
      </c>
    </row>
    <row r="142" spans="2:14" s="287" customFormat="1" ht="63.75" x14ac:dyDescent="0.2">
      <c r="B142" s="35">
        <v>226</v>
      </c>
      <c r="C142" s="41">
        <v>42990</v>
      </c>
      <c r="D142" s="34" t="s">
        <v>1551</v>
      </c>
      <c r="E142" s="32" t="s">
        <v>1552</v>
      </c>
      <c r="F142" s="34" t="s">
        <v>61</v>
      </c>
      <c r="G142" s="34" t="s">
        <v>1572</v>
      </c>
      <c r="H142" s="34" t="s">
        <v>212</v>
      </c>
      <c r="I142" s="73">
        <v>85</v>
      </c>
      <c r="J142" s="48">
        <v>48.21</v>
      </c>
      <c r="K142" s="34" t="s">
        <v>1573</v>
      </c>
      <c r="L142" s="34">
        <v>5</v>
      </c>
      <c r="M142" s="34">
        <v>22</v>
      </c>
      <c r="N142" s="48">
        <v>1060.6199999999999</v>
      </c>
    </row>
    <row r="143" spans="2:14" s="287" customFormat="1" ht="38.25" x14ac:dyDescent="0.2">
      <c r="B143" s="35">
        <v>227</v>
      </c>
      <c r="C143" s="41">
        <v>42990</v>
      </c>
      <c r="D143" s="34" t="s">
        <v>862</v>
      </c>
      <c r="E143" s="32" t="s">
        <v>446</v>
      </c>
      <c r="F143" s="34" t="s">
        <v>61</v>
      </c>
      <c r="G143" s="34" t="s">
        <v>1574</v>
      </c>
      <c r="H143" s="34" t="s">
        <v>212</v>
      </c>
      <c r="I143" s="73">
        <v>72</v>
      </c>
      <c r="J143" s="37">
        <v>33.380000000000003</v>
      </c>
      <c r="K143" s="34" t="s">
        <v>1575</v>
      </c>
      <c r="L143" s="37">
        <v>3</v>
      </c>
      <c r="M143" s="34">
        <v>13</v>
      </c>
      <c r="N143" s="48">
        <v>433.94</v>
      </c>
    </row>
    <row r="144" spans="2:14" s="287" customFormat="1" ht="38.25" x14ac:dyDescent="0.2">
      <c r="B144" s="35">
        <v>228</v>
      </c>
      <c r="C144" s="41">
        <v>42990</v>
      </c>
      <c r="D144" s="34" t="s">
        <v>862</v>
      </c>
      <c r="E144" s="32" t="s">
        <v>443</v>
      </c>
      <c r="F144" s="34" t="s">
        <v>61</v>
      </c>
      <c r="G144" s="32" t="s">
        <v>1576</v>
      </c>
      <c r="H144" s="34" t="s">
        <v>212</v>
      </c>
      <c r="I144" s="73">
        <v>66.64</v>
      </c>
      <c r="J144" s="37">
        <v>36.44</v>
      </c>
      <c r="K144" s="34" t="s">
        <v>1577</v>
      </c>
      <c r="L144" s="37">
        <v>2</v>
      </c>
      <c r="M144" s="34">
        <v>9</v>
      </c>
      <c r="N144" s="48">
        <v>327.96</v>
      </c>
    </row>
    <row r="145" spans="1:14" s="287" customFormat="1" ht="63.75" x14ac:dyDescent="0.2">
      <c r="B145" s="35">
        <v>229</v>
      </c>
      <c r="C145" s="41">
        <v>42990</v>
      </c>
      <c r="D145" s="34" t="s">
        <v>862</v>
      </c>
      <c r="E145" s="32" t="s">
        <v>1555</v>
      </c>
      <c r="F145" s="34" t="s">
        <v>61</v>
      </c>
      <c r="G145" s="34" t="s">
        <v>1578</v>
      </c>
      <c r="H145" s="34" t="s">
        <v>212</v>
      </c>
      <c r="I145" s="237">
        <v>94.23</v>
      </c>
      <c r="J145" s="48">
        <v>51.39</v>
      </c>
      <c r="K145" s="34" t="s">
        <v>1579</v>
      </c>
      <c r="L145" s="34">
        <v>10</v>
      </c>
      <c r="M145" s="34">
        <v>44</v>
      </c>
      <c r="N145" s="48">
        <v>2261.35</v>
      </c>
    </row>
    <row r="146" spans="1:14" s="287" customFormat="1" ht="90" thickBot="1" x14ac:dyDescent="0.25">
      <c r="B146" s="35">
        <v>230</v>
      </c>
      <c r="C146" s="41">
        <v>42990</v>
      </c>
      <c r="D146" s="34" t="s">
        <v>1556</v>
      </c>
      <c r="E146" s="32" t="s">
        <v>1050</v>
      </c>
      <c r="F146" s="34" t="s">
        <v>61</v>
      </c>
      <c r="G146" s="34" t="s">
        <v>585</v>
      </c>
      <c r="H146" s="34" t="s">
        <v>100</v>
      </c>
      <c r="I146" s="48">
        <v>100</v>
      </c>
      <c r="J146" s="48">
        <v>5.86</v>
      </c>
      <c r="K146" s="34" t="s">
        <v>1580</v>
      </c>
      <c r="L146" s="34">
        <v>12</v>
      </c>
      <c r="M146" s="34">
        <v>53</v>
      </c>
      <c r="N146" s="48">
        <v>310.58</v>
      </c>
    </row>
    <row r="147" spans="1:14" s="72" customFormat="1" ht="51" x14ac:dyDescent="0.25">
      <c r="B147" s="219">
        <v>21</v>
      </c>
      <c r="C147" s="424">
        <v>42983</v>
      </c>
      <c r="D147" s="425" t="s">
        <v>1330</v>
      </c>
      <c r="E147" s="412" t="s">
        <v>195</v>
      </c>
      <c r="F147" s="412" t="s">
        <v>636</v>
      </c>
      <c r="G147" s="425" t="s">
        <v>1331</v>
      </c>
      <c r="H147" s="425" t="s">
        <v>132</v>
      </c>
      <c r="I147" s="426">
        <v>20.2</v>
      </c>
      <c r="J147" s="413">
        <v>11.9</v>
      </c>
      <c r="K147" s="412" t="s">
        <v>1424</v>
      </c>
      <c r="L147" s="412">
        <v>25</v>
      </c>
      <c r="M147" s="412">
        <v>100</v>
      </c>
      <c r="N147" s="414">
        <v>238.16</v>
      </c>
    </row>
    <row r="148" spans="1:14" s="72" customFormat="1" ht="38.25" x14ac:dyDescent="0.25">
      <c r="A148" s="334"/>
      <c r="B148" s="201">
        <v>22</v>
      </c>
      <c r="C148" s="98">
        <v>42983</v>
      </c>
      <c r="D148" s="226" t="s">
        <v>1031</v>
      </c>
      <c r="E148" s="34" t="s">
        <v>1032</v>
      </c>
      <c r="F148" s="34" t="s">
        <v>1027</v>
      </c>
      <c r="G148" s="226" t="s">
        <v>1086</v>
      </c>
      <c r="H148" s="226" t="s">
        <v>1033</v>
      </c>
      <c r="I148" s="34">
        <v>68.400000000000006</v>
      </c>
      <c r="J148" s="48">
        <v>30</v>
      </c>
      <c r="K148" s="34" t="s">
        <v>1087</v>
      </c>
      <c r="L148" s="34">
        <v>12.5</v>
      </c>
      <c r="M148" s="34">
        <v>56.25</v>
      </c>
      <c r="N148" s="211">
        <v>1687.5</v>
      </c>
    </row>
    <row r="149" spans="1:14" s="72" customFormat="1" ht="76.5" x14ac:dyDescent="0.25">
      <c r="B149" s="201">
        <v>23</v>
      </c>
      <c r="C149" s="98">
        <v>42983</v>
      </c>
      <c r="D149" s="34" t="s">
        <v>1332</v>
      </c>
      <c r="E149" s="256" t="s">
        <v>1425</v>
      </c>
      <c r="F149" s="34" t="s">
        <v>1426</v>
      </c>
      <c r="G149" s="34" t="s">
        <v>1427</v>
      </c>
      <c r="H149" s="34" t="s">
        <v>1428</v>
      </c>
      <c r="I149" s="73">
        <v>48.7</v>
      </c>
      <c r="J149" s="54">
        <v>25.31</v>
      </c>
      <c r="K149" s="30" t="s">
        <v>1429</v>
      </c>
      <c r="L149" s="30">
        <v>15</v>
      </c>
      <c r="M149" s="30">
        <v>60</v>
      </c>
      <c r="N149" s="217">
        <f>M149*J149</f>
        <v>1518.6</v>
      </c>
    </row>
    <row r="150" spans="1:14" s="72" customFormat="1" ht="114.75" x14ac:dyDescent="0.25">
      <c r="B150" s="201">
        <v>24</v>
      </c>
      <c r="C150" s="98">
        <v>42983</v>
      </c>
      <c r="D150" s="301" t="s">
        <v>1333</v>
      </c>
      <c r="E150" s="417" t="s">
        <v>1430</v>
      </c>
      <c r="F150" s="34" t="s">
        <v>1334</v>
      </c>
      <c r="G150" s="34" t="s">
        <v>1431</v>
      </c>
      <c r="H150" s="34" t="s">
        <v>1335</v>
      </c>
      <c r="I150" s="73">
        <v>65.599999999999994</v>
      </c>
      <c r="J150" s="418">
        <v>39.71</v>
      </c>
      <c r="K150" s="34" t="s">
        <v>1336</v>
      </c>
      <c r="L150" s="418">
        <v>15</v>
      </c>
      <c r="M150" s="30">
        <v>60</v>
      </c>
      <c r="N150" s="419">
        <v>2382.6</v>
      </c>
    </row>
    <row r="151" spans="1:14" s="72" customFormat="1" ht="63.75" x14ac:dyDescent="0.25">
      <c r="B151" s="201">
        <v>27</v>
      </c>
      <c r="C151" s="98">
        <v>42983</v>
      </c>
      <c r="D151" s="31" t="s">
        <v>936</v>
      </c>
      <c r="E151" s="349" t="s">
        <v>56</v>
      </c>
      <c r="F151" s="107" t="s">
        <v>82</v>
      </c>
      <c r="G151" s="31" t="s">
        <v>1239</v>
      </c>
      <c r="H151" s="329" t="s">
        <v>1202</v>
      </c>
      <c r="I151" s="50">
        <v>18.5</v>
      </c>
      <c r="J151" s="54">
        <v>8.64</v>
      </c>
      <c r="K151" s="30" t="s">
        <v>1264</v>
      </c>
      <c r="L151" s="30">
        <v>27.5</v>
      </c>
      <c r="M151" s="30">
        <v>121</v>
      </c>
      <c r="N151" s="406">
        <v>1045.44</v>
      </c>
    </row>
    <row r="152" spans="1:14" s="72" customFormat="1" ht="102" x14ac:dyDescent="0.25">
      <c r="B152" s="202">
        <v>33</v>
      </c>
      <c r="C152" s="98">
        <v>42983</v>
      </c>
      <c r="D152" s="34" t="s">
        <v>1213</v>
      </c>
      <c r="E152" s="34" t="s">
        <v>1214</v>
      </c>
      <c r="F152" s="34" t="s">
        <v>118</v>
      </c>
      <c r="G152" s="34" t="s">
        <v>1254</v>
      </c>
      <c r="H152" s="34" t="s">
        <v>69</v>
      </c>
      <c r="I152" s="18">
        <v>162.85</v>
      </c>
      <c r="J152" s="54">
        <v>43.3</v>
      </c>
      <c r="K152" s="30" t="s">
        <v>1255</v>
      </c>
      <c r="L152" s="30">
        <v>12</v>
      </c>
      <c r="M152" s="30">
        <v>52.8</v>
      </c>
      <c r="N152" s="248">
        <v>2286.2399999999998</v>
      </c>
    </row>
    <row r="153" spans="1:14" s="72" customFormat="1" ht="63.75" x14ac:dyDescent="0.25">
      <c r="B153" s="202">
        <v>39</v>
      </c>
      <c r="C153" s="98">
        <v>42983</v>
      </c>
      <c r="D153" s="30" t="s">
        <v>1261</v>
      </c>
      <c r="E153" s="31" t="s">
        <v>1220</v>
      </c>
      <c r="F153" s="30" t="s">
        <v>67</v>
      </c>
      <c r="G153" s="30" t="s">
        <v>1262</v>
      </c>
      <c r="H153" s="30" t="s">
        <v>212</v>
      </c>
      <c r="I153" s="408">
        <v>76</v>
      </c>
      <c r="J153" s="54">
        <v>33.46</v>
      </c>
      <c r="K153" s="30" t="s">
        <v>1263</v>
      </c>
      <c r="L153" s="30">
        <v>3</v>
      </c>
      <c r="M153" s="30">
        <v>13</v>
      </c>
      <c r="N153" s="217">
        <v>434.98</v>
      </c>
    </row>
    <row r="154" spans="1:14" s="72" customFormat="1" ht="89.25" x14ac:dyDescent="0.25">
      <c r="B154" s="420">
        <v>53</v>
      </c>
      <c r="C154" s="98">
        <v>42983</v>
      </c>
      <c r="D154" s="34" t="s">
        <v>1309</v>
      </c>
      <c r="E154" s="34" t="s">
        <v>1310</v>
      </c>
      <c r="F154" s="34" t="s">
        <v>1308</v>
      </c>
      <c r="G154" s="34" t="s">
        <v>1411</v>
      </c>
      <c r="H154" s="34" t="s">
        <v>117</v>
      </c>
      <c r="I154" s="18">
        <v>111.55</v>
      </c>
      <c r="J154" s="54">
        <v>4.12</v>
      </c>
      <c r="K154" s="30" t="s">
        <v>1412</v>
      </c>
      <c r="L154" s="30">
        <v>15</v>
      </c>
      <c r="M154" s="30">
        <v>66</v>
      </c>
      <c r="N154" s="248">
        <v>271.92</v>
      </c>
    </row>
    <row r="155" spans="1:14" s="72" customFormat="1" ht="38.25" x14ac:dyDescent="0.25">
      <c r="B155" s="159">
        <v>59</v>
      </c>
      <c r="C155" s="98">
        <v>42983</v>
      </c>
      <c r="D155" s="30" t="s">
        <v>1312</v>
      </c>
      <c r="E155" s="31" t="s">
        <v>440</v>
      </c>
      <c r="F155" s="30" t="s">
        <v>61</v>
      </c>
      <c r="G155" s="30" t="s">
        <v>1413</v>
      </c>
      <c r="H155" s="30" t="s">
        <v>100</v>
      </c>
      <c r="I155" s="50">
        <v>144</v>
      </c>
      <c r="J155" s="54">
        <v>14.83</v>
      </c>
      <c r="K155" s="56" t="s">
        <v>1414</v>
      </c>
      <c r="L155" s="30">
        <v>1</v>
      </c>
      <c r="M155" s="30">
        <v>4</v>
      </c>
      <c r="N155" s="248">
        <v>59.32</v>
      </c>
    </row>
    <row r="156" spans="1:14" s="72" customFormat="1" ht="63.75" x14ac:dyDescent="0.25">
      <c r="B156" s="159">
        <v>60</v>
      </c>
      <c r="C156" s="98">
        <v>42983</v>
      </c>
      <c r="D156" s="30" t="s">
        <v>1313</v>
      </c>
      <c r="E156" s="31" t="s">
        <v>1314</v>
      </c>
      <c r="F156" s="30" t="s">
        <v>61</v>
      </c>
      <c r="G156" s="30" t="s">
        <v>1415</v>
      </c>
      <c r="H156" s="30" t="s">
        <v>100</v>
      </c>
      <c r="I156" s="50">
        <v>80</v>
      </c>
      <c r="J156" s="84">
        <v>9.65</v>
      </c>
      <c r="K156" s="30" t="s">
        <v>1416</v>
      </c>
      <c r="L156" s="30">
        <v>3</v>
      </c>
      <c r="M156" s="30">
        <v>13</v>
      </c>
      <c r="N156" s="248">
        <v>125.49</v>
      </c>
    </row>
    <row r="157" spans="1:14" s="72" customFormat="1" ht="63.75" x14ac:dyDescent="0.25">
      <c r="B157" s="201">
        <v>61</v>
      </c>
      <c r="C157" s="98">
        <v>42983</v>
      </c>
      <c r="D157" s="34" t="s">
        <v>1315</v>
      </c>
      <c r="E157" s="256" t="s">
        <v>1317</v>
      </c>
      <c r="F157" s="256" t="s">
        <v>82</v>
      </c>
      <c r="G157" s="301" t="s">
        <v>1316</v>
      </c>
      <c r="H157" s="301" t="s">
        <v>89</v>
      </c>
      <c r="I157" s="408">
        <v>96.7</v>
      </c>
      <c r="J157" s="54">
        <v>47</v>
      </c>
      <c r="K157" s="30" t="s">
        <v>1417</v>
      </c>
      <c r="L157" s="30">
        <v>25</v>
      </c>
      <c r="M157" s="30">
        <v>110</v>
      </c>
      <c r="N157" s="217">
        <v>5170</v>
      </c>
    </row>
    <row r="158" spans="1:14" s="100" customFormat="1" ht="63.75" x14ac:dyDescent="0.25">
      <c r="B158" s="201">
        <v>62</v>
      </c>
      <c r="C158" s="98">
        <v>42983</v>
      </c>
      <c r="D158" s="34" t="s">
        <v>1315</v>
      </c>
      <c r="E158" s="256" t="s">
        <v>1317</v>
      </c>
      <c r="F158" s="256" t="s">
        <v>82</v>
      </c>
      <c r="G158" s="301" t="s">
        <v>1316</v>
      </c>
      <c r="H158" s="301" t="s">
        <v>89</v>
      </c>
      <c r="I158" s="408">
        <v>96.7</v>
      </c>
      <c r="J158" s="48">
        <v>9.4</v>
      </c>
      <c r="K158" s="30" t="s">
        <v>1417</v>
      </c>
      <c r="L158" s="34">
        <v>25</v>
      </c>
      <c r="M158" s="34">
        <v>110</v>
      </c>
      <c r="N158" s="218">
        <v>1034</v>
      </c>
    </row>
    <row r="159" spans="1:14" s="72" customFormat="1" ht="76.5" x14ac:dyDescent="0.25">
      <c r="B159" s="159">
        <v>63</v>
      </c>
      <c r="C159" s="98">
        <v>42983</v>
      </c>
      <c r="D159" s="34" t="s">
        <v>1319</v>
      </c>
      <c r="E159" s="42" t="s">
        <v>1418</v>
      </c>
      <c r="F159" s="67" t="s">
        <v>82</v>
      </c>
      <c r="G159" s="42" t="s">
        <v>1320</v>
      </c>
      <c r="H159" s="301" t="s">
        <v>89</v>
      </c>
      <c r="I159" s="50">
        <v>76.5</v>
      </c>
      <c r="J159" s="54">
        <v>6.87</v>
      </c>
      <c r="K159" s="30" t="s">
        <v>1419</v>
      </c>
      <c r="L159" s="30" t="s">
        <v>1420</v>
      </c>
      <c r="M159" s="30" t="s">
        <v>1421</v>
      </c>
      <c r="N159" s="248">
        <v>233.58</v>
      </c>
    </row>
    <row r="160" spans="1:14" s="72" customFormat="1" ht="132" x14ac:dyDescent="0.25">
      <c r="B160" s="204">
        <v>79</v>
      </c>
      <c r="C160" s="98">
        <v>42983</v>
      </c>
      <c r="D160" s="34" t="s">
        <v>1432</v>
      </c>
      <c r="E160" s="34" t="s">
        <v>1343</v>
      </c>
      <c r="F160" s="34" t="s">
        <v>1433</v>
      </c>
      <c r="G160" s="34" t="s">
        <v>1434</v>
      </c>
      <c r="H160" s="99" t="s">
        <v>1435</v>
      </c>
      <c r="I160" s="18">
        <v>252.4</v>
      </c>
      <c r="J160" s="422">
        <v>41.95</v>
      </c>
      <c r="K160" s="30" t="s">
        <v>1436</v>
      </c>
      <c r="L160" s="30">
        <v>19</v>
      </c>
      <c r="M160" s="30">
        <f>L160*4.4</f>
        <v>83.600000000000009</v>
      </c>
      <c r="N160" s="427">
        <f t="shared" ref="N160:N165" si="2">M160*J160</f>
        <v>3507.0200000000004</v>
      </c>
    </row>
    <row r="161" spans="2:14" s="72" customFormat="1" ht="132" x14ac:dyDescent="0.25">
      <c r="B161" s="159">
        <v>83</v>
      </c>
      <c r="C161" s="98">
        <v>42983</v>
      </c>
      <c r="D161" s="81" t="s">
        <v>1344</v>
      </c>
      <c r="E161" s="81" t="s">
        <v>1346</v>
      </c>
      <c r="F161" s="81" t="s">
        <v>61</v>
      </c>
      <c r="G161" s="81" t="s">
        <v>1345</v>
      </c>
      <c r="H161" s="421" t="s">
        <v>1507</v>
      </c>
      <c r="I161" s="291">
        <v>75.7</v>
      </c>
      <c r="J161" s="422">
        <v>46.28</v>
      </c>
      <c r="K161" s="30" t="s">
        <v>1508</v>
      </c>
      <c r="L161" s="30">
        <v>9.4499999999999993</v>
      </c>
      <c r="M161" s="30">
        <v>39.6</v>
      </c>
      <c r="N161" s="427">
        <f t="shared" si="2"/>
        <v>1832.6880000000001</v>
      </c>
    </row>
    <row r="162" spans="2:14" s="72" customFormat="1" ht="165.75" x14ac:dyDescent="0.25">
      <c r="B162" s="201">
        <v>87</v>
      </c>
      <c r="C162" s="98">
        <v>42983</v>
      </c>
      <c r="D162" s="30" t="s">
        <v>399</v>
      </c>
      <c r="E162" s="30" t="s">
        <v>412</v>
      </c>
      <c r="F162" s="256" t="s">
        <v>119</v>
      </c>
      <c r="G162" s="30" t="s">
        <v>413</v>
      </c>
      <c r="H162" s="30" t="s">
        <v>414</v>
      </c>
      <c r="I162" s="416">
        <v>66</v>
      </c>
      <c r="J162" s="54">
        <v>50.48</v>
      </c>
      <c r="K162" s="423" t="s">
        <v>1437</v>
      </c>
      <c r="L162" s="29">
        <v>15</v>
      </c>
      <c r="M162" s="29">
        <v>60</v>
      </c>
      <c r="N162" s="217">
        <f t="shared" si="2"/>
        <v>3028.7999999999997</v>
      </c>
    </row>
    <row r="163" spans="2:14" s="72" customFormat="1" ht="114.75" x14ac:dyDescent="0.25">
      <c r="B163" s="159">
        <v>88</v>
      </c>
      <c r="C163" s="98">
        <v>42983</v>
      </c>
      <c r="D163" s="34" t="s">
        <v>1438</v>
      </c>
      <c r="E163" s="34" t="s">
        <v>1347</v>
      </c>
      <c r="F163" s="34" t="s">
        <v>1439</v>
      </c>
      <c r="G163" s="34" t="s">
        <v>1440</v>
      </c>
      <c r="H163" s="99" t="s">
        <v>1348</v>
      </c>
      <c r="I163" s="48">
        <v>19.399999999999999</v>
      </c>
      <c r="J163" s="54">
        <v>12.73</v>
      </c>
      <c r="K163" s="30" t="s">
        <v>1441</v>
      </c>
      <c r="L163" s="30">
        <v>5</v>
      </c>
      <c r="M163" s="30">
        <f t="shared" ref="M163:M173" si="3">L163*4.4</f>
        <v>22</v>
      </c>
      <c r="N163" s="427">
        <f t="shared" si="2"/>
        <v>280.06</v>
      </c>
    </row>
    <row r="164" spans="2:14" s="72" customFormat="1" ht="102" x14ac:dyDescent="0.25">
      <c r="B164" s="202">
        <v>89</v>
      </c>
      <c r="C164" s="98">
        <v>42983</v>
      </c>
      <c r="D164" s="34" t="s">
        <v>1438</v>
      </c>
      <c r="E164" s="34" t="s">
        <v>1349</v>
      </c>
      <c r="F164" s="34" t="s">
        <v>1442</v>
      </c>
      <c r="G164" s="34" t="s">
        <v>1443</v>
      </c>
      <c r="H164" s="99" t="s">
        <v>1348</v>
      </c>
      <c r="I164" s="48">
        <v>12.7</v>
      </c>
      <c r="J164" s="151">
        <v>7.33</v>
      </c>
      <c r="K164" s="34" t="s">
        <v>1444</v>
      </c>
      <c r="L164" s="151">
        <v>5</v>
      </c>
      <c r="M164" s="30">
        <f t="shared" si="3"/>
        <v>22</v>
      </c>
      <c r="N164" s="427">
        <f t="shared" si="2"/>
        <v>161.26</v>
      </c>
    </row>
    <row r="165" spans="2:14" s="72" customFormat="1" ht="102" x14ac:dyDescent="0.25">
      <c r="B165" s="204">
        <v>90</v>
      </c>
      <c r="C165" s="98">
        <v>42983</v>
      </c>
      <c r="D165" s="34" t="s">
        <v>1438</v>
      </c>
      <c r="E165" s="34" t="s">
        <v>1350</v>
      </c>
      <c r="F165" s="34" t="s">
        <v>1439</v>
      </c>
      <c r="G165" s="34" t="s">
        <v>1445</v>
      </c>
      <c r="H165" s="99" t="s">
        <v>1348</v>
      </c>
      <c r="I165" s="48">
        <v>11.5</v>
      </c>
      <c r="J165" s="151">
        <v>7.85</v>
      </c>
      <c r="K165" s="34" t="s">
        <v>1446</v>
      </c>
      <c r="L165" s="151">
        <v>6</v>
      </c>
      <c r="M165" s="30">
        <f t="shared" si="3"/>
        <v>26.400000000000002</v>
      </c>
      <c r="N165" s="427">
        <f t="shared" si="2"/>
        <v>207.24</v>
      </c>
    </row>
    <row r="166" spans="2:14" s="72" customFormat="1" ht="127.5" x14ac:dyDescent="0.25">
      <c r="B166" s="159">
        <v>98</v>
      </c>
      <c r="C166" s="98">
        <v>42983</v>
      </c>
      <c r="D166" s="81" t="s">
        <v>1351</v>
      </c>
      <c r="E166" s="81" t="s">
        <v>1352</v>
      </c>
      <c r="F166" s="81" t="s">
        <v>1353</v>
      </c>
      <c r="G166" s="81" t="s">
        <v>1447</v>
      </c>
      <c r="H166" s="421" t="s">
        <v>1448</v>
      </c>
      <c r="I166" s="48">
        <v>360.7</v>
      </c>
      <c r="J166" s="54" t="s">
        <v>1449</v>
      </c>
      <c r="K166" s="30" t="s">
        <v>1450</v>
      </c>
      <c r="L166" s="30">
        <v>44.15</v>
      </c>
      <c r="M166" s="30">
        <f t="shared" si="3"/>
        <v>194.26000000000002</v>
      </c>
      <c r="N166" s="248" t="s">
        <v>1449</v>
      </c>
    </row>
    <row r="167" spans="2:14" s="72" customFormat="1" ht="127.5" x14ac:dyDescent="0.25">
      <c r="B167" s="159">
        <v>100</v>
      </c>
      <c r="C167" s="98">
        <v>42983</v>
      </c>
      <c r="D167" s="81" t="s">
        <v>1351</v>
      </c>
      <c r="E167" s="81" t="s">
        <v>1354</v>
      </c>
      <c r="F167" s="81" t="s">
        <v>1451</v>
      </c>
      <c r="G167" s="81" t="s">
        <v>1452</v>
      </c>
      <c r="H167" s="421" t="s">
        <v>1453</v>
      </c>
      <c r="I167" s="48">
        <v>172.7</v>
      </c>
      <c r="J167" s="54" t="s">
        <v>1449</v>
      </c>
      <c r="K167" s="30" t="s">
        <v>1509</v>
      </c>
      <c r="L167" s="30">
        <v>29.1</v>
      </c>
      <c r="M167" s="30">
        <f t="shared" si="3"/>
        <v>128.04000000000002</v>
      </c>
      <c r="N167" s="248" t="s">
        <v>1449</v>
      </c>
    </row>
    <row r="168" spans="2:14" s="72" customFormat="1" ht="127.5" x14ac:dyDescent="0.25">
      <c r="B168" s="420">
        <v>102</v>
      </c>
      <c r="C168" s="98">
        <v>42983</v>
      </c>
      <c r="D168" s="81" t="s">
        <v>1351</v>
      </c>
      <c r="E168" s="81" t="s">
        <v>1355</v>
      </c>
      <c r="F168" s="81" t="s">
        <v>1454</v>
      </c>
      <c r="G168" s="81" t="s">
        <v>1455</v>
      </c>
      <c r="H168" s="421" t="s">
        <v>1453</v>
      </c>
      <c r="I168" s="291">
        <v>324.55</v>
      </c>
      <c r="J168" s="54" t="s">
        <v>1449</v>
      </c>
      <c r="K168" s="30" t="s">
        <v>1510</v>
      </c>
      <c r="L168" s="30">
        <v>42.35</v>
      </c>
      <c r="M168" s="30">
        <f t="shared" si="3"/>
        <v>186.34000000000003</v>
      </c>
      <c r="N168" s="248" t="s">
        <v>1449</v>
      </c>
    </row>
    <row r="169" spans="2:14" s="72" customFormat="1" ht="127.5" x14ac:dyDescent="0.25">
      <c r="B169" s="420">
        <v>104</v>
      </c>
      <c r="C169" s="98">
        <v>42983</v>
      </c>
      <c r="D169" s="81" t="s">
        <v>1351</v>
      </c>
      <c r="E169" s="81" t="s">
        <v>1356</v>
      </c>
      <c r="F169" s="81" t="s">
        <v>1357</v>
      </c>
      <c r="G169" s="81" t="s">
        <v>1456</v>
      </c>
      <c r="H169" s="421" t="s">
        <v>1453</v>
      </c>
      <c r="I169" s="291">
        <v>744.7</v>
      </c>
      <c r="J169" s="54" t="s">
        <v>1449</v>
      </c>
      <c r="K169" s="30" t="s">
        <v>1511</v>
      </c>
      <c r="L169" s="30">
        <v>37.15</v>
      </c>
      <c r="M169" s="30">
        <f t="shared" si="3"/>
        <v>163.46</v>
      </c>
      <c r="N169" s="248" t="s">
        <v>1449</v>
      </c>
    </row>
    <row r="170" spans="2:14" s="72" customFormat="1" ht="127.5" x14ac:dyDescent="0.25">
      <c r="B170" s="420">
        <v>106</v>
      </c>
      <c r="C170" s="98">
        <v>42983</v>
      </c>
      <c r="D170" s="81" t="s">
        <v>1351</v>
      </c>
      <c r="E170" s="81" t="s">
        <v>1358</v>
      </c>
      <c r="F170" s="81" t="s">
        <v>1451</v>
      </c>
      <c r="G170" s="81" t="s">
        <v>1457</v>
      </c>
      <c r="H170" s="421" t="s">
        <v>1458</v>
      </c>
      <c r="I170" s="291">
        <v>182</v>
      </c>
      <c r="J170" s="54" t="s">
        <v>1449</v>
      </c>
      <c r="K170" s="30" t="s">
        <v>1512</v>
      </c>
      <c r="L170" s="30">
        <v>27</v>
      </c>
      <c r="M170" s="30">
        <f t="shared" si="3"/>
        <v>118.80000000000001</v>
      </c>
      <c r="N170" s="248" t="s">
        <v>1449</v>
      </c>
    </row>
    <row r="171" spans="2:14" s="72" customFormat="1" ht="90" customHeight="1" x14ac:dyDescent="0.25">
      <c r="B171" s="204">
        <v>108</v>
      </c>
      <c r="C171" s="98">
        <v>42983</v>
      </c>
      <c r="D171" s="81" t="s">
        <v>1351</v>
      </c>
      <c r="E171" s="81" t="s">
        <v>800</v>
      </c>
      <c r="F171" s="81" t="s">
        <v>1359</v>
      </c>
      <c r="G171" s="81" t="s">
        <v>852</v>
      </c>
      <c r="H171" s="421" t="s">
        <v>1458</v>
      </c>
      <c r="I171" s="291">
        <v>612.6</v>
      </c>
      <c r="J171" s="54" t="s">
        <v>1449</v>
      </c>
      <c r="K171" s="30" t="s">
        <v>1513</v>
      </c>
      <c r="L171" s="30">
        <v>46.45</v>
      </c>
      <c r="M171" s="30">
        <f t="shared" si="3"/>
        <v>204.38000000000002</v>
      </c>
      <c r="N171" s="248" t="s">
        <v>1449</v>
      </c>
    </row>
    <row r="172" spans="2:14" s="72" customFormat="1" ht="127.5" x14ac:dyDescent="0.25">
      <c r="B172" s="204">
        <v>110</v>
      </c>
      <c r="C172" s="98">
        <v>42983</v>
      </c>
      <c r="D172" s="81" t="s">
        <v>1351</v>
      </c>
      <c r="E172" s="81" t="s">
        <v>1360</v>
      </c>
      <c r="F172" s="81" t="s">
        <v>1361</v>
      </c>
      <c r="G172" s="81" t="s">
        <v>1434</v>
      </c>
      <c r="H172" s="421" t="s">
        <v>1458</v>
      </c>
      <c r="I172" s="291">
        <v>664.8</v>
      </c>
      <c r="J172" s="54" t="s">
        <v>1449</v>
      </c>
      <c r="K172" s="30" t="s">
        <v>1514</v>
      </c>
      <c r="L172" s="30">
        <v>51.55</v>
      </c>
      <c r="M172" s="30">
        <f t="shared" si="3"/>
        <v>226.82</v>
      </c>
      <c r="N172" s="248" t="s">
        <v>1449</v>
      </c>
    </row>
    <row r="173" spans="2:14" s="72" customFormat="1" ht="127.5" x14ac:dyDescent="0.25">
      <c r="B173" s="159">
        <v>113</v>
      </c>
      <c r="C173" s="98">
        <v>42983</v>
      </c>
      <c r="D173" s="81" t="s">
        <v>1351</v>
      </c>
      <c r="E173" s="81" t="s">
        <v>1362</v>
      </c>
      <c r="F173" s="81" t="s">
        <v>1459</v>
      </c>
      <c r="G173" s="81" t="s">
        <v>1460</v>
      </c>
      <c r="H173" s="421" t="s">
        <v>1458</v>
      </c>
      <c r="I173" s="291">
        <v>218.4</v>
      </c>
      <c r="J173" s="54" t="s">
        <v>1449</v>
      </c>
      <c r="K173" s="30" t="s">
        <v>1515</v>
      </c>
      <c r="L173" s="30">
        <v>35</v>
      </c>
      <c r="M173" s="30">
        <f t="shared" si="3"/>
        <v>154</v>
      </c>
      <c r="N173" s="248" t="s">
        <v>1449</v>
      </c>
    </row>
    <row r="174" spans="2:14" s="72" customFormat="1" ht="76.5" x14ac:dyDescent="0.25">
      <c r="B174" s="213">
        <v>121</v>
      </c>
      <c r="C174" s="98">
        <v>42983</v>
      </c>
      <c r="D174" s="89" t="s">
        <v>1364</v>
      </c>
      <c r="E174" s="30" t="s">
        <v>194</v>
      </c>
      <c r="F174" s="89" t="s">
        <v>127</v>
      </c>
      <c r="G174" s="118" t="s">
        <v>1365</v>
      </c>
      <c r="H174" s="30" t="s">
        <v>100</v>
      </c>
      <c r="I174" s="50">
        <v>116.8</v>
      </c>
      <c r="J174" s="54">
        <v>11.48</v>
      </c>
      <c r="K174" s="30" t="s">
        <v>1461</v>
      </c>
      <c r="L174" s="30">
        <v>20.5</v>
      </c>
      <c r="M174" s="30">
        <v>90.2</v>
      </c>
      <c r="N174" s="248">
        <v>1035.5</v>
      </c>
    </row>
    <row r="175" spans="2:14" s="72" customFormat="1" ht="118.5" customHeight="1" x14ac:dyDescent="0.25">
      <c r="B175" s="159">
        <v>125</v>
      </c>
      <c r="C175" s="98">
        <v>42983</v>
      </c>
      <c r="D175" s="42" t="s">
        <v>1366</v>
      </c>
      <c r="E175" s="42" t="s">
        <v>193</v>
      </c>
      <c r="F175" s="67" t="s">
        <v>612</v>
      </c>
      <c r="G175" s="42" t="s">
        <v>1367</v>
      </c>
      <c r="H175" s="42" t="s">
        <v>117</v>
      </c>
      <c r="I175" s="147">
        <v>112.17</v>
      </c>
      <c r="J175" s="150">
        <v>54.88</v>
      </c>
      <c r="K175" s="67" t="s">
        <v>1462</v>
      </c>
      <c r="L175" s="150">
        <v>1</v>
      </c>
      <c r="M175" s="67">
        <v>4.4000000000000004</v>
      </c>
      <c r="N175" s="428">
        <v>241.47</v>
      </c>
    </row>
    <row r="176" spans="2:14" s="72" customFormat="1" ht="76.5" x14ac:dyDescent="0.25">
      <c r="B176" s="204">
        <v>126</v>
      </c>
      <c r="C176" s="98">
        <v>42983</v>
      </c>
      <c r="D176" s="34" t="s">
        <v>1141</v>
      </c>
      <c r="E176" s="32" t="s">
        <v>940</v>
      </c>
      <c r="F176" s="34" t="s">
        <v>189</v>
      </c>
      <c r="G176" s="34" t="s">
        <v>874</v>
      </c>
      <c r="H176" s="34" t="s">
        <v>941</v>
      </c>
      <c r="I176" s="73">
        <v>46.9</v>
      </c>
      <c r="J176" s="48">
        <v>33.5</v>
      </c>
      <c r="K176" s="30" t="s">
        <v>942</v>
      </c>
      <c r="L176" s="34">
        <v>6</v>
      </c>
      <c r="M176" s="34">
        <v>27</v>
      </c>
      <c r="N176" s="218">
        <v>904.5</v>
      </c>
    </row>
    <row r="177" spans="2:14" s="72" customFormat="1" ht="38.25" x14ac:dyDescent="0.25">
      <c r="B177" s="159">
        <v>127</v>
      </c>
      <c r="C177" s="98">
        <v>42983</v>
      </c>
      <c r="D177" s="34" t="s">
        <v>256</v>
      </c>
      <c r="E177" s="31" t="s">
        <v>576</v>
      </c>
      <c r="F177" s="67" t="s">
        <v>213</v>
      </c>
      <c r="G177" s="42" t="s">
        <v>288</v>
      </c>
      <c r="H177" s="42" t="s">
        <v>89</v>
      </c>
      <c r="I177" s="50">
        <v>34.799999999999997</v>
      </c>
      <c r="J177" s="84">
        <v>16.45</v>
      </c>
      <c r="K177" s="30" t="s">
        <v>1465</v>
      </c>
      <c r="L177" s="84">
        <v>3</v>
      </c>
      <c r="M177" s="30">
        <v>13.2</v>
      </c>
      <c r="N177" s="248">
        <v>217.14</v>
      </c>
    </row>
    <row r="178" spans="2:14" s="72" customFormat="1" ht="63.75" x14ac:dyDescent="0.25">
      <c r="B178" s="201">
        <v>129</v>
      </c>
      <c r="C178" s="98">
        <v>42983</v>
      </c>
      <c r="D178" s="34" t="s">
        <v>1319</v>
      </c>
      <c r="E178" s="256" t="s">
        <v>1369</v>
      </c>
      <c r="F178" s="256" t="s">
        <v>82</v>
      </c>
      <c r="G178" s="301" t="s">
        <v>1320</v>
      </c>
      <c r="H178" s="301" t="s">
        <v>89</v>
      </c>
      <c r="I178" s="408">
        <v>76.5</v>
      </c>
      <c r="J178" s="54">
        <v>32.69</v>
      </c>
      <c r="K178" s="30" t="s">
        <v>1466</v>
      </c>
      <c r="L178" s="30">
        <v>10</v>
      </c>
      <c r="M178" s="30">
        <v>44</v>
      </c>
      <c r="N178" s="221">
        <v>1438.36</v>
      </c>
    </row>
    <row r="179" spans="2:14" s="72" customFormat="1" ht="63.75" x14ac:dyDescent="0.25">
      <c r="B179" s="201">
        <v>137</v>
      </c>
      <c r="C179" s="98">
        <v>42983</v>
      </c>
      <c r="D179" s="301" t="s">
        <v>1371</v>
      </c>
      <c r="E179" s="32" t="s">
        <v>1372</v>
      </c>
      <c r="F179" s="34" t="s">
        <v>1373</v>
      </c>
      <c r="G179" s="34" t="s">
        <v>1467</v>
      </c>
      <c r="H179" s="34" t="s">
        <v>1374</v>
      </c>
      <c r="I179" s="73">
        <v>61.04</v>
      </c>
      <c r="J179" s="54">
        <v>2.08</v>
      </c>
      <c r="K179" s="30" t="s">
        <v>1468</v>
      </c>
      <c r="L179" s="97" t="s">
        <v>1469</v>
      </c>
      <c r="M179" s="30" t="s">
        <v>1470</v>
      </c>
      <c r="N179" s="217" t="s">
        <v>1471</v>
      </c>
    </row>
    <row r="180" spans="2:14" s="72" customFormat="1" ht="127.5" x14ac:dyDescent="0.25">
      <c r="B180" s="213">
        <v>142</v>
      </c>
      <c r="C180" s="98">
        <v>42983</v>
      </c>
      <c r="D180" s="30" t="s">
        <v>1290</v>
      </c>
      <c r="E180" s="31" t="s">
        <v>1291</v>
      </c>
      <c r="F180" s="30" t="s">
        <v>61</v>
      </c>
      <c r="G180" s="30" t="s">
        <v>1292</v>
      </c>
      <c r="H180" s="30" t="s">
        <v>100</v>
      </c>
      <c r="I180" s="53">
        <v>95</v>
      </c>
      <c r="J180" s="54">
        <v>9.51</v>
      </c>
      <c r="K180" s="56" t="s">
        <v>1293</v>
      </c>
      <c r="L180" s="30">
        <v>22</v>
      </c>
      <c r="M180" s="30">
        <v>96</v>
      </c>
      <c r="N180" s="248">
        <v>1749.8</v>
      </c>
    </row>
    <row r="181" spans="2:14" s="72" customFormat="1" ht="89.25" x14ac:dyDescent="0.25">
      <c r="B181" s="201">
        <v>163</v>
      </c>
      <c r="C181" s="98">
        <v>42983</v>
      </c>
      <c r="D181" s="31" t="s">
        <v>1377</v>
      </c>
      <c r="E181" s="349" t="s">
        <v>1379</v>
      </c>
      <c r="F181" s="99" t="s">
        <v>189</v>
      </c>
      <c r="G181" s="31" t="s">
        <v>1378</v>
      </c>
      <c r="H181" s="31" t="s">
        <v>69</v>
      </c>
      <c r="I181" s="50">
        <v>43.2</v>
      </c>
      <c r="J181" s="54">
        <v>12.79</v>
      </c>
      <c r="K181" s="30" t="s">
        <v>1472</v>
      </c>
      <c r="L181" s="30" t="s">
        <v>1473</v>
      </c>
      <c r="M181" s="30" t="s">
        <v>1474</v>
      </c>
      <c r="N181" s="217">
        <v>3377.18</v>
      </c>
    </row>
    <row r="182" spans="2:14" s="72" customFormat="1" ht="114.75" x14ac:dyDescent="0.25">
      <c r="B182" s="201">
        <v>165</v>
      </c>
      <c r="C182" s="98">
        <v>42983</v>
      </c>
      <c r="D182" s="34" t="s">
        <v>1475</v>
      </c>
      <c r="E182" s="34" t="s">
        <v>1358</v>
      </c>
      <c r="F182" s="34" t="s">
        <v>1476</v>
      </c>
      <c r="G182" s="34" t="s">
        <v>1477</v>
      </c>
      <c r="H182" s="34" t="s">
        <v>1478</v>
      </c>
      <c r="I182" s="291">
        <v>50.2</v>
      </c>
      <c r="J182" s="422">
        <v>27.04</v>
      </c>
      <c r="K182" s="30" t="s">
        <v>1479</v>
      </c>
      <c r="L182" s="30">
        <v>24</v>
      </c>
      <c r="M182" s="30">
        <f>L182*4.4</f>
        <v>105.60000000000001</v>
      </c>
      <c r="N182" s="427">
        <f>M182*J182</f>
        <v>2855.424</v>
      </c>
    </row>
    <row r="183" spans="2:14" s="72" customFormat="1" ht="155.25" customHeight="1" x14ac:dyDescent="0.25">
      <c r="B183" s="201">
        <v>168</v>
      </c>
      <c r="C183" s="98">
        <v>42983</v>
      </c>
      <c r="D183" s="301" t="s">
        <v>1381</v>
      </c>
      <c r="E183" s="409" t="s">
        <v>1383</v>
      </c>
      <c r="F183" s="409" t="s">
        <v>1228</v>
      </c>
      <c r="G183" s="301" t="s">
        <v>1382</v>
      </c>
      <c r="H183" s="301" t="s">
        <v>393</v>
      </c>
      <c r="I183" s="408">
        <v>99</v>
      </c>
      <c r="J183" s="153">
        <v>46.21</v>
      </c>
      <c r="K183" s="67" t="s">
        <v>1480</v>
      </c>
      <c r="L183" s="67">
        <v>5</v>
      </c>
      <c r="M183" s="67">
        <v>22</v>
      </c>
      <c r="N183" s="429">
        <v>1016.62</v>
      </c>
    </row>
    <row r="184" spans="2:14" s="72" customFormat="1" ht="77.25" customHeight="1" x14ac:dyDescent="0.25">
      <c r="B184" s="204">
        <v>169</v>
      </c>
      <c r="C184" s="98">
        <v>42983</v>
      </c>
      <c r="D184" s="43" t="s">
        <v>1381</v>
      </c>
      <c r="E184" s="94" t="s">
        <v>1385</v>
      </c>
      <c r="F184" s="94" t="s">
        <v>1481</v>
      </c>
      <c r="G184" s="94" t="s">
        <v>1384</v>
      </c>
      <c r="H184" s="94" t="s">
        <v>393</v>
      </c>
      <c r="I184" s="410">
        <v>87.54</v>
      </c>
      <c r="J184" s="411">
        <v>40.86</v>
      </c>
      <c r="K184" s="94" t="s">
        <v>1482</v>
      </c>
      <c r="L184" s="94">
        <v>5</v>
      </c>
      <c r="M184" s="94">
        <v>22</v>
      </c>
      <c r="N184" s="430">
        <v>898.92</v>
      </c>
    </row>
    <row r="185" spans="2:14" s="72" customFormat="1" ht="99.75" customHeight="1" x14ac:dyDescent="0.25">
      <c r="B185" s="159">
        <v>170</v>
      </c>
      <c r="C185" s="98">
        <v>42983</v>
      </c>
      <c r="D185" s="42" t="s">
        <v>1386</v>
      </c>
      <c r="E185" s="42" t="s">
        <v>1388</v>
      </c>
      <c r="F185" s="67" t="s">
        <v>118</v>
      </c>
      <c r="G185" s="42" t="s">
        <v>1387</v>
      </c>
      <c r="H185" s="42" t="s">
        <v>1389</v>
      </c>
      <c r="I185" s="147">
        <v>77.709999999999994</v>
      </c>
      <c r="J185" s="153">
        <v>42.56</v>
      </c>
      <c r="K185" s="67" t="s">
        <v>1483</v>
      </c>
      <c r="L185" s="67">
        <v>14</v>
      </c>
      <c r="M185" s="67">
        <v>61.6</v>
      </c>
      <c r="N185" s="428">
        <v>2621.7</v>
      </c>
    </row>
    <row r="186" spans="2:14" s="72" customFormat="1" ht="76.5" x14ac:dyDescent="0.25">
      <c r="B186" s="204">
        <v>172</v>
      </c>
      <c r="C186" s="98">
        <v>42983</v>
      </c>
      <c r="D186" s="34" t="s">
        <v>1390</v>
      </c>
      <c r="E186" s="32" t="s">
        <v>1391</v>
      </c>
      <c r="F186" s="30" t="s">
        <v>82</v>
      </c>
      <c r="G186" s="34" t="s">
        <v>1484</v>
      </c>
      <c r="H186" s="34" t="s">
        <v>1392</v>
      </c>
      <c r="I186" s="73">
        <v>71.900000000000006</v>
      </c>
      <c r="J186" s="48">
        <v>43.29</v>
      </c>
      <c r="K186" s="34" t="s">
        <v>1485</v>
      </c>
      <c r="L186" s="34">
        <v>25</v>
      </c>
      <c r="M186" s="34">
        <v>112.5</v>
      </c>
      <c r="N186" s="218">
        <v>4870.13</v>
      </c>
    </row>
    <row r="187" spans="2:14" s="72" customFormat="1" ht="51" x14ac:dyDescent="0.25">
      <c r="B187" s="159">
        <v>174</v>
      </c>
      <c r="C187" s="98">
        <v>42983</v>
      </c>
      <c r="D187" s="34" t="s">
        <v>1396</v>
      </c>
      <c r="E187" s="32" t="s">
        <v>1394</v>
      </c>
      <c r="F187" s="30" t="s">
        <v>82</v>
      </c>
      <c r="G187" s="34" t="s">
        <v>1393</v>
      </c>
      <c r="H187" s="34" t="s">
        <v>1395</v>
      </c>
      <c r="I187" s="73">
        <v>48.1</v>
      </c>
      <c r="J187" s="54">
        <v>28.09</v>
      </c>
      <c r="K187" s="30" t="s">
        <v>1486</v>
      </c>
      <c r="L187" s="30">
        <v>9</v>
      </c>
      <c r="M187" s="30">
        <v>40.5</v>
      </c>
      <c r="N187" s="248">
        <v>1137.6500000000001</v>
      </c>
    </row>
    <row r="188" spans="2:14" s="72" customFormat="1" ht="48" x14ac:dyDescent="0.25">
      <c r="B188" s="204">
        <v>175</v>
      </c>
      <c r="C188" s="98">
        <v>42983</v>
      </c>
      <c r="D188" s="31" t="s">
        <v>1397</v>
      </c>
      <c r="E188" s="349" t="s">
        <v>56</v>
      </c>
      <c r="F188" s="99" t="s">
        <v>189</v>
      </c>
      <c r="G188" s="31" t="s">
        <v>1487</v>
      </c>
      <c r="H188" s="329" t="s">
        <v>1398</v>
      </c>
      <c r="I188" s="50">
        <v>47.73</v>
      </c>
      <c r="J188" s="48">
        <v>22.78</v>
      </c>
      <c r="K188" s="30" t="s">
        <v>1488</v>
      </c>
      <c r="L188" s="34">
        <v>11</v>
      </c>
      <c r="M188" s="34">
        <v>48.4</v>
      </c>
      <c r="N188" s="218">
        <v>1102.55</v>
      </c>
    </row>
    <row r="189" spans="2:14" s="72" customFormat="1" ht="63.75" x14ac:dyDescent="0.25">
      <c r="B189" s="159">
        <v>177</v>
      </c>
      <c r="C189" s="98">
        <v>42983</v>
      </c>
      <c r="D189" s="34" t="s">
        <v>1399</v>
      </c>
      <c r="E189" s="42" t="s">
        <v>1400</v>
      </c>
      <c r="F189" s="256" t="s">
        <v>82</v>
      </c>
      <c r="G189" s="42" t="s">
        <v>1489</v>
      </c>
      <c r="H189" s="42" t="s">
        <v>89</v>
      </c>
      <c r="I189" s="50">
        <v>89.6</v>
      </c>
      <c r="J189" s="54">
        <v>38.479999999999997</v>
      </c>
      <c r="K189" s="30" t="s">
        <v>1490</v>
      </c>
      <c r="L189" s="30">
        <v>10</v>
      </c>
      <c r="M189" s="30">
        <v>44</v>
      </c>
      <c r="N189" s="221">
        <v>1693.12</v>
      </c>
    </row>
    <row r="190" spans="2:14" s="72" customFormat="1" ht="51" x14ac:dyDescent="0.25">
      <c r="B190" s="213">
        <v>178</v>
      </c>
      <c r="C190" s="98">
        <v>42983</v>
      </c>
      <c r="D190" s="30" t="s">
        <v>1491</v>
      </c>
      <c r="E190" s="31" t="s">
        <v>641</v>
      </c>
      <c r="F190" s="89" t="s">
        <v>1401</v>
      </c>
      <c r="G190" s="30" t="s">
        <v>1492</v>
      </c>
      <c r="H190" s="30" t="s">
        <v>117</v>
      </c>
      <c r="I190" s="53">
        <v>128.4</v>
      </c>
      <c r="J190" s="54">
        <v>58.82</v>
      </c>
      <c r="K190" s="30" t="s">
        <v>1493</v>
      </c>
      <c r="L190" s="30">
        <v>4</v>
      </c>
      <c r="M190" s="30">
        <v>17.600000000000001</v>
      </c>
      <c r="N190" s="248">
        <v>1035.23</v>
      </c>
    </row>
    <row r="191" spans="2:14" s="170" customFormat="1" ht="89.25" x14ac:dyDescent="0.25">
      <c r="B191" s="201">
        <v>179</v>
      </c>
      <c r="C191" s="98">
        <v>42983</v>
      </c>
      <c r="D191" s="34" t="s">
        <v>1402</v>
      </c>
      <c r="E191" s="34" t="s">
        <v>791</v>
      </c>
      <c r="F191" s="34" t="s">
        <v>1403</v>
      </c>
      <c r="G191" s="34" t="s">
        <v>790</v>
      </c>
      <c r="H191" s="99" t="s">
        <v>1404</v>
      </c>
      <c r="I191" s="48">
        <v>167</v>
      </c>
      <c r="J191" s="422">
        <v>116.02</v>
      </c>
      <c r="K191" s="30" t="s">
        <v>1494</v>
      </c>
      <c r="L191" s="30">
        <v>20</v>
      </c>
      <c r="M191" s="30">
        <f>L191*4.4</f>
        <v>88</v>
      </c>
      <c r="N191" s="427">
        <f>M191*J191</f>
        <v>10209.76</v>
      </c>
    </row>
    <row r="192" spans="2:14" s="170" customFormat="1" ht="89.25" x14ac:dyDescent="0.25">
      <c r="B192" s="204">
        <v>180</v>
      </c>
      <c r="C192" s="98">
        <v>42983</v>
      </c>
      <c r="D192" s="34" t="s">
        <v>1495</v>
      </c>
      <c r="E192" s="34" t="s">
        <v>882</v>
      </c>
      <c r="F192" s="34" t="s">
        <v>1496</v>
      </c>
      <c r="G192" s="34" t="s">
        <v>1497</v>
      </c>
      <c r="H192" s="99" t="s">
        <v>801</v>
      </c>
      <c r="I192" s="48">
        <v>216.3</v>
      </c>
      <c r="J192" s="422">
        <v>209.58</v>
      </c>
      <c r="K192" s="30" t="s">
        <v>1498</v>
      </c>
      <c r="L192" s="30">
        <v>20</v>
      </c>
      <c r="M192" s="30">
        <f>L192*4.4</f>
        <v>88</v>
      </c>
      <c r="N192" s="427">
        <f>M192*J192</f>
        <v>18443.04</v>
      </c>
    </row>
    <row r="193" spans="1:14" s="72" customFormat="1" ht="114.75" x14ac:dyDescent="0.25">
      <c r="B193" s="204">
        <v>181</v>
      </c>
      <c r="C193" s="98">
        <v>42983</v>
      </c>
      <c r="D193" s="34" t="s">
        <v>1499</v>
      </c>
      <c r="E193" s="34" t="s">
        <v>1405</v>
      </c>
      <c r="F193" s="34" t="s">
        <v>1500</v>
      </c>
      <c r="G193" s="34" t="s">
        <v>1501</v>
      </c>
      <c r="H193" s="34" t="s">
        <v>1478</v>
      </c>
      <c r="I193" s="18">
        <v>260.39999999999998</v>
      </c>
      <c r="J193" s="422">
        <v>235.15</v>
      </c>
      <c r="K193" s="30" t="s">
        <v>1502</v>
      </c>
      <c r="L193" s="30">
        <v>15</v>
      </c>
      <c r="M193" s="30">
        <f>L193*4.4</f>
        <v>66</v>
      </c>
      <c r="N193" s="427">
        <f>M193*J193</f>
        <v>15519.9</v>
      </c>
    </row>
    <row r="194" spans="1:14" s="72" customFormat="1" ht="153" x14ac:dyDescent="0.25">
      <c r="B194" s="204">
        <v>182</v>
      </c>
      <c r="C194" s="98">
        <v>42983</v>
      </c>
      <c r="D194" s="34" t="s">
        <v>1499</v>
      </c>
      <c r="E194" s="34" t="s">
        <v>1406</v>
      </c>
      <c r="F194" s="34" t="s">
        <v>1503</v>
      </c>
      <c r="G194" s="34" t="s">
        <v>1504</v>
      </c>
      <c r="H194" s="34" t="s">
        <v>1478</v>
      </c>
      <c r="I194" s="18">
        <v>84</v>
      </c>
      <c r="J194" s="422">
        <v>77.069999999999993</v>
      </c>
      <c r="K194" s="30" t="s">
        <v>1505</v>
      </c>
      <c r="L194" s="30">
        <v>7.3</v>
      </c>
      <c r="M194" s="30">
        <f>L194*4.4</f>
        <v>32.120000000000005</v>
      </c>
      <c r="N194" s="427">
        <f>M194*J194</f>
        <v>2475.4884000000002</v>
      </c>
    </row>
    <row r="195" spans="1:14" s="72" customFormat="1" ht="165.75" x14ac:dyDescent="0.25">
      <c r="B195" s="202">
        <v>3</v>
      </c>
      <c r="C195" s="98">
        <v>42983</v>
      </c>
      <c r="D195" s="30" t="s">
        <v>1516</v>
      </c>
      <c r="E195" s="31" t="s">
        <v>1517</v>
      </c>
      <c r="F195" s="30" t="s">
        <v>61</v>
      </c>
      <c r="G195" s="30" t="s">
        <v>1558</v>
      </c>
      <c r="H195" s="30" t="s">
        <v>100</v>
      </c>
      <c r="I195" s="257">
        <v>288</v>
      </c>
      <c r="J195" s="54">
        <v>28.6</v>
      </c>
      <c r="K195" s="30" t="s">
        <v>1559</v>
      </c>
      <c r="L195" s="30">
        <v>6</v>
      </c>
      <c r="M195" s="30">
        <v>26</v>
      </c>
      <c r="N195" s="217">
        <v>743.6</v>
      </c>
    </row>
    <row r="196" spans="1:14" s="72" customFormat="1" ht="165.75" x14ac:dyDescent="0.25">
      <c r="B196" s="213">
        <v>4</v>
      </c>
      <c r="C196" s="98">
        <v>42983</v>
      </c>
      <c r="D196" s="30" t="s">
        <v>1518</v>
      </c>
      <c r="E196" s="31" t="s">
        <v>858</v>
      </c>
      <c r="F196" s="30" t="s">
        <v>61</v>
      </c>
      <c r="G196" s="30" t="s">
        <v>1560</v>
      </c>
      <c r="H196" s="30" t="s">
        <v>100</v>
      </c>
      <c r="I196" s="53">
        <v>186.2</v>
      </c>
      <c r="J196" s="54">
        <v>18.25</v>
      </c>
      <c r="K196" s="30" t="s">
        <v>1561</v>
      </c>
      <c r="L196" s="30">
        <v>6</v>
      </c>
      <c r="M196" s="30">
        <v>26</v>
      </c>
      <c r="N196" s="248">
        <v>1934.71</v>
      </c>
    </row>
    <row r="197" spans="1:14" s="72" customFormat="1" ht="38.25" x14ac:dyDescent="0.25">
      <c r="B197" s="415">
        <v>52</v>
      </c>
      <c r="C197" s="98">
        <v>42983</v>
      </c>
      <c r="D197" s="30" t="s">
        <v>1538</v>
      </c>
      <c r="E197" s="31" t="s">
        <v>1539</v>
      </c>
      <c r="F197" s="30" t="s">
        <v>61</v>
      </c>
      <c r="G197" s="30" t="s">
        <v>1562</v>
      </c>
      <c r="H197" s="256" t="s">
        <v>69</v>
      </c>
      <c r="I197" s="54">
        <v>42</v>
      </c>
      <c r="J197" s="54">
        <v>15.32</v>
      </c>
      <c r="K197" s="30" t="s">
        <v>1563</v>
      </c>
      <c r="L197" s="30">
        <v>4</v>
      </c>
      <c r="M197" s="30">
        <v>18</v>
      </c>
      <c r="N197" s="248">
        <v>1624.24</v>
      </c>
    </row>
    <row r="198" spans="1:14" s="72" customFormat="1" ht="51" x14ac:dyDescent="0.25">
      <c r="B198" s="204">
        <v>57</v>
      </c>
      <c r="C198" s="98">
        <v>42983</v>
      </c>
      <c r="D198" s="301" t="s">
        <v>1542</v>
      </c>
      <c r="E198" s="34" t="s">
        <v>1544</v>
      </c>
      <c r="F198" s="34" t="s">
        <v>1545</v>
      </c>
      <c r="G198" s="301" t="s">
        <v>1543</v>
      </c>
      <c r="H198" s="301" t="s">
        <v>1546</v>
      </c>
      <c r="I198" s="408">
        <v>70</v>
      </c>
      <c r="J198" s="48">
        <v>33.67</v>
      </c>
      <c r="K198" s="34" t="s">
        <v>1564</v>
      </c>
      <c r="L198" s="34">
        <v>12.5</v>
      </c>
      <c r="M198" s="34">
        <v>50</v>
      </c>
      <c r="N198" s="211">
        <v>1683.5</v>
      </c>
    </row>
    <row r="199" spans="1:14" s="72" customFormat="1" ht="153" x14ac:dyDescent="0.25">
      <c r="B199" s="201">
        <v>58</v>
      </c>
      <c r="C199" s="98">
        <v>42983</v>
      </c>
      <c r="D199" s="31" t="s">
        <v>1190</v>
      </c>
      <c r="E199" s="349" t="s">
        <v>1565</v>
      </c>
      <c r="F199" s="99" t="s">
        <v>1547</v>
      </c>
      <c r="G199" s="329" t="s">
        <v>1566</v>
      </c>
      <c r="H199" s="329" t="s">
        <v>1548</v>
      </c>
      <c r="I199" s="408">
        <v>199.8</v>
      </c>
      <c r="J199" s="54">
        <v>97.86</v>
      </c>
      <c r="K199" s="30" t="s">
        <v>1567</v>
      </c>
      <c r="L199" s="30" t="s">
        <v>1568</v>
      </c>
      <c r="M199" s="30" t="s">
        <v>1569</v>
      </c>
      <c r="N199" s="406">
        <v>32294.59</v>
      </c>
    </row>
    <row r="200" spans="1:14" s="72" customFormat="1" ht="63.75" x14ac:dyDescent="0.25">
      <c r="B200" s="204">
        <v>60</v>
      </c>
      <c r="C200" s="98">
        <v>42983</v>
      </c>
      <c r="D200" s="31" t="s">
        <v>1549</v>
      </c>
      <c r="E200" s="349" t="s">
        <v>1570</v>
      </c>
      <c r="F200" s="99" t="s">
        <v>82</v>
      </c>
      <c r="G200" s="31" t="s">
        <v>433</v>
      </c>
      <c r="H200" s="329" t="s">
        <v>1550</v>
      </c>
      <c r="I200" s="55">
        <v>30.3</v>
      </c>
      <c r="J200" s="48">
        <v>15</v>
      </c>
      <c r="K200" s="30" t="s">
        <v>1571</v>
      </c>
      <c r="L200" s="34">
        <v>77</v>
      </c>
      <c r="M200" s="34">
        <v>338.8</v>
      </c>
      <c r="N200" s="218">
        <v>5082</v>
      </c>
    </row>
    <row r="201" spans="1:14" s="72" customFormat="1" ht="63.75" x14ac:dyDescent="0.25">
      <c r="B201" s="213">
        <v>61</v>
      </c>
      <c r="C201" s="98">
        <v>42983</v>
      </c>
      <c r="D201" s="30" t="s">
        <v>1551</v>
      </c>
      <c r="E201" s="31" t="s">
        <v>1552</v>
      </c>
      <c r="F201" s="30" t="s">
        <v>61</v>
      </c>
      <c r="G201" s="30" t="s">
        <v>1572</v>
      </c>
      <c r="H201" s="30" t="s">
        <v>212</v>
      </c>
      <c r="I201" s="50">
        <v>85</v>
      </c>
      <c r="J201" s="54">
        <v>48.21</v>
      </c>
      <c r="K201" s="30" t="s">
        <v>1573</v>
      </c>
      <c r="L201" s="30">
        <v>5</v>
      </c>
      <c r="M201" s="30">
        <v>22</v>
      </c>
      <c r="N201" s="248">
        <v>1060.6199999999999</v>
      </c>
    </row>
    <row r="202" spans="1:14" s="72" customFormat="1" ht="38.25" x14ac:dyDescent="0.25">
      <c r="B202" s="213">
        <v>62</v>
      </c>
      <c r="C202" s="98">
        <v>42983</v>
      </c>
      <c r="D202" s="30" t="s">
        <v>862</v>
      </c>
      <c r="E202" s="31" t="s">
        <v>446</v>
      </c>
      <c r="F202" s="30" t="s">
        <v>61</v>
      </c>
      <c r="G202" s="30" t="s">
        <v>1574</v>
      </c>
      <c r="H202" s="30" t="s">
        <v>212</v>
      </c>
      <c r="I202" s="50">
        <v>72</v>
      </c>
      <c r="J202" s="84">
        <v>33.380000000000003</v>
      </c>
      <c r="K202" s="30" t="s">
        <v>1575</v>
      </c>
      <c r="L202" s="84">
        <v>3</v>
      </c>
      <c r="M202" s="30">
        <v>13</v>
      </c>
      <c r="N202" s="248">
        <v>433.94</v>
      </c>
    </row>
    <row r="203" spans="1:14" s="72" customFormat="1" ht="38.25" x14ac:dyDescent="0.25">
      <c r="B203" s="213">
        <v>63</v>
      </c>
      <c r="C203" s="98">
        <v>42983</v>
      </c>
      <c r="D203" s="30" t="s">
        <v>862</v>
      </c>
      <c r="E203" s="31" t="s">
        <v>443</v>
      </c>
      <c r="F203" s="30" t="s">
        <v>61</v>
      </c>
      <c r="G203" s="31" t="s">
        <v>1576</v>
      </c>
      <c r="H203" s="30" t="s">
        <v>212</v>
      </c>
      <c r="I203" s="50">
        <v>66.64</v>
      </c>
      <c r="J203" s="84">
        <v>36.44</v>
      </c>
      <c r="K203" s="30" t="s">
        <v>1577</v>
      </c>
      <c r="L203" s="84">
        <v>2</v>
      </c>
      <c r="M203" s="30">
        <v>9</v>
      </c>
      <c r="N203" s="248">
        <v>327.96</v>
      </c>
    </row>
    <row r="204" spans="1:14" s="72" customFormat="1" ht="63.75" x14ac:dyDescent="0.25">
      <c r="B204" s="415">
        <v>64</v>
      </c>
      <c r="C204" s="98">
        <v>42983</v>
      </c>
      <c r="D204" s="30" t="s">
        <v>862</v>
      </c>
      <c r="E204" s="31" t="s">
        <v>1555</v>
      </c>
      <c r="F204" s="30" t="s">
        <v>61</v>
      </c>
      <c r="G204" s="30" t="s">
        <v>1578</v>
      </c>
      <c r="H204" s="30" t="s">
        <v>212</v>
      </c>
      <c r="I204" s="416">
        <v>94.23</v>
      </c>
      <c r="J204" s="54">
        <v>51.39</v>
      </c>
      <c r="K204" s="30" t="s">
        <v>1579</v>
      </c>
      <c r="L204" s="30">
        <v>10</v>
      </c>
      <c r="M204" s="30">
        <v>44</v>
      </c>
      <c r="N204" s="248">
        <v>2261.35</v>
      </c>
    </row>
    <row r="205" spans="1:14" s="72" customFormat="1" ht="89.25" x14ac:dyDescent="0.25">
      <c r="B205" s="415">
        <v>65</v>
      </c>
      <c r="C205" s="98">
        <v>42983</v>
      </c>
      <c r="D205" s="30" t="s">
        <v>1556</v>
      </c>
      <c r="E205" s="31" t="s">
        <v>1050</v>
      </c>
      <c r="F205" s="30" t="s">
        <v>61</v>
      </c>
      <c r="G205" s="30" t="s">
        <v>585</v>
      </c>
      <c r="H205" s="30" t="s">
        <v>100</v>
      </c>
      <c r="I205" s="54">
        <v>100</v>
      </c>
      <c r="J205" s="54">
        <v>5.86</v>
      </c>
      <c r="K205" s="30" t="s">
        <v>1580</v>
      </c>
      <c r="L205" s="30">
        <v>12</v>
      </c>
      <c r="M205" s="30">
        <v>53</v>
      </c>
      <c r="N205" s="248">
        <v>310.58</v>
      </c>
    </row>
    <row r="206" spans="1:14" s="366" customFormat="1" ht="89.25" x14ac:dyDescent="0.25">
      <c r="A206" s="367"/>
      <c r="B206" s="368">
        <v>15</v>
      </c>
      <c r="C206" s="41">
        <v>42955</v>
      </c>
      <c r="D206" s="353" t="s">
        <v>1208</v>
      </c>
      <c r="E206" s="364" t="s">
        <v>56</v>
      </c>
      <c r="F206" s="365" t="s">
        <v>189</v>
      </c>
      <c r="G206" s="353" t="s">
        <v>1247</v>
      </c>
      <c r="H206" s="361" t="s">
        <v>1202</v>
      </c>
      <c r="I206" s="362">
        <v>32.9</v>
      </c>
      <c r="J206" s="354">
        <v>15.9</v>
      </c>
      <c r="K206" s="309" t="s">
        <v>1248</v>
      </c>
      <c r="L206" s="309">
        <v>16</v>
      </c>
      <c r="M206" s="309">
        <v>70.400000000000006</v>
      </c>
      <c r="N206" s="369">
        <v>1119.3599999999999</v>
      </c>
    </row>
    <row r="207" spans="1:14" s="366" customFormat="1" ht="51" x14ac:dyDescent="0.25">
      <c r="B207" s="370">
        <v>18</v>
      </c>
      <c r="C207" s="41">
        <v>42955</v>
      </c>
      <c r="D207" s="45" t="s">
        <v>1209</v>
      </c>
      <c r="E207" s="45" t="s">
        <v>193</v>
      </c>
      <c r="F207" s="45" t="s">
        <v>233</v>
      </c>
      <c r="G207" s="45" t="s">
        <v>240</v>
      </c>
      <c r="H207" s="45" t="s">
        <v>236</v>
      </c>
      <c r="I207" s="47">
        <v>339.62</v>
      </c>
      <c r="J207" s="354">
        <v>39.369999999999997</v>
      </c>
      <c r="K207" s="309" t="s">
        <v>1249</v>
      </c>
      <c r="L207" s="309">
        <v>8</v>
      </c>
      <c r="M207" s="309">
        <v>35.200000000000003</v>
      </c>
      <c r="N207" s="369">
        <v>1385.82</v>
      </c>
    </row>
    <row r="208" spans="1:14" s="366" customFormat="1" ht="63.75" x14ac:dyDescent="0.25">
      <c r="B208" s="371">
        <v>20</v>
      </c>
      <c r="C208" s="41">
        <v>42955</v>
      </c>
      <c r="D208" s="45" t="s">
        <v>1209</v>
      </c>
      <c r="E208" s="45" t="s">
        <v>866</v>
      </c>
      <c r="F208" s="45" t="s">
        <v>233</v>
      </c>
      <c r="G208" s="45" t="s">
        <v>1250</v>
      </c>
      <c r="H208" s="45" t="s">
        <v>236</v>
      </c>
      <c r="I208" s="47">
        <v>342.29</v>
      </c>
      <c r="J208" s="354">
        <v>39.68</v>
      </c>
      <c r="K208" s="309" t="s">
        <v>1251</v>
      </c>
      <c r="L208" s="309">
        <v>12</v>
      </c>
      <c r="M208" s="309">
        <v>52.8</v>
      </c>
      <c r="N208" s="369">
        <v>2095.1</v>
      </c>
    </row>
    <row r="209" spans="2:14" s="366" customFormat="1" ht="102" x14ac:dyDescent="0.25">
      <c r="B209" s="368">
        <v>22</v>
      </c>
      <c r="C209" s="41">
        <v>42955</v>
      </c>
      <c r="D209" s="45" t="s">
        <v>1210</v>
      </c>
      <c r="E209" s="45" t="s">
        <v>1211</v>
      </c>
      <c r="F209" s="45" t="s">
        <v>118</v>
      </c>
      <c r="G209" s="45" t="s">
        <v>1252</v>
      </c>
      <c r="H209" s="45" t="s">
        <v>1212</v>
      </c>
      <c r="I209" s="47">
        <v>18.3</v>
      </c>
      <c r="J209" s="354">
        <v>10.53</v>
      </c>
      <c r="K209" s="309" t="s">
        <v>1253</v>
      </c>
      <c r="L209" s="309">
        <v>36</v>
      </c>
      <c r="M209" s="309">
        <v>158.4</v>
      </c>
      <c r="N209" s="369">
        <v>1667.95</v>
      </c>
    </row>
    <row r="210" spans="2:14" s="366" customFormat="1" ht="102" x14ac:dyDescent="0.25">
      <c r="B210" s="372">
        <v>24</v>
      </c>
      <c r="C210" s="41">
        <v>42955</v>
      </c>
      <c r="D210" s="45" t="s">
        <v>1213</v>
      </c>
      <c r="E210" s="45" t="s">
        <v>1214</v>
      </c>
      <c r="F210" s="45" t="s">
        <v>118</v>
      </c>
      <c r="G210" s="45" t="s">
        <v>1254</v>
      </c>
      <c r="H210" s="45" t="s">
        <v>69</v>
      </c>
      <c r="I210" s="288">
        <v>162.85</v>
      </c>
      <c r="J210" s="354">
        <v>43.3</v>
      </c>
      <c r="K210" s="309" t="s">
        <v>1255</v>
      </c>
      <c r="L210" s="309">
        <v>12</v>
      </c>
      <c r="M210" s="309">
        <v>52.8</v>
      </c>
      <c r="N210" s="369">
        <v>2286.2399999999998</v>
      </c>
    </row>
    <row r="211" spans="2:14" s="366" customFormat="1" ht="89.25" x14ac:dyDescent="0.25">
      <c r="B211" s="368">
        <v>47</v>
      </c>
      <c r="C211" s="41">
        <v>42955</v>
      </c>
      <c r="D211" s="45" t="s">
        <v>1216</v>
      </c>
      <c r="E211" s="45" t="s">
        <v>193</v>
      </c>
      <c r="F211" s="45" t="s">
        <v>1256</v>
      </c>
      <c r="G211" s="45" t="s">
        <v>240</v>
      </c>
      <c r="H211" s="45" t="s">
        <v>745</v>
      </c>
      <c r="I211" s="47">
        <v>225.4</v>
      </c>
      <c r="J211" s="354">
        <v>70.430000000000007</v>
      </c>
      <c r="K211" s="309" t="s">
        <v>1257</v>
      </c>
      <c r="L211" s="309">
        <v>20</v>
      </c>
      <c r="M211" s="309">
        <v>88</v>
      </c>
      <c r="N211" s="369">
        <v>6197.84</v>
      </c>
    </row>
    <row r="212" spans="2:14" s="366" customFormat="1" ht="51" x14ac:dyDescent="0.25">
      <c r="B212" s="370">
        <v>51</v>
      </c>
      <c r="C212" s="41">
        <v>42955</v>
      </c>
      <c r="D212" s="45" t="s">
        <v>1218</v>
      </c>
      <c r="E212" s="309" t="s">
        <v>1219</v>
      </c>
      <c r="F212" s="309" t="s">
        <v>82</v>
      </c>
      <c r="G212" s="373" t="s">
        <v>450</v>
      </c>
      <c r="H212" s="373" t="s">
        <v>69</v>
      </c>
      <c r="I212" s="374">
        <v>57.7</v>
      </c>
      <c r="J212" s="354">
        <v>20.57</v>
      </c>
      <c r="K212" s="309" t="s">
        <v>1258</v>
      </c>
      <c r="L212" s="309">
        <v>4</v>
      </c>
      <c r="M212" s="309">
        <v>17.600000000000001</v>
      </c>
      <c r="N212" s="375">
        <v>362.03</v>
      </c>
    </row>
    <row r="213" spans="2:14" s="366" customFormat="1" ht="63.75" x14ac:dyDescent="0.25">
      <c r="B213" s="372">
        <v>53</v>
      </c>
      <c r="C213" s="41">
        <v>42955</v>
      </c>
      <c r="D213" s="309" t="s">
        <v>1261</v>
      </c>
      <c r="E213" s="353" t="s">
        <v>1220</v>
      </c>
      <c r="F213" s="309" t="s">
        <v>67</v>
      </c>
      <c r="G213" s="309" t="s">
        <v>1262</v>
      </c>
      <c r="H213" s="309" t="s">
        <v>212</v>
      </c>
      <c r="I213" s="374">
        <v>76</v>
      </c>
      <c r="J213" s="354">
        <v>33.46</v>
      </c>
      <c r="K213" s="309" t="s">
        <v>1263</v>
      </c>
      <c r="L213" s="309">
        <v>3</v>
      </c>
      <c r="M213" s="309">
        <v>13</v>
      </c>
      <c r="N213" s="376">
        <v>434.98</v>
      </c>
    </row>
    <row r="214" spans="2:14" s="366" customFormat="1" ht="89.25" x14ac:dyDescent="0.25">
      <c r="B214" s="371">
        <v>54</v>
      </c>
      <c r="C214" s="41">
        <v>42955</v>
      </c>
      <c r="D214" s="45" t="s">
        <v>1305</v>
      </c>
      <c r="E214" s="45" t="s">
        <v>1143</v>
      </c>
      <c r="F214" s="45" t="s">
        <v>186</v>
      </c>
      <c r="G214" s="373" t="s">
        <v>155</v>
      </c>
      <c r="H214" s="373" t="s">
        <v>89</v>
      </c>
      <c r="I214" s="377">
        <v>62.5</v>
      </c>
      <c r="J214" s="354">
        <v>29.95</v>
      </c>
      <c r="K214" s="309" t="s">
        <v>1164</v>
      </c>
      <c r="L214" s="309">
        <v>10.5</v>
      </c>
      <c r="M214" s="309">
        <v>46.2</v>
      </c>
      <c r="N214" s="378">
        <v>461.23</v>
      </c>
    </row>
    <row r="215" spans="2:14" s="366" customFormat="1" ht="63.75" x14ac:dyDescent="0.25">
      <c r="B215" s="370">
        <v>55</v>
      </c>
      <c r="C215" s="41">
        <v>42955</v>
      </c>
      <c r="D215" s="353" t="s">
        <v>936</v>
      </c>
      <c r="E215" s="364" t="s">
        <v>56</v>
      </c>
      <c r="F215" s="365" t="s">
        <v>82</v>
      </c>
      <c r="G215" s="353" t="s">
        <v>1239</v>
      </c>
      <c r="H215" s="361" t="s">
        <v>1202</v>
      </c>
      <c r="I215" s="362">
        <v>18.5</v>
      </c>
      <c r="J215" s="354">
        <v>8.64</v>
      </c>
      <c r="K215" s="309" t="s">
        <v>1264</v>
      </c>
      <c r="L215" s="309">
        <v>27.5</v>
      </c>
      <c r="M215" s="309">
        <v>121</v>
      </c>
      <c r="N215" s="379">
        <v>1045.44</v>
      </c>
    </row>
    <row r="216" spans="2:14" s="295" customFormat="1" ht="63.75" x14ac:dyDescent="0.25">
      <c r="B216" s="371">
        <v>56</v>
      </c>
      <c r="C216" s="41">
        <v>42955</v>
      </c>
      <c r="D216" s="353" t="s">
        <v>936</v>
      </c>
      <c r="E216" s="364" t="s">
        <v>56</v>
      </c>
      <c r="F216" s="365" t="s">
        <v>82</v>
      </c>
      <c r="G216" s="353" t="s">
        <v>1265</v>
      </c>
      <c r="H216" s="361" t="s">
        <v>1202</v>
      </c>
      <c r="I216" s="358">
        <v>31.9</v>
      </c>
      <c r="J216" s="47">
        <v>14.91</v>
      </c>
      <c r="K216" s="309" t="s">
        <v>1266</v>
      </c>
      <c r="L216" s="45">
        <v>15</v>
      </c>
      <c r="M216" s="45">
        <v>66</v>
      </c>
      <c r="N216" s="379">
        <v>984.06</v>
      </c>
    </row>
    <row r="217" spans="2:14" s="366" customFormat="1" ht="38.25" x14ac:dyDescent="0.25">
      <c r="B217" s="370">
        <v>67</v>
      </c>
      <c r="C217" s="41">
        <v>42955</v>
      </c>
      <c r="D217" s="399" t="s">
        <v>1031</v>
      </c>
      <c r="E217" s="45" t="s">
        <v>1032</v>
      </c>
      <c r="F217" s="45" t="s">
        <v>1027</v>
      </c>
      <c r="G217" s="399" t="s">
        <v>1086</v>
      </c>
      <c r="H217" s="399" t="s">
        <v>1033</v>
      </c>
      <c r="I217" s="45">
        <v>68.400000000000006</v>
      </c>
      <c r="J217" s="47">
        <v>30</v>
      </c>
      <c r="K217" s="45" t="s">
        <v>1087</v>
      </c>
      <c r="L217" s="45">
        <v>12.5</v>
      </c>
      <c r="M217" s="45">
        <v>56.25</v>
      </c>
      <c r="N217" s="267">
        <v>1687.5</v>
      </c>
    </row>
    <row r="218" spans="2:14" s="366" customFormat="1" ht="89.25" x14ac:dyDescent="0.25">
      <c r="B218" s="431">
        <v>85</v>
      </c>
      <c r="C218" s="41">
        <v>42955</v>
      </c>
      <c r="D218" s="45" t="s">
        <v>1309</v>
      </c>
      <c r="E218" s="45" t="s">
        <v>1310</v>
      </c>
      <c r="F218" s="45" t="s">
        <v>1308</v>
      </c>
      <c r="G218" s="45" t="s">
        <v>1411</v>
      </c>
      <c r="H218" s="45" t="s">
        <v>117</v>
      </c>
      <c r="I218" s="288">
        <v>111.55</v>
      </c>
      <c r="J218" s="354">
        <v>4.12</v>
      </c>
      <c r="K218" s="309" t="s">
        <v>1412</v>
      </c>
      <c r="L218" s="309">
        <v>15</v>
      </c>
      <c r="M218" s="309">
        <v>66</v>
      </c>
      <c r="N218" s="369">
        <v>271.92</v>
      </c>
    </row>
    <row r="219" spans="2:14" s="366" customFormat="1" ht="38.25" x14ac:dyDescent="0.25">
      <c r="B219" s="368">
        <v>91</v>
      </c>
      <c r="C219" s="41">
        <v>42955</v>
      </c>
      <c r="D219" s="309" t="s">
        <v>1312</v>
      </c>
      <c r="E219" s="353" t="s">
        <v>440</v>
      </c>
      <c r="F219" s="309" t="s">
        <v>61</v>
      </c>
      <c r="G219" s="309" t="s">
        <v>1413</v>
      </c>
      <c r="H219" s="309" t="s">
        <v>100</v>
      </c>
      <c r="I219" s="362">
        <v>144</v>
      </c>
      <c r="J219" s="354">
        <v>14.83</v>
      </c>
      <c r="K219" s="285" t="s">
        <v>1414</v>
      </c>
      <c r="L219" s="309">
        <v>1</v>
      </c>
      <c r="M219" s="309">
        <v>4</v>
      </c>
      <c r="N219" s="369">
        <v>59.32</v>
      </c>
    </row>
    <row r="220" spans="2:14" s="366" customFormat="1" ht="63.75" x14ac:dyDescent="0.25">
      <c r="B220" s="368">
        <v>92</v>
      </c>
      <c r="C220" s="41">
        <v>42955</v>
      </c>
      <c r="D220" s="309" t="s">
        <v>1313</v>
      </c>
      <c r="E220" s="353" t="s">
        <v>1314</v>
      </c>
      <c r="F220" s="309" t="s">
        <v>61</v>
      </c>
      <c r="G220" s="309" t="s">
        <v>1415</v>
      </c>
      <c r="H220" s="309" t="s">
        <v>100</v>
      </c>
      <c r="I220" s="362">
        <v>80</v>
      </c>
      <c r="J220" s="363">
        <v>9.65</v>
      </c>
      <c r="K220" s="309" t="s">
        <v>1416</v>
      </c>
      <c r="L220" s="309">
        <v>3</v>
      </c>
      <c r="M220" s="309">
        <v>13</v>
      </c>
      <c r="N220" s="369">
        <v>125.49</v>
      </c>
    </row>
    <row r="221" spans="2:14" s="366" customFormat="1" ht="63.75" x14ac:dyDescent="0.25">
      <c r="B221" s="370">
        <v>93</v>
      </c>
      <c r="C221" s="41">
        <v>42955</v>
      </c>
      <c r="D221" s="45" t="s">
        <v>1315</v>
      </c>
      <c r="E221" s="309" t="s">
        <v>1317</v>
      </c>
      <c r="F221" s="309" t="s">
        <v>82</v>
      </c>
      <c r="G221" s="373" t="s">
        <v>1316</v>
      </c>
      <c r="H221" s="373" t="s">
        <v>89</v>
      </c>
      <c r="I221" s="374">
        <v>96.7</v>
      </c>
      <c r="J221" s="354">
        <v>47</v>
      </c>
      <c r="K221" s="309" t="s">
        <v>1417</v>
      </c>
      <c r="L221" s="309">
        <v>25</v>
      </c>
      <c r="M221" s="309">
        <v>110</v>
      </c>
      <c r="N221" s="376">
        <v>5170</v>
      </c>
    </row>
    <row r="222" spans="2:14" s="366" customFormat="1" ht="63.75" x14ac:dyDescent="0.25">
      <c r="B222" s="370">
        <v>94</v>
      </c>
      <c r="C222" s="41">
        <v>42955</v>
      </c>
      <c r="D222" s="45" t="s">
        <v>1315</v>
      </c>
      <c r="E222" s="309" t="s">
        <v>1317</v>
      </c>
      <c r="F222" s="309" t="s">
        <v>82</v>
      </c>
      <c r="G222" s="373" t="s">
        <v>1316</v>
      </c>
      <c r="H222" s="373" t="s">
        <v>89</v>
      </c>
      <c r="I222" s="374">
        <v>96.7</v>
      </c>
      <c r="J222" s="47">
        <v>9.4</v>
      </c>
      <c r="K222" s="309" t="s">
        <v>1417</v>
      </c>
      <c r="L222" s="45">
        <v>25</v>
      </c>
      <c r="M222" s="45">
        <v>110</v>
      </c>
      <c r="N222" s="241">
        <v>1034</v>
      </c>
    </row>
    <row r="223" spans="2:14" s="366" customFormat="1" ht="76.5" x14ac:dyDescent="0.25">
      <c r="B223" s="368">
        <v>95</v>
      </c>
      <c r="C223" s="41">
        <v>42955</v>
      </c>
      <c r="D223" s="45" t="s">
        <v>1319</v>
      </c>
      <c r="E223" s="382" t="s">
        <v>1418</v>
      </c>
      <c r="F223" s="383" t="s">
        <v>82</v>
      </c>
      <c r="G223" s="382" t="s">
        <v>1320</v>
      </c>
      <c r="H223" s="373" t="s">
        <v>89</v>
      </c>
      <c r="I223" s="362">
        <v>76.5</v>
      </c>
      <c r="J223" s="354">
        <v>6.87</v>
      </c>
      <c r="K223" s="309" t="s">
        <v>1419</v>
      </c>
      <c r="L223" s="309" t="s">
        <v>1420</v>
      </c>
      <c r="M223" s="309" t="s">
        <v>1421</v>
      </c>
      <c r="N223" s="369">
        <v>233.58</v>
      </c>
    </row>
    <row r="224" spans="2:14" s="366" customFormat="1" ht="51" x14ac:dyDescent="0.25">
      <c r="B224" s="370">
        <v>109</v>
      </c>
      <c r="C224" s="41">
        <v>42955</v>
      </c>
      <c r="D224" s="373" t="s">
        <v>1330</v>
      </c>
      <c r="E224" s="309" t="s">
        <v>195</v>
      </c>
      <c r="F224" s="309" t="s">
        <v>636</v>
      </c>
      <c r="G224" s="373" t="s">
        <v>1331</v>
      </c>
      <c r="H224" s="373" t="s">
        <v>132</v>
      </c>
      <c r="I224" s="374">
        <v>20.2</v>
      </c>
      <c r="J224" s="354">
        <v>11.9</v>
      </c>
      <c r="K224" s="309" t="s">
        <v>1424</v>
      </c>
      <c r="L224" s="309">
        <v>25</v>
      </c>
      <c r="M224" s="309">
        <v>100</v>
      </c>
      <c r="N224" s="376">
        <v>238.16</v>
      </c>
    </row>
    <row r="225" spans="2:14" s="366" customFormat="1" ht="76.5" x14ac:dyDescent="0.25">
      <c r="B225" s="370">
        <v>110</v>
      </c>
      <c r="C225" s="41">
        <v>42955</v>
      </c>
      <c r="D225" s="45" t="s">
        <v>1332</v>
      </c>
      <c r="E225" s="309" t="s">
        <v>1425</v>
      </c>
      <c r="F225" s="45" t="s">
        <v>1426</v>
      </c>
      <c r="G225" s="45" t="s">
        <v>1427</v>
      </c>
      <c r="H225" s="45" t="s">
        <v>1428</v>
      </c>
      <c r="I225" s="298">
        <v>48.7</v>
      </c>
      <c r="J225" s="354">
        <v>25.31</v>
      </c>
      <c r="K225" s="309" t="s">
        <v>1429</v>
      </c>
      <c r="L225" s="309">
        <v>15</v>
      </c>
      <c r="M225" s="309">
        <v>60</v>
      </c>
      <c r="N225" s="376">
        <f>M225*J225</f>
        <v>1518.6</v>
      </c>
    </row>
    <row r="226" spans="2:14" s="366" customFormat="1" ht="114.75" x14ac:dyDescent="0.25">
      <c r="B226" s="370">
        <v>111</v>
      </c>
      <c r="C226" s="41">
        <v>42955</v>
      </c>
      <c r="D226" s="373" t="s">
        <v>1333</v>
      </c>
      <c r="E226" s="384" t="s">
        <v>1430</v>
      </c>
      <c r="F226" s="45" t="s">
        <v>1334</v>
      </c>
      <c r="G226" s="45" t="s">
        <v>1431</v>
      </c>
      <c r="H226" s="45" t="s">
        <v>1335</v>
      </c>
      <c r="I226" s="298">
        <v>65.599999999999994</v>
      </c>
      <c r="J226" s="385">
        <v>39.71</v>
      </c>
      <c r="K226" s="45" t="s">
        <v>1336</v>
      </c>
      <c r="L226" s="385">
        <v>15</v>
      </c>
      <c r="M226" s="309">
        <v>60</v>
      </c>
      <c r="N226" s="432">
        <v>2382.6</v>
      </c>
    </row>
    <row r="227" spans="2:14" s="366" customFormat="1" ht="132" x14ac:dyDescent="0.25">
      <c r="B227" s="371">
        <v>124</v>
      </c>
      <c r="C227" s="41">
        <v>42955</v>
      </c>
      <c r="D227" s="45" t="s">
        <v>1432</v>
      </c>
      <c r="E227" s="45" t="s">
        <v>1343</v>
      </c>
      <c r="F227" s="45" t="s">
        <v>1433</v>
      </c>
      <c r="G227" s="45" t="s">
        <v>1434</v>
      </c>
      <c r="H227" s="359" t="s">
        <v>1435</v>
      </c>
      <c r="I227" s="288">
        <v>252.4</v>
      </c>
      <c r="J227" s="386">
        <v>41.95</v>
      </c>
      <c r="K227" s="309" t="s">
        <v>1436</v>
      </c>
      <c r="L227" s="309">
        <v>19</v>
      </c>
      <c r="M227" s="309">
        <f>L227*4.4</f>
        <v>83.600000000000009</v>
      </c>
      <c r="N227" s="433">
        <f t="shared" ref="N227:N232" si="4">M227*J227</f>
        <v>3507.0200000000004</v>
      </c>
    </row>
    <row r="228" spans="2:14" s="366" customFormat="1" ht="132" x14ac:dyDescent="0.25">
      <c r="B228" s="368">
        <v>128</v>
      </c>
      <c r="C228" s="41">
        <v>42955</v>
      </c>
      <c r="D228" s="309" t="s">
        <v>1344</v>
      </c>
      <c r="E228" s="309" t="s">
        <v>1346</v>
      </c>
      <c r="F228" s="309" t="s">
        <v>61</v>
      </c>
      <c r="G228" s="309" t="s">
        <v>1345</v>
      </c>
      <c r="H228" s="389" t="s">
        <v>1507</v>
      </c>
      <c r="I228" s="354">
        <v>75.7</v>
      </c>
      <c r="J228" s="386">
        <v>46.28</v>
      </c>
      <c r="K228" s="309" t="s">
        <v>1508</v>
      </c>
      <c r="L228" s="309">
        <v>9.4499999999999993</v>
      </c>
      <c r="M228" s="309">
        <v>39.6</v>
      </c>
      <c r="N228" s="433">
        <f t="shared" si="4"/>
        <v>1832.6880000000001</v>
      </c>
    </row>
    <row r="229" spans="2:14" s="366" customFormat="1" ht="90" customHeight="1" x14ac:dyDescent="0.25">
      <c r="B229" s="370">
        <v>132</v>
      </c>
      <c r="C229" s="41">
        <v>42955</v>
      </c>
      <c r="D229" s="309" t="s">
        <v>399</v>
      </c>
      <c r="E229" s="309" t="s">
        <v>412</v>
      </c>
      <c r="F229" s="309" t="s">
        <v>119</v>
      </c>
      <c r="G229" s="309" t="s">
        <v>413</v>
      </c>
      <c r="H229" s="309" t="s">
        <v>414</v>
      </c>
      <c r="I229" s="354">
        <v>66</v>
      </c>
      <c r="J229" s="354">
        <v>50.48</v>
      </c>
      <c r="K229" s="387" t="s">
        <v>1437</v>
      </c>
      <c r="L229" s="388">
        <v>15</v>
      </c>
      <c r="M229" s="388">
        <v>60</v>
      </c>
      <c r="N229" s="376">
        <f t="shared" si="4"/>
        <v>3028.7999999999997</v>
      </c>
    </row>
    <row r="230" spans="2:14" s="366" customFormat="1" ht="114.75" x14ac:dyDescent="0.25">
      <c r="B230" s="368">
        <v>133</v>
      </c>
      <c r="C230" s="41">
        <v>42955</v>
      </c>
      <c r="D230" s="45" t="s">
        <v>1438</v>
      </c>
      <c r="E230" s="45" t="s">
        <v>1347</v>
      </c>
      <c r="F230" s="45" t="s">
        <v>1439</v>
      </c>
      <c r="G230" s="45" t="s">
        <v>1440</v>
      </c>
      <c r="H230" s="359" t="s">
        <v>1348</v>
      </c>
      <c r="I230" s="47">
        <v>19.399999999999999</v>
      </c>
      <c r="J230" s="354">
        <v>12.73</v>
      </c>
      <c r="K230" s="309" t="s">
        <v>1441</v>
      </c>
      <c r="L230" s="309">
        <v>5</v>
      </c>
      <c r="M230" s="309">
        <f t="shared" ref="M230:M240" si="5">L230*4.4</f>
        <v>22</v>
      </c>
      <c r="N230" s="433">
        <f t="shared" si="4"/>
        <v>280.06</v>
      </c>
    </row>
    <row r="231" spans="2:14" s="366" customFormat="1" ht="102" x14ac:dyDescent="0.25">
      <c r="B231" s="372">
        <v>134</v>
      </c>
      <c r="C231" s="41">
        <v>42955</v>
      </c>
      <c r="D231" s="45" t="s">
        <v>1438</v>
      </c>
      <c r="E231" s="45" t="s">
        <v>1349</v>
      </c>
      <c r="F231" s="45" t="s">
        <v>1442</v>
      </c>
      <c r="G231" s="45" t="s">
        <v>1443</v>
      </c>
      <c r="H231" s="359" t="s">
        <v>1348</v>
      </c>
      <c r="I231" s="47">
        <v>12.7</v>
      </c>
      <c r="J231" s="286">
        <v>7.33</v>
      </c>
      <c r="K231" s="45" t="s">
        <v>1444</v>
      </c>
      <c r="L231" s="286">
        <v>5</v>
      </c>
      <c r="M231" s="309">
        <f t="shared" si="5"/>
        <v>22</v>
      </c>
      <c r="N231" s="433">
        <f t="shared" si="4"/>
        <v>161.26</v>
      </c>
    </row>
    <row r="232" spans="2:14" s="366" customFormat="1" ht="102" x14ac:dyDescent="0.25">
      <c r="B232" s="371">
        <v>135</v>
      </c>
      <c r="C232" s="41">
        <v>42955</v>
      </c>
      <c r="D232" s="45" t="s">
        <v>1438</v>
      </c>
      <c r="E232" s="45" t="s">
        <v>1350</v>
      </c>
      <c r="F232" s="45" t="s">
        <v>1439</v>
      </c>
      <c r="G232" s="45" t="s">
        <v>1445</v>
      </c>
      <c r="H232" s="359" t="s">
        <v>1348</v>
      </c>
      <c r="I232" s="47">
        <v>11.5</v>
      </c>
      <c r="J232" s="286">
        <v>7.85</v>
      </c>
      <c r="K232" s="45" t="s">
        <v>1446</v>
      </c>
      <c r="L232" s="286">
        <v>6</v>
      </c>
      <c r="M232" s="309">
        <f t="shared" si="5"/>
        <v>26.400000000000002</v>
      </c>
      <c r="N232" s="433">
        <f t="shared" si="4"/>
        <v>207.24</v>
      </c>
    </row>
    <row r="233" spans="2:14" s="366" customFormat="1" ht="118.5" customHeight="1" x14ac:dyDescent="0.25">
      <c r="B233" s="368">
        <v>143</v>
      </c>
      <c r="C233" s="41">
        <v>42955</v>
      </c>
      <c r="D233" s="309" t="s">
        <v>1351</v>
      </c>
      <c r="E233" s="309" t="s">
        <v>1352</v>
      </c>
      <c r="F233" s="309" t="s">
        <v>1353</v>
      </c>
      <c r="G233" s="309" t="s">
        <v>1447</v>
      </c>
      <c r="H233" s="389" t="s">
        <v>1448</v>
      </c>
      <c r="I233" s="47">
        <v>360.7</v>
      </c>
      <c r="J233" s="354" t="s">
        <v>1449</v>
      </c>
      <c r="K233" s="309" t="s">
        <v>1450</v>
      </c>
      <c r="L233" s="309">
        <v>44.15</v>
      </c>
      <c r="M233" s="309">
        <f t="shared" si="5"/>
        <v>194.26000000000002</v>
      </c>
      <c r="N233" s="369" t="s">
        <v>1449</v>
      </c>
    </row>
    <row r="234" spans="2:14" s="366" customFormat="1" ht="127.5" x14ac:dyDescent="0.25">
      <c r="B234" s="368">
        <v>145</v>
      </c>
      <c r="C234" s="41">
        <v>42955</v>
      </c>
      <c r="D234" s="309" t="s">
        <v>1351</v>
      </c>
      <c r="E234" s="309" t="s">
        <v>1354</v>
      </c>
      <c r="F234" s="309" t="s">
        <v>1451</v>
      </c>
      <c r="G234" s="309" t="s">
        <v>1452</v>
      </c>
      <c r="H234" s="389" t="s">
        <v>1453</v>
      </c>
      <c r="I234" s="47">
        <v>172.7</v>
      </c>
      <c r="J234" s="354" t="s">
        <v>1449</v>
      </c>
      <c r="K234" s="309" t="s">
        <v>1509</v>
      </c>
      <c r="L234" s="309">
        <v>29.1</v>
      </c>
      <c r="M234" s="309">
        <f t="shared" si="5"/>
        <v>128.04000000000002</v>
      </c>
      <c r="N234" s="369" t="s">
        <v>1449</v>
      </c>
    </row>
    <row r="235" spans="2:14" s="366" customFormat="1" ht="127.5" x14ac:dyDescent="0.25">
      <c r="B235" s="431">
        <v>147</v>
      </c>
      <c r="C235" s="41">
        <v>42955</v>
      </c>
      <c r="D235" s="309" t="s">
        <v>1351</v>
      </c>
      <c r="E235" s="309" t="s">
        <v>1355</v>
      </c>
      <c r="F235" s="309" t="s">
        <v>1454</v>
      </c>
      <c r="G235" s="309" t="s">
        <v>1455</v>
      </c>
      <c r="H235" s="389" t="s">
        <v>1453</v>
      </c>
      <c r="I235" s="354">
        <v>324.55</v>
      </c>
      <c r="J235" s="354" t="s">
        <v>1449</v>
      </c>
      <c r="K235" s="309" t="s">
        <v>1510</v>
      </c>
      <c r="L235" s="309">
        <v>42.35</v>
      </c>
      <c r="M235" s="309">
        <f t="shared" si="5"/>
        <v>186.34000000000003</v>
      </c>
      <c r="N235" s="369" t="s">
        <v>1449</v>
      </c>
    </row>
    <row r="236" spans="2:14" s="366" customFormat="1" ht="127.5" x14ac:dyDescent="0.25">
      <c r="B236" s="431">
        <v>149</v>
      </c>
      <c r="C236" s="41">
        <v>42955</v>
      </c>
      <c r="D236" s="309" t="s">
        <v>1351</v>
      </c>
      <c r="E236" s="309" t="s">
        <v>1356</v>
      </c>
      <c r="F236" s="309" t="s">
        <v>1357</v>
      </c>
      <c r="G236" s="309" t="s">
        <v>1456</v>
      </c>
      <c r="H236" s="389" t="s">
        <v>1453</v>
      </c>
      <c r="I236" s="354">
        <v>744.7</v>
      </c>
      <c r="J236" s="354" t="s">
        <v>1449</v>
      </c>
      <c r="K236" s="309" t="s">
        <v>1511</v>
      </c>
      <c r="L236" s="309">
        <v>37.15</v>
      </c>
      <c r="M236" s="309">
        <f t="shared" si="5"/>
        <v>163.46</v>
      </c>
      <c r="N236" s="369" t="s">
        <v>1449</v>
      </c>
    </row>
    <row r="237" spans="2:14" s="366" customFormat="1" ht="127.5" x14ac:dyDescent="0.25">
      <c r="B237" s="431">
        <v>151</v>
      </c>
      <c r="C237" s="41">
        <v>42955</v>
      </c>
      <c r="D237" s="309" t="s">
        <v>1351</v>
      </c>
      <c r="E237" s="309" t="s">
        <v>1358</v>
      </c>
      <c r="F237" s="309" t="s">
        <v>1451</v>
      </c>
      <c r="G237" s="309" t="s">
        <v>1457</v>
      </c>
      <c r="H237" s="389" t="s">
        <v>1458</v>
      </c>
      <c r="I237" s="354">
        <v>182</v>
      </c>
      <c r="J237" s="354" t="s">
        <v>1449</v>
      </c>
      <c r="K237" s="309" t="s">
        <v>1512</v>
      </c>
      <c r="L237" s="309">
        <v>27</v>
      </c>
      <c r="M237" s="309">
        <f t="shared" si="5"/>
        <v>118.80000000000001</v>
      </c>
      <c r="N237" s="369" t="s">
        <v>1449</v>
      </c>
    </row>
    <row r="238" spans="2:14" s="366" customFormat="1" ht="127.5" x14ac:dyDescent="0.25">
      <c r="B238" s="371">
        <v>153</v>
      </c>
      <c r="C238" s="41">
        <v>42955</v>
      </c>
      <c r="D238" s="309" t="s">
        <v>1351</v>
      </c>
      <c r="E238" s="309" t="s">
        <v>800</v>
      </c>
      <c r="F238" s="309" t="s">
        <v>1359</v>
      </c>
      <c r="G238" s="309" t="s">
        <v>852</v>
      </c>
      <c r="H238" s="389" t="s">
        <v>1458</v>
      </c>
      <c r="I238" s="354">
        <v>612.6</v>
      </c>
      <c r="J238" s="354" t="s">
        <v>1449</v>
      </c>
      <c r="K238" s="309" t="s">
        <v>1513</v>
      </c>
      <c r="L238" s="309">
        <v>46.45</v>
      </c>
      <c r="M238" s="309">
        <f t="shared" si="5"/>
        <v>204.38000000000002</v>
      </c>
      <c r="N238" s="369" t="s">
        <v>1449</v>
      </c>
    </row>
    <row r="239" spans="2:14" s="366" customFormat="1" ht="127.5" x14ac:dyDescent="0.25">
      <c r="B239" s="371">
        <v>155</v>
      </c>
      <c r="C239" s="41">
        <v>42955</v>
      </c>
      <c r="D239" s="309" t="s">
        <v>1351</v>
      </c>
      <c r="E239" s="309" t="s">
        <v>1360</v>
      </c>
      <c r="F239" s="309" t="s">
        <v>1361</v>
      </c>
      <c r="G239" s="309" t="s">
        <v>1434</v>
      </c>
      <c r="H239" s="389" t="s">
        <v>1458</v>
      </c>
      <c r="I239" s="354">
        <v>664.8</v>
      </c>
      <c r="J239" s="354" t="s">
        <v>1449</v>
      </c>
      <c r="K239" s="309" t="s">
        <v>1514</v>
      </c>
      <c r="L239" s="309">
        <v>51.55</v>
      </c>
      <c r="M239" s="309">
        <f t="shared" si="5"/>
        <v>226.82</v>
      </c>
      <c r="N239" s="369" t="s">
        <v>1449</v>
      </c>
    </row>
    <row r="240" spans="2:14" s="366" customFormat="1" ht="127.5" x14ac:dyDescent="0.25">
      <c r="B240" s="368">
        <v>157</v>
      </c>
      <c r="C240" s="41">
        <v>42955</v>
      </c>
      <c r="D240" s="309" t="s">
        <v>1351</v>
      </c>
      <c r="E240" s="309" t="s">
        <v>1362</v>
      </c>
      <c r="F240" s="309" t="s">
        <v>1459</v>
      </c>
      <c r="G240" s="309" t="s">
        <v>1460</v>
      </c>
      <c r="H240" s="389" t="s">
        <v>1458</v>
      </c>
      <c r="I240" s="354">
        <v>218.4</v>
      </c>
      <c r="J240" s="354" t="s">
        <v>1449</v>
      </c>
      <c r="K240" s="309" t="s">
        <v>1515</v>
      </c>
      <c r="L240" s="309">
        <v>35</v>
      </c>
      <c r="M240" s="309">
        <f t="shared" si="5"/>
        <v>154</v>
      </c>
      <c r="N240" s="369" t="s">
        <v>1449</v>
      </c>
    </row>
    <row r="241" spans="2:14" s="366" customFormat="1" ht="155.25" customHeight="1" x14ac:dyDescent="0.25">
      <c r="B241" s="434">
        <v>166</v>
      </c>
      <c r="C241" s="41">
        <v>42955</v>
      </c>
      <c r="D241" s="355" t="s">
        <v>1364</v>
      </c>
      <c r="E241" s="309" t="s">
        <v>194</v>
      </c>
      <c r="F241" s="355" t="s">
        <v>127</v>
      </c>
      <c r="G241" s="390" t="s">
        <v>1365</v>
      </c>
      <c r="H241" s="309" t="s">
        <v>100</v>
      </c>
      <c r="I241" s="362">
        <v>116.8</v>
      </c>
      <c r="J241" s="354">
        <v>11.48</v>
      </c>
      <c r="K241" s="309" t="s">
        <v>1461</v>
      </c>
      <c r="L241" s="309">
        <v>20.5</v>
      </c>
      <c r="M241" s="309">
        <v>90.2</v>
      </c>
      <c r="N241" s="369">
        <v>1035.5</v>
      </c>
    </row>
    <row r="242" spans="2:14" s="366" customFormat="1" ht="77.25" customHeight="1" x14ac:dyDescent="0.25">
      <c r="B242" s="368">
        <v>170</v>
      </c>
      <c r="C242" s="41">
        <v>42955</v>
      </c>
      <c r="D242" s="382" t="s">
        <v>1366</v>
      </c>
      <c r="E242" s="382" t="s">
        <v>193</v>
      </c>
      <c r="F242" s="383" t="s">
        <v>612</v>
      </c>
      <c r="G242" s="382" t="s">
        <v>1367</v>
      </c>
      <c r="H242" s="382" t="s">
        <v>117</v>
      </c>
      <c r="I242" s="391">
        <v>112.17</v>
      </c>
      <c r="J242" s="392">
        <v>54.88</v>
      </c>
      <c r="K242" s="383" t="s">
        <v>1462</v>
      </c>
      <c r="L242" s="392">
        <v>1</v>
      </c>
      <c r="M242" s="383">
        <v>4.4000000000000004</v>
      </c>
      <c r="N242" s="435">
        <v>241.47</v>
      </c>
    </row>
    <row r="243" spans="2:14" s="366" customFormat="1" ht="99.75" customHeight="1" x14ac:dyDescent="0.25">
      <c r="B243" s="368">
        <v>172</v>
      </c>
      <c r="C243" s="41">
        <v>42955</v>
      </c>
      <c r="D243" s="45" t="s">
        <v>256</v>
      </c>
      <c r="E243" s="382" t="s">
        <v>1368</v>
      </c>
      <c r="F243" s="383" t="s">
        <v>189</v>
      </c>
      <c r="G243" s="382" t="s">
        <v>1463</v>
      </c>
      <c r="H243" s="373" t="s">
        <v>89</v>
      </c>
      <c r="I243" s="362">
        <v>37</v>
      </c>
      <c r="J243" s="363">
        <v>17.68</v>
      </c>
      <c r="K243" s="309" t="s">
        <v>1464</v>
      </c>
      <c r="L243" s="363">
        <v>3</v>
      </c>
      <c r="M243" s="309">
        <v>13.2</v>
      </c>
      <c r="N243" s="369">
        <v>233.38</v>
      </c>
    </row>
    <row r="244" spans="2:14" s="366" customFormat="1" ht="38.25" x14ac:dyDescent="0.25">
      <c r="B244" s="368">
        <v>173</v>
      </c>
      <c r="C244" s="41">
        <v>42955</v>
      </c>
      <c r="D244" s="45" t="s">
        <v>256</v>
      </c>
      <c r="E244" s="353" t="s">
        <v>576</v>
      </c>
      <c r="F244" s="383" t="s">
        <v>213</v>
      </c>
      <c r="G244" s="382" t="s">
        <v>288</v>
      </c>
      <c r="H244" s="382" t="s">
        <v>89</v>
      </c>
      <c r="I244" s="362">
        <v>34.799999999999997</v>
      </c>
      <c r="J244" s="363">
        <v>16.45</v>
      </c>
      <c r="K244" s="309" t="s">
        <v>1465</v>
      </c>
      <c r="L244" s="363">
        <v>3</v>
      </c>
      <c r="M244" s="309">
        <v>13.2</v>
      </c>
      <c r="N244" s="369">
        <v>217.14</v>
      </c>
    </row>
    <row r="245" spans="2:14" s="366" customFormat="1" ht="63.75" x14ac:dyDescent="0.25">
      <c r="B245" s="370">
        <v>174</v>
      </c>
      <c r="C245" s="41">
        <v>42955</v>
      </c>
      <c r="D245" s="45" t="s">
        <v>1319</v>
      </c>
      <c r="E245" s="309" t="s">
        <v>1369</v>
      </c>
      <c r="F245" s="309" t="s">
        <v>82</v>
      </c>
      <c r="G245" s="373" t="s">
        <v>1320</v>
      </c>
      <c r="H245" s="373" t="s">
        <v>89</v>
      </c>
      <c r="I245" s="374">
        <v>76.5</v>
      </c>
      <c r="J245" s="354">
        <v>32.69</v>
      </c>
      <c r="K245" s="309" t="s">
        <v>1466</v>
      </c>
      <c r="L245" s="309">
        <v>10</v>
      </c>
      <c r="M245" s="309">
        <v>44</v>
      </c>
      <c r="N245" s="375">
        <v>1438.36</v>
      </c>
    </row>
    <row r="246" spans="2:14" s="366" customFormat="1" ht="63.75" x14ac:dyDescent="0.25">
      <c r="B246" s="370">
        <v>184</v>
      </c>
      <c r="C246" s="41">
        <v>42955</v>
      </c>
      <c r="D246" s="373" t="s">
        <v>1371</v>
      </c>
      <c r="E246" s="297" t="s">
        <v>1372</v>
      </c>
      <c r="F246" s="45" t="s">
        <v>1373</v>
      </c>
      <c r="G246" s="45" t="s">
        <v>1467</v>
      </c>
      <c r="H246" s="45" t="s">
        <v>1374</v>
      </c>
      <c r="I246" s="298">
        <v>61.04</v>
      </c>
      <c r="J246" s="354">
        <v>2.08</v>
      </c>
      <c r="K246" s="309" t="s">
        <v>1468</v>
      </c>
      <c r="L246" s="394" t="s">
        <v>1469</v>
      </c>
      <c r="M246" s="309" t="s">
        <v>1470</v>
      </c>
      <c r="N246" s="376" t="s">
        <v>1471</v>
      </c>
    </row>
    <row r="247" spans="2:14" s="366" customFormat="1" ht="127.5" x14ac:dyDescent="0.25">
      <c r="B247" s="434">
        <v>189</v>
      </c>
      <c r="C247" s="41">
        <v>42955</v>
      </c>
      <c r="D247" s="309" t="s">
        <v>1290</v>
      </c>
      <c r="E247" s="353" t="s">
        <v>1291</v>
      </c>
      <c r="F247" s="309" t="s">
        <v>61</v>
      </c>
      <c r="G247" s="309" t="s">
        <v>1292</v>
      </c>
      <c r="H247" s="309" t="s">
        <v>100</v>
      </c>
      <c r="I247" s="360">
        <v>95</v>
      </c>
      <c r="J247" s="354">
        <v>9.51</v>
      </c>
      <c r="K247" s="285" t="s">
        <v>1293</v>
      </c>
      <c r="L247" s="309">
        <v>22</v>
      </c>
      <c r="M247" s="309">
        <v>96</v>
      </c>
      <c r="N247" s="369">
        <v>1749.8</v>
      </c>
    </row>
    <row r="248" spans="2:14" s="357" customFormat="1" ht="89.25" x14ac:dyDescent="0.25">
      <c r="B248" s="370">
        <v>210</v>
      </c>
      <c r="C248" s="41">
        <v>42955</v>
      </c>
      <c r="D248" s="353" t="s">
        <v>1377</v>
      </c>
      <c r="E248" s="364" t="s">
        <v>1379</v>
      </c>
      <c r="F248" s="359" t="s">
        <v>189</v>
      </c>
      <c r="G248" s="353" t="s">
        <v>1378</v>
      </c>
      <c r="H248" s="353" t="s">
        <v>69</v>
      </c>
      <c r="I248" s="362">
        <v>43.2</v>
      </c>
      <c r="J248" s="354">
        <v>12.79</v>
      </c>
      <c r="K248" s="309" t="s">
        <v>1472</v>
      </c>
      <c r="L248" s="309" t="s">
        <v>1473</v>
      </c>
      <c r="M248" s="309" t="s">
        <v>1474</v>
      </c>
      <c r="N248" s="376">
        <v>3377.18</v>
      </c>
    </row>
    <row r="249" spans="2:14" s="357" customFormat="1" ht="114.75" x14ac:dyDescent="0.25">
      <c r="B249" s="370">
        <v>212</v>
      </c>
      <c r="C249" s="41">
        <v>42955</v>
      </c>
      <c r="D249" s="45" t="s">
        <v>1475</v>
      </c>
      <c r="E249" s="45" t="s">
        <v>1358</v>
      </c>
      <c r="F249" s="45" t="s">
        <v>1476</v>
      </c>
      <c r="G249" s="45" t="s">
        <v>1477</v>
      </c>
      <c r="H249" s="45" t="s">
        <v>1478</v>
      </c>
      <c r="I249" s="354">
        <v>50.2</v>
      </c>
      <c r="J249" s="386">
        <v>27.04</v>
      </c>
      <c r="K249" s="309" t="s">
        <v>1479</v>
      </c>
      <c r="L249" s="309">
        <v>24</v>
      </c>
      <c r="M249" s="309">
        <f>L249*4.4</f>
        <v>105.60000000000001</v>
      </c>
      <c r="N249" s="433">
        <f>M249*J249</f>
        <v>2855.424</v>
      </c>
    </row>
    <row r="250" spans="2:14" s="366" customFormat="1" ht="63.75" x14ac:dyDescent="0.25">
      <c r="B250" s="370">
        <v>215</v>
      </c>
      <c r="C250" s="41">
        <v>42955</v>
      </c>
      <c r="D250" s="373" t="s">
        <v>1381</v>
      </c>
      <c r="E250" s="383" t="s">
        <v>1383</v>
      </c>
      <c r="F250" s="383" t="s">
        <v>1228</v>
      </c>
      <c r="G250" s="373" t="s">
        <v>1382</v>
      </c>
      <c r="H250" s="373" t="s">
        <v>393</v>
      </c>
      <c r="I250" s="374">
        <v>99</v>
      </c>
      <c r="J250" s="393">
        <v>46.21</v>
      </c>
      <c r="K250" s="383" t="s">
        <v>1480</v>
      </c>
      <c r="L250" s="383">
        <v>5</v>
      </c>
      <c r="M250" s="383">
        <v>22</v>
      </c>
      <c r="N250" s="436">
        <v>1016.62</v>
      </c>
    </row>
    <row r="251" spans="2:14" s="366" customFormat="1" ht="63.75" x14ac:dyDescent="0.25">
      <c r="B251" s="371">
        <v>216</v>
      </c>
      <c r="C251" s="41">
        <v>42955</v>
      </c>
      <c r="D251" s="395" t="s">
        <v>1381</v>
      </c>
      <c r="E251" s="396" t="s">
        <v>1385</v>
      </c>
      <c r="F251" s="396" t="s">
        <v>1481</v>
      </c>
      <c r="G251" s="396" t="s">
        <v>1384</v>
      </c>
      <c r="H251" s="396" t="s">
        <v>393</v>
      </c>
      <c r="I251" s="397">
        <v>87.54</v>
      </c>
      <c r="J251" s="398">
        <v>40.86</v>
      </c>
      <c r="K251" s="396" t="s">
        <v>1482</v>
      </c>
      <c r="L251" s="396">
        <v>5</v>
      </c>
      <c r="M251" s="396">
        <v>22</v>
      </c>
      <c r="N251" s="437">
        <v>898.92</v>
      </c>
    </row>
    <row r="252" spans="2:14" s="366" customFormat="1" ht="97.5" customHeight="1" x14ac:dyDescent="0.25">
      <c r="B252" s="368">
        <v>217</v>
      </c>
      <c r="C252" s="41">
        <v>42955</v>
      </c>
      <c r="D252" s="382" t="s">
        <v>1386</v>
      </c>
      <c r="E252" s="382" t="s">
        <v>1388</v>
      </c>
      <c r="F252" s="383" t="s">
        <v>118</v>
      </c>
      <c r="G252" s="382" t="s">
        <v>1387</v>
      </c>
      <c r="H252" s="382" t="s">
        <v>1389</v>
      </c>
      <c r="I252" s="391">
        <v>77.709999999999994</v>
      </c>
      <c r="J252" s="393">
        <v>42.56</v>
      </c>
      <c r="K252" s="383" t="s">
        <v>1483</v>
      </c>
      <c r="L252" s="383">
        <v>14</v>
      </c>
      <c r="M252" s="383">
        <v>61.6</v>
      </c>
      <c r="N252" s="435">
        <v>2621.7</v>
      </c>
    </row>
    <row r="253" spans="2:14" s="366" customFormat="1" ht="76.5" x14ac:dyDescent="0.25">
      <c r="B253" s="371">
        <v>219</v>
      </c>
      <c r="C253" s="41">
        <v>42955</v>
      </c>
      <c r="D253" s="45" t="s">
        <v>1390</v>
      </c>
      <c r="E253" s="297" t="s">
        <v>1391</v>
      </c>
      <c r="F253" s="309" t="s">
        <v>82</v>
      </c>
      <c r="G253" s="45" t="s">
        <v>1484</v>
      </c>
      <c r="H253" s="45" t="s">
        <v>1392</v>
      </c>
      <c r="I253" s="298">
        <v>71.900000000000006</v>
      </c>
      <c r="J253" s="47">
        <v>43.29</v>
      </c>
      <c r="K253" s="45" t="s">
        <v>1485</v>
      </c>
      <c r="L253" s="45">
        <v>25</v>
      </c>
      <c r="M253" s="45">
        <v>112.5</v>
      </c>
      <c r="N253" s="241">
        <v>4870.13</v>
      </c>
    </row>
    <row r="254" spans="2:14" s="366" customFormat="1" ht="51" x14ac:dyDescent="0.25">
      <c r="B254" s="368">
        <v>221</v>
      </c>
      <c r="C254" s="41">
        <v>42955</v>
      </c>
      <c r="D254" s="45" t="s">
        <v>1396</v>
      </c>
      <c r="E254" s="297" t="s">
        <v>1394</v>
      </c>
      <c r="F254" s="309" t="s">
        <v>82</v>
      </c>
      <c r="G254" s="45" t="s">
        <v>1393</v>
      </c>
      <c r="H254" s="45" t="s">
        <v>1395</v>
      </c>
      <c r="I254" s="298">
        <v>48.1</v>
      </c>
      <c r="J254" s="354">
        <v>28.09</v>
      </c>
      <c r="K254" s="309" t="s">
        <v>1486</v>
      </c>
      <c r="L254" s="309">
        <v>9</v>
      </c>
      <c r="M254" s="309">
        <v>40.5</v>
      </c>
      <c r="N254" s="369">
        <v>1137.6500000000001</v>
      </c>
    </row>
    <row r="255" spans="2:14" s="366" customFormat="1" ht="48" x14ac:dyDescent="0.25">
      <c r="B255" s="371">
        <v>222</v>
      </c>
      <c r="C255" s="41">
        <v>42955</v>
      </c>
      <c r="D255" s="353" t="s">
        <v>1397</v>
      </c>
      <c r="E255" s="364" t="s">
        <v>56</v>
      </c>
      <c r="F255" s="359" t="s">
        <v>189</v>
      </c>
      <c r="G255" s="353" t="s">
        <v>1487</v>
      </c>
      <c r="H255" s="361" t="s">
        <v>1398</v>
      </c>
      <c r="I255" s="362">
        <v>47.73</v>
      </c>
      <c r="J255" s="47">
        <v>22.78</v>
      </c>
      <c r="K255" s="309" t="s">
        <v>1488</v>
      </c>
      <c r="L255" s="45">
        <v>11</v>
      </c>
      <c r="M255" s="45">
        <v>48.4</v>
      </c>
      <c r="N255" s="241">
        <v>1102.55</v>
      </c>
    </row>
    <row r="256" spans="2:14" s="366" customFormat="1" ht="63.75" x14ac:dyDescent="0.25">
      <c r="B256" s="368">
        <v>224</v>
      </c>
      <c r="C256" s="41">
        <v>42955</v>
      </c>
      <c r="D256" s="45" t="s">
        <v>1399</v>
      </c>
      <c r="E256" s="382" t="s">
        <v>1400</v>
      </c>
      <c r="F256" s="309" t="s">
        <v>82</v>
      </c>
      <c r="G256" s="382" t="s">
        <v>1489</v>
      </c>
      <c r="H256" s="382" t="s">
        <v>89</v>
      </c>
      <c r="I256" s="362">
        <v>89.6</v>
      </c>
      <c r="J256" s="354">
        <v>38.479999999999997</v>
      </c>
      <c r="K256" s="309" t="s">
        <v>1490</v>
      </c>
      <c r="L256" s="309">
        <v>10</v>
      </c>
      <c r="M256" s="309">
        <v>44</v>
      </c>
      <c r="N256" s="375">
        <v>1693.12</v>
      </c>
    </row>
    <row r="257" spans="1:14" s="366" customFormat="1" ht="51" x14ac:dyDescent="0.25">
      <c r="B257" s="434">
        <v>225</v>
      </c>
      <c r="C257" s="41">
        <v>42955</v>
      </c>
      <c r="D257" s="309" t="s">
        <v>1491</v>
      </c>
      <c r="E257" s="353" t="s">
        <v>641</v>
      </c>
      <c r="F257" s="355" t="s">
        <v>1401</v>
      </c>
      <c r="G257" s="309" t="s">
        <v>1492</v>
      </c>
      <c r="H257" s="309" t="s">
        <v>117</v>
      </c>
      <c r="I257" s="360">
        <v>128.4</v>
      </c>
      <c r="J257" s="354">
        <v>58.82</v>
      </c>
      <c r="K257" s="309" t="s">
        <v>1493</v>
      </c>
      <c r="L257" s="309">
        <v>4</v>
      </c>
      <c r="M257" s="309">
        <v>17.600000000000001</v>
      </c>
      <c r="N257" s="369">
        <v>1035.23</v>
      </c>
    </row>
    <row r="258" spans="1:14" s="366" customFormat="1" ht="89.25" x14ac:dyDescent="0.25">
      <c r="B258" s="370">
        <v>226</v>
      </c>
      <c r="C258" s="41">
        <v>42955</v>
      </c>
      <c r="D258" s="45" t="s">
        <v>1402</v>
      </c>
      <c r="E258" s="45" t="s">
        <v>791</v>
      </c>
      <c r="F258" s="45" t="s">
        <v>1403</v>
      </c>
      <c r="G258" s="45" t="s">
        <v>790</v>
      </c>
      <c r="H258" s="359" t="s">
        <v>1404</v>
      </c>
      <c r="I258" s="47">
        <v>167</v>
      </c>
      <c r="J258" s="386">
        <v>116.02</v>
      </c>
      <c r="K258" s="309" t="s">
        <v>1494</v>
      </c>
      <c r="L258" s="309">
        <v>20</v>
      </c>
      <c r="M258" s="309">
        <f>L258*4.4</f>
        <v>88</v>
      </c>
      <c r="N258" s="433">
        <f>M258*J258</f>
        <v>10209.76</v>
      </c>
    </row>
    <row r="259" spans="1:14" s="295" customFormat="1" ht="89.25" x14ac:dyDescent="0.25">
      <c r="B259" s="371">
        <v>227</v>
      </c>
      <c r="C259" s="41">
        <v>42955</v>
      </c>
      <c r="D259" s="45" t="s">
        <v>1495</v>
      </c>
      <c r="E259" s="45" t="s">
        <v>882</v>
      </c>
      <c r="F259" s="45" t="s">
        <v>1496</v>
      </c>
      <c r="G259" s="45" t="s">
        <v>1497</v>
      </c>
      <c r="H259" s="359" t="s">
        <v>801</v>
      </c>
      <c r="I259" s="47">
        <v>216.3</v>
      </c>
      <c r="J259" s="386">
        <v>209.58</v>
      </c>
      <c r="K259" s="309" t="s">
        <v>1498</v>
      </c>
      <c r="L259" s="309">
        <v>20</v>
      </c>
      <c r="M259" s="309">
        <f>L259*4.4</f>
        <v>88</v>
      </c>
      <c r="N259" s="433">
        <f>M259*J259</f>
        <v>18443.04</v>
      </c>
    </row>
    <row r="260" spans="1:14" s="295" customFormat="1" ht="114.75" x14ac:dyDescent="0.25">
      <c r="B260" s="371">
        <v>228</v>
      </c>
      <c r="C260" s="41">
        <v>42955</v>
      </c>
      <c r="D260" s="45" t="s">
        <v>1499</v>
      </c>
      <c r="E260" s="45" t="s">
        <v>1405</v>
      </c>
      <c r="F260" s="45" t="s">
        <v>1500</v>
      </c>
      <c r="G260" s="45" t="s">
        <v>1501</v>
      </c>
      <c r="H260" s="45" t="s">
        <v>1478</v>
      </c>
      <c r="I260" s="288">
        <v>260.39999999999998</v>
      </c>
      <c r="J260" s="386">
        <v>235.15</v>
      </c>
      <c r="K260" s="309" t="s">
        <v>1502</v>
      </c>
      <c r="L260" s="309">
        <v>15</v>
      </c>
      <c r="M260" s="309">
        <f>L260*4.4</f>
        <v>66</v>
      </c>
      <c r="N260" s="433">
        <f>M260*J260</f>
        <v>15519.9</v>
      </c>
    </row>
    <row r="261" spans="1:14" s="295" customFormat="1" ht="153" x14ac:dyDescent="0.25">
      <c r="B261" s="371">
        <v>229</v>
      </c>
      <c r="C261" s="41">
        <v>42955</v>
      </c>
      <c r="D261" s="45" t="s">
        <v>1499</v>
      </c>
      <c r="E261" s="45" t="s">
        <v>1406</v>
      </c>
      <c r="F261" s="45" t="s">
        <v>1503</v>
      </c>
      <c r="G261" s="45" t="s">
        <v>1504</v>
      </c>
      <c r="H261" s="45" t="s">
        <v>1478</v>
      </c>
      <c r="I261" s="288">
        <v>84</v>
      </c>
      <c r="J261" s="386">
        <v>77.069999999999993</v>
      </c>
      <c r="K261" s="309" t="s">
        <v>1505</v>
      </c>
      <c r="L261" s="309">
        <v>7.3</v>
      </c>
      <c r="M261" s="309">
        <f>L261*4.4</f>
        <v>32.120000000000005</v>
      </c>
      <c r="N261" s="433">
        <f>M261*J261</f>
        <v>2475.4884000000002</v>
      </c>
    </row>
    <row r="262" spans="1:14" s="366" customFormat="1" ht="89.25" x14ac:dyDescent="0.25">
      <c r="B262" s="370">
        <v>3</v>
      </c>
      <c r="C262" s="41">
        <v>42948</v>
      </c>
      <c r="D262" s="45" t="s">
        <v>1190</v>
      </c>
      <c r="E262" s="297" t="s">
        <v>1221</v>
      </c>
      <c r="F262" s="45" t="s">
        <v>67</v>
      </c>
      <c r="G262" s="45" t="s">
        <v>263</v>
      </c>
      <c r="H262" s="45" t="s">
        <v>100</v>
      </c>
      <c r="I262" s="298">
        <v>259.83</v>
      </c>
      <c r="J262" s="354">
        <v>29.92</v>
      </c>
      <c r="K262" s="309" t="s">
        <v>1222</v>
      </c>
      <c r="L262" s="309" t="s">
        <v>1223</v>
      </c>
      <c r="M262" s="309" t="s">
        <v>1224</v>
      </c>
      <c r="N262" s="376" t="s">
        <v>1225</v>
      </c>
    </row>
    <row r="263" spans="1:14" s="366" customFormat="1" ht="89.25" x14ac:dyDescent="0.25">
      <c r="A263" s="367"/>
      <c r="B263" s="368">
        <v>23</v>
      </c>
      <c r="C263" s="41">
        <v>42948</v>
      </c>
      <c r="D263" s="353" t="s">
        <v>1208</v>
      </c>
      <c r="E263" s="364" t="s">
        <v>56</v>
      </c>
      <c r="F263" s="365" t="s">
        <v>189</v>
      </c>
      <c r="G263" s="353" t="s">
        <v>1247</v>
      </c>
      <c r="H263" s="361" t="s">
        <v>1202</v>
      </c>
      <c r="I263" s="362">
        <v>32.9</v>
      </c>
      <c r="J263" s="354">
        <v>15.9</v>
      </c>
      <c r="K263" s="309" t="s">
        <v>1248</v>
      </c>
      <c r="L263" s="309">
        <v>16</v>
      </c>
      <c r="M263" s="309">
        <v>70.400000000000006</v>
      </c>
      <c r="N263" s="369">
        <v>1119.3599999999999</v>
      </c>
    </row>
    <row r="264" spans="1:14" s="366" customFormat="1" ht="51" x14ac:dyDescent="0.25">
      <c r="B264" s="370">
        <v>26</v>
      </c>
      <c r="C264" s="41">
        <v>42948</v>
      </c>
      <c r="D264" s="45" t="s">
        <v>1209</v>
      </c>
      <c r="E264" s="45" t="s">
        <v>193</v>
      </c>
      <c r="F264" s="45" t="s">
        <v>233</v>
      </c>
      <c r="G264" s="45" t="s">
        <v>240</v>
      </c>
      <c r="H264" s="45" t="s">
        <v>236</v>
      </c>
      <c r="I264" s="47">
        <v>339.62</v>
      </c>
      <c r="J264" s="354">
        <v>39.369999999999997</v>
      </c>
      <c r="K264" s="309" t="s">
        <v>1249</v>
      </c>
      <c r="L264" s="309">
        <v>8</v>
      </c>
      <c r="M264" s="309">
        <v>35.200000000000003</v>
      </c>
      <c r="N264" s="369">
        <v>1385.82</v>
      </c>
    </row>
    <row r="265" spans="1:14" s="366" customFormat="1" ht="63.75" x14ac:dyDescent="0.25">
      <c r="B265" s="371">
        <v>28</v>
      </c>
      <c r="C265" s="41">
        <v>42948</v>
      </c>
      <c r="D265" s="45" t="s">
        <v>1209</v>
      </c>
      <c r="E265" s="45" t="s">
        <v>866</v>
      </c>
      <c r="F265" s="45" t="s">
        <v>233</v>
      </c>
      <c r="G265" s="45" t="s">
        <v>1250</v>
      </c>
      <c r="H265" s="45" t="s">
        <v>236</v>
      </c>
      <c r="I265" s="47">
        <v>342.29</v>
      </c>
      <c r="J265" s="354">
        <v>39.68</v>
      </c>
      <c r="K265" s="309" t="s">
        <v>1251</v>
      </c>
      <c r="L265" s="309">
        <v>12</v>
      </c>
      <c r="M265" s="309">
        <v>52.8</v>
      </c>
      <c r="N265" s="369">
        <v>2095.1</v>
      </c>
    </row>
    <row r="266" spans="1:14" s="366" customFormat="1" ht="102" x14ac:dyDescent="0.25">
      <c r="B266" s="368">
        <v>30</v>
      </c>
      <c r="C266" s="41">
        <v>42948</v>
      </c>
      <c r="D266" s="45" t="s">
        <v>1210</v>
      </c>
      <c r="E266" s="45" t="s">
        <v>1211</v>
      </c>
      <c r="F266" s="45" t="s">
        <v>118</v>
      </c>
      <c r="G266" s="45" t="s">
        <v>1252</v>
      </c>
      <c r="H266" s="45" t="s">
        <v>1212</v>
      </c>
      <c r="I266" s="47">
        <v>18.3</v>
      </c>
      <c r="J266" s="354">
        <v>10.53</v>
      </c>
      <c r="K266" s="309" t="s">
        <v>1253</v>
      </c>
      <c r="L266" s="309">
        <v>36</v>
      </c>
      <c r="M266" s="309">
        <v>158.4</v>
      </c>
      <c r="N266" s="369">
        <v>1667.95</v>
      </c>
    </row>
    <row r="267" spans="1:14" s="366" customFormat="1" ht="102" x14ac:dyDescent="0.25">
      <c r="B267" s="372">
        <v>32</v>
      </c>
      <c r="C267" s="41">
        <v>42948</v>
      </c>
      <c r="D267" s="45" t="s">
        <v>1213</v>
      </c>
      <c r="E267" s="45" t="s">
        <v>1214</v>
      </c>
      <c r="F267" s="45" t="s">
        <v>118</v>
      </c>
      <c r="G267" s="45" t="s">
        <v>1254</v>
      </c>
      <c r="H267" s="45" t="s">
        <v>69</v>
      </c>
      <c r="I267" s="288">
        <v>162.85</v>
      </c>
      <c r="J267" s="354">
        <v>43.3</v>
      </c>
      <c r="K267" s="309" t="s">
        <v>1255</v>
      </c>
      <c r="L267" s="309">
        <v>12</v>
      </c>
      <c r="M267" s="309">
        <v>52.8</v>
      </c>
      <c r="N267" s="369">
        <v>2286.2399999999998</v>
      </c>
    </row>
    <row r="268" spans="1:14" s="366" customFormat="1" ht="102" x14ac:dyDescent="0.25">
      <c r="B268" s="372" t="s">
        <v>1337</v>
      </c>
      <c r="C268" s="41">
        <v>42948</v>
      </c>
      <c r="D268" s="297" t="s">
        <v>1338</v>
      </c>
      <c r="E268" s="297" t="s">
        <v>195</v>
      </c>
      <c r="F268" s="297" t="s">
        <v>660</v>
      </c>
      <c r="G268" s="356" t="s">
        <v>1339</v>
      </c>
      <c r="H268" s="45" t="s">
        <v>1340</v>
      </c>
      <c r="I268" s="288">
        <v>93.1</v>
      </c>
      <c r="J268" s="354"/>
      <c r="K268" s="309" t="s">
        <v>1410</v>
      </c>
      <c r="L268" s="309">
        <v>8</v>
      </c>
      <c r="M268" s="309"/>
      <c r="N268" s="369">
        <v>1525.92</v>
      </c>
    </row>
    <row r="269" spans="1:14" s="366" customFormat="1" ht="89.25" x14ac:dyDescent="0.25">
      <c r="B269" s="368">
        <v>56</v>
      </c>
      <c r="C269" s="41">
        <v>42948</v>
      </c>
      <c r="D269" s="45" t="s">
        <v>1216</v>
      </c>
      <c r="E269" s="45" t="s">
        <v>193</v>
      </c>
      <c r="F269" s="45" t="s">
        <v>1256</v>
      </c>
      <c r="G269" s="45" t="s">
        <v>240</v>
      </c>
      <c r="H269" s="45" t="s">
        <v>745</v>
      </c>
      <c r="I269" s="47">
        <v>225.4</v>
      </c>
      <c r="J269" s="354">
        <v>70.430000000000007</v>
      </c>
      <c r="K269" s="309" t="s">
        <v>1257</v>
      </c>
      <c r="L269" s="309">
        <v>20</v>
      </c>
      <c r="M269" s="309">
        <v>88</v>
      </c>
      <c r="N269" s="369">
        <v>6197.84</v>
      </c>
    </row>
    <row r="270" spans="1:14" s="366" customFormat="1" ht="51" x14ac:dyDescent="0.25">
      <c r="B270" s="370">
        <v>59</v>
      </c>
      <c r="C270" s="41">
        <v>42948</v>
      </c>
      <c r="D270" s="45" t="s">
        <v>1218</v>
      </c>
      <c r="E270" s="309" t="s">
        <v>1219</v>
      </c>
      <c r="F270" s="309" t="s">
        <v>82</v>
      </c>
      <c r="G270" s="373" t="s">
        <v>450</v>
      </c>
      <c r="H270" s="373" t="s">
        <v>69</v>
      </c>
      <c r="I270" s="374">
        <v>57.7</v>
      </c>
      <c r="J270" s="354">
        <v>20.57</v>
      </c>
      <c r="K270" s="309" t="s">
        <v>1258</v>
      </c>
      <c r="L270" s="309">
        <v>4</v>
      </c>
      <c r="M270" s="309">
        <v>17.600000000000001</v>
      </c>
      <c r="N270" s="375">
        <v>362.03</v>
      </c>
    </row>
    <row r="271" spans="1:14" s="366" customFormat="1" ht="63.75" x14ac:dyDescent="0.25">
      <c r="B271" s="372">
        <v>62</v>
      </c>
      <c r="C271" s="41">
        <v>42948</v>
      </c>
      <c r="D271" s="309" t="s">
        <v>1261</v>
      </c>
      <c r="E271" s="353" t="s">
        <v>1220</v>
      </c>
      <c r="F271" s="309" t="s">
        <v>67</v>
      </c>
      <c r="G271" s="309" t="s">
        <v>1262</v>
      </c>
      <c r="H271" s="309" t="s">
        <v>212</v>
      </c>
      <c r="I271" s="374">
        <v>76</v>
      </c>
      <c r="J271" s="354">
        <v>33.46</v>
      </c>
      <c r="K271" s="309" t="s">
        <v>1263</v>
      </c>
      <c r="L271" s="309">
        <v>3</v>
      </c>
      <c r="M271" s="309">
        <v>13</v>
      </c>
      <c r="N271" s="376">
        <v>434.98</v>
      </c>
    </row>
    <row r="272" spans="1:14" s="366" customFormat="1" ht="89.25" x14ac:dyDescent="0.25">
      <c r="B272" s="371">
        <v>63</v>
      </c>
      <c r="C272" s="41">
        <v>42948</v>
      </c>
      <c r="D272" s="45" t="s">
        <v>1305</v>
      </c>
      <c r="E272" s="45" t="s">
        <v>1143</v>
      </c>
      <c r="F272" s="45" t="s">
        <v>186</v>
      </c>
      <c r="G272" s="373" t="s">
        <v>155</v>
      </c>
      <c r="H272" s="373" t="s">
        <v>89</v>
      </c>
      <c r="I272" s="377">
        <v>62.5</v>
      </c>
      <c r="J272" s="354">
        <v>29.95</v>
      </c>
      <c r="K272" s="309" t="s">
        <v>1164</v>
      </c>
      <c r="L272" s="309">
        <v>10.5</v>
      </c>
      <c r="M272" s="309">
        <v>46.2</v>
      </c>
      <c r="N272" s="378">
        <v>461.23</v>
      </c>
    </row>
    <row r="273" spans="2:14" s="295" customFormat="1" ht="63.75" x14ac:dyDescent="0.25">
      <c r="B273" s="370">
        <v>64</v>
      </c>
      <c r="C273" s="41">
        <v>42948</v>
      </c>
      <c r="D273" s="353" t="s">
        <v>936</v>
      </c>
      <c r="E273" s="364" t="s">
        <v>56</v>
      </c>
      <c r="F273" s="365" t="s">
        <v>82</v>
      </c>
      <c r="G273" s="353" t="s">
        <v>1239</v>
      </c>
      <c r="H273" s="361" t="s">
        <v>1202</v>
      </c>
      <c r="I273" s="362">
        <v>18.5</v>
      </c>
      <c r="J273" s="354">
        <v>8.64</v>
      </c>
      <c r="K273" s="309" t="s">
        <v>1264</v>
      </c>
      <c r="L273" s="309">
        <v>27.5</v>
      </c>
      <c r="M273" s="309">
        <v>121</v>
      </c>
      <c r="N273" s="379">
        <v>1045.44</v>
      </c>
    </row>
    <row r="274" spans="2:14" s="366" customFormat="1" ht="63.75" x14ac:dyDescent="0.25">
      <c r="B274" s="371">
        <v>65</v>
      </c>
      <c r="C274" s="41">
        <v>42948</v>
      </c>
      <c r="D274" s="353" t="s">
        <v>936</v>
      </c>
      <c r="E274" s="364" t="s">
        <v>56</v>
      </c>
      <c r="F274" s="365" t="s">
        <v>82</v>
      </c>
      <c r="G274" s="353" t="s">
        <v>1265</v>
      </c>
      <c r="H274" s="361" t="s">
        <v>1202</v>
      </c>
      <c r="I274" s="358">
        <v>31.9</v>
      </c>
      <c r="J274" s="47">
        <v>14.91</v>
      </c>
      <c r="K274" s="309" t="s">
        <v>1266</v>
      </c>
      <c r="L274" s="45">
        <v>15</v>
      </c>
      <c r="M274" s="45">
        <v>66</v>
      </c>
      <c r="N274" s="379">
        <v>984.06</v>
      </c>
    </row>
    <row r="275" spans="2:14" s="366" customFormat="1" ht="102" x14ac:dyDescent="0.25">
      <c r="B275" s="370">
        <v>77</v>
      </c>
      <c r="C275" s="41">
        <v>42948</v>
      </c>
      <c r="D275" s="380" t="s">
        <v>751</v>
      </c>
      <c r="E275" s="380" t="s">
        <v>752</v>
      </c>
      <c r="F275" s="380" t="s">
        <v>233</v>
      </c>
      <c r="G275" s="380" t="s">
        <v>813</v>
      </c>
      <c r="H275" s="380" t="s">
        <v>753</v>
      </c>
      <c r="I275" s="381">
        <v>553</v>
      </c>
      <c r="J275" s="313">
        <v>7.96</v>
      </c>
      <c r="K275" s="285" t="s">
        <v>814</v>
      </c>
      <c r="L275" s="285">
        <v>83</v>
      </c>
      <c r="M275" s="285">
        <v>332</v>
      </c>
      <c r="N275" s="314">
        <v>2642.72</v>
      </c>
    </row>
    <row r="276" spans="2:14" s="366" customFormat="1" ht="38.25" x14ac:dyDescent="0.25">
      <c r="B276" s="370">
        <v>84</v>
      </c>
      <c r="C276" s="41">
        <v>42948</v>
      </c>
      <c r="D276" s="399" t="s">
        <v>1031</v>
      </c>
      <c r="E276" s="45" t="s">
        <v>1032</v>
      </c>
      <c r="F276" s="45" t="s">
        <v>1027</v>
      </c>
      <c r="G276" s="399" t="s">
        <v>1086</v>
      </c>
      <c r="H276" s="399" t="s">
        <v>1033</v>
      </c>
      <c r="I276" s="45">
        <v>68.400000000000006</v>
      </c>
      <c r="J276" s="47">
        <v>30</v>
      </c>
      <c r="K276" s="45" t="s">
        <v>1087</v>
      </c>
      <c r="L276" s="45">
        <v>12.5</v>
      </c>
      <c r="M276" s="45">
        <v>56.25</v>
      </c>
      <c r="N276" s="267">
        <v>1687.5</v>
      </c>
    </row>
    <row r="277" spans="2:14" s="366" customFormat="1" ht="89.25" x14ac:dyDescent="0.25">
      <c r="B277" s="431">
        <v>17</v>
      </c>
      <c r="C277" s="41">
        <v>42948</v>
      </c>
      <c r="D277" s="45" t="s">
        <v>1309</v>
      </c>
      <c r="E277" s="45" t="s">
        <v>1310</v>
      </c>
      <c r="F277" s="45" t="s">
        <v>1308</v>
      </c>
      <c r="G277" s="45" t="s">
        <v>1411</v>
      </c>
      <c r="H277" s="45" t="s">
        <v>117</v>
      </c>
      <c r="I277" s="288">
        <v>111.55</v>
      </c>
      <c r="J277" s="354">
        <v>4.12</v>
      </c>
      <c r="K277" s="309" t="s">
        <v>1412</v>
      </c>
      <c r="L277" s="309">
        <v>15</v>
      </c>
      <c r="M277" s="309">
        <v>66</v>
      </c>
      <c r="N277" s="369">
        <v>271.92</v>
      </c>
    </row>
    <row r="278" spans="2:14" s="366" customFormat="1" ht="38.25" x14ac:dyDescent="0.25">
      <c r="B278" s="368">
        <v>28</v>
      </c>
      <c r="C278" s="41">
        <v>42948</v>
      </c>
      <c r="D278" s="309" t="s">
        <v>1312</v>
      </c>
      <c r="E278" s="353" t="s">
        <v>440</v>
      </c>
      <c r="F278" s="309" t="s">
        <v>61</v>
      </c>
      <c r="G278" s="309" t="s">
        <v>1413</v>
      </c>
      <c r="H278" s="309" t="s">
        <v>100</v>
      </c>
      <c r="I278" s="362">
        <v>144</v>
      </c>
      <c r="J278" s="354">
        <v>14.83</v>
      </c>
      <c r="K278" s="285" t="s">
        <v>1414</v>
      </c>
      <c r="L278" s="309">
        <v>1</v>
      </c>
      <c r="M278" s="309">
        <v>4</v>
      </c>
      <c r="N278" s="369">
        <v>59.32</v>
      </c>
    </row>
    <row r="279" spans="2:14" s="366" customFormat="1" ht="63.75" x14ac:dyDescent="0.25">
      <c r="B279" s="368">
        <v>29</v>
      </c>
      <c r="C279" s="41">
        <v>42948</v>
      </c>
      <c r="D279" s="309" t="s">
        <v>1313</v>
      </c>
      <c r="E279" s="353" t="s">
        <v>1314</v>
      </c>
      <c r="F279" s="309" t="s">
        <v>61</v>
      </c>
      <c r="G279" s="309" t="s">
        <v>1415</v>
      </c>
      <c r="H279" s="309" t="s">
        <v>100</v>
      </c>
      <c r="I279" s="362">
        <v>80</v>
      </c>
      <c r="J279" s="363">
        <v>9.65</v>
      </c>
      <c r="K279" s="309" t="s">
        <v>1416</v>
      </c>
      <c r="L279" s="309">
        <v>3</v>
      </c>
      <c r="M279" s="309">
        <v>13</v>
      </c>
      <c r="N279" s="369">
        <v>125.49</v>
      </c>
    </row>
    <row r="280" spans="2:14" s="366" customFormat="1" ht="63.75" x14ac:dyDescent="0.25">
      <c r="B280" s="370">
        <v>30</v>
      </c>
      <c r="C280" s="41">
        <v>42948</v>
      </c>
      <c r="D280" s="45" t="s">
        <v>1315</v>
      </c>
      <c r="E280" s="309" t="s">
        <v>1317</v>
      </c>
      <c r="F280" s="309" t="s">
        <v>82</v>
      </c>
      <c r="G280" s="373" t="s">
        <v>1316</v>
      </c>
      <c r="H280" s="373" t="s">
        <v>89</v>
      </c>
      <c r="I280" s="374">
        <v>96.7</v>
      </c>
      <c r="J280" s="354">
        <v>47</v>
      </c>
      <c r="K280" s="309" t="s">
        <v>1417</v>
      </c>
      <c r="L280" s="309">
        <v>25</v>
      </c>
      <c r="M280" s="309">
        <v>110</v>
      </c>
      <c r="N280" s="376">
        <v>5170</v>
      </c>
    </row>
    <row r="281" spans="2:14" s="366" customFormat="1" ht="63.75" x14ac:dyDescent="0.25">
      <c r="B281" s="370">
        <v>31</v>
      </c>
      <c r="C281" s="41">
        <v>42948</v>
      </c>
      <c r="D281" s="45" t="s">
        <v>1315</v>
      </c>
      <c r="E281" s="309" t="s">
        <v>1317</v>
      </c>
      <c r="F281" s="309" t="s">
        <v>82</v>
      </c>
      <c r="G281" s="373" t="s">
        <v>1316</v>
      </c>
      <c r="H281" s="373" t="s">
        <v>89</v>
      </c>
      <c r="I281" s="374">
        <v>96.7</v>
      </c>
      <c r="J281" s="47">
        <v>9.4</v>
      </c>
      <c r="K281" s="309" t="s">
        <v>1417</v>
      </c>
      <c r="L281" s="45">
        <v>25</v>
      </c>
      <c r="M281" s="45">
        <v>110</v>
      </c>
      <c r="N281" s="241">
        <v>1034</v>
      </c>
    </row>
    <row r="282" spans="2:14" s="366" customFormat="1" ht="76.5" x14ac:dyDescent="0.25">
      <c r="B282" s="368">
        <v>32</v>
      </c>
      <c r="C282" s="41">
        <v>42948</v>
      </c>
      <c r="D282" s="45" t="s">
        <v>1319</v>
      </c>
      <c r="E282" s="382" t="s">
        <v>1418</v>
      </c>
      <c r="F282" s="383" t="s">
        <v>82</v>
      </c>
      <c r="G282" s="382" t="s">
        <v>1320</v>
      </c>
      <c r="H282" s="373" t="s">
        <v>89</v>
      </c>
      <c r="I282" s="362">
        <v>76.5</v>
      </c>
      <c r="J282" s="354">
        <v>6.87</v>
      </c>
      <c r="K282" s="309" t="s">
        <v>1419</v>
      </c>
      <c r="L282" s="309" t="s">
        <v>1420</v>
      </c>
      <c r="M282" s="309" t="s">
        <v>1421</v>
      </c>
      <c r="N282" s="369">
        <v>233.58</v>
      </c>
    </row>
    <row r="283" spans="2:14" s="366" customFormat="1" ht="76.5" x14ac:dyDescent="0.25">
      <c r="B283" s="371">
        <v>42</v>
      </c>
      <c r="C283" s="41">
        <v>42948</v>
      </c>
      <c r="D283" s="45" t="s">
        <v>1422</v>
      </c>
      <c r="E283" s="297" t="s">
        <v>1328</v>
      </c>
      <c r="F283" s="45" t="s">
        <v>1329</v>
      </c>
      <c r="G283" s="45" t="s">
        <v>1327</v>
      </c>
      <c r="H283" s="45" t="s">
        <v>100</v>
      </c>
      <c r="I283" s="358">
        <v>104.9</v>
      </c>
      <c r="J283" s="47">
        <v>8.24</v>
      </c>
      <c r="K283" s="309" t="s">
        <v>1423</v>
      </c>
      <c r="L283" s="45">
        <v>6</v>
      </c>
      <c r="M283" s="45">
        <v>26.4</v>
      </c>
      <c r="N283" s="375">
        <v>217.54</v>
      </c>
    </row>
    <row r="284" spans="2:14" s="366" customFormat="1" ht="51" x14ac:dyDescent="0.25">
      <c r="B284" s="370">
        <v>50</v>
      </c>
      <c r="C284" s="41">
        <v>42948</v>
      </c>
      <c r="D284" s="373" t="s">
        <v>1330</v>
      </c>
      <c r="E284" s="309" t="s">
        <v>195</v>
      </c>
      <c r="F284" s="309" t="s">
        <v>636</v>
      </c>
      <c r="G284" s="373" t="s">
        <v>1331</v>
      </c>
      <c r="H284" s="373" t="s">
        <v>132</v>
      </c>
      <c r="I284" s="374">
        <v>20.2</v>
      </c>
      <c r="J284" s="354">
        <v>11.9</v>
      </c>
      <c r="K284" s="309" t="s">
        <v>1424</v>
      </c>
      <c r="L284" s="309">
        <v>25</v>
      </c>
      <c r="M284" s="309">
        <v>100</v>
      </c>
      <c r="N284" s="376">
        <v>238.16</v>
      </c>
    </row>
    <row r="285" spans="2:14" s="366" customFormat="1" ht="76.5" x14ac:dyDescent="0.25">
      <c r="B285" s="370">
        <v>51</v>
      </c>
      <c r="C285" s="41">
        <v>42948</v>
      </c>
      <c r="D285" s="45" t="s">
        <v>1332</v>
      </c>
      <c r="E285" s="309" t="s">
        <v>1425</v>
      </c>
      <c r="F285" s="45" t="s">
        <v>1426</v>
      </c>
      <c r="G285" s="45" t="s">
        <v>1427</v>
      </c>
      <c r="H285" s="45" t="s">
        <v>1428</v>
      </c>
      <c r="I285" s="298">
        <v>48.7</v>
      </c>
      <c r="J285" s="354">
        <v>25.31</v>
      </c>
      <c r="K285" s="309" t="s">
        <v>1429</v>
      </c>
      <c r="L285" s="309">
        <v>15</v>
      </c>
      <c r="M285" s="309">
        <v>60</v>
      </c>
      <c r="N285" s="376">
        <f>M285*J285</f>
        <v>1518.6</v>
      </c>
    </row>
    <row r="286" spans="2:14" s="366" customFormat="1" ht="114.75" x14ac:dyDescent="0.25">
      <c r="B286" s="370">
        <v>52</v>
      </c>
      <c r="C286" s="41">
        <v>42948</v>
      </c>
      <c r="D286" s="373" t="s">
        <v>1333</v>
      </c>
      <c r="E286" s="384" t="s">
        <v>1430</v>
      </c>
      <c r="F286" s="45" t="s">
        <v>1334</v>
      </c>
      <c r="G286" s="45" t="s">
        <v>1431</v>
      </c>
      <c r="H286" s="45" t="s">
        <v>1335</v>
      </c>
      <c r="I286" s="298">
        <v>65.599999999999994</v>
      </c>
      <c r="J286" s="385">
        <v>39.71</v>
      </c>
      <c r="K286" s="45" t="s">
        <v>1336</v>
      </c>
      <c r="L286" s="385">
        <v>15</v>
      </c>
      <c r="M286" s="309">
        <v>60</v>
      </c>
      <c r="N286" s="432">
        <v>2382.6</v>
      </c>
    </row>
    <row r="287" spans="2:14" s="366" customFormat="1" ht="132" x14ac:dyDescent="0.25">
      <c r="B287" s="371">
        <v>67</v>
      </c>
      <c r="C287" s="41">
        <v>42948</v>
      </c>
      <c r="D287" s="45" t="s">
        <v>1432</v>
      </c>
      <c r="E287" s="45" t="s">
        <v>1343</v>
      </c>
      <c r="F287" s="45" t="s">
        <v>1433</v>
      </c>
      <c r="G287" s="45" t="s">
        <v>1434</v>
      </c>
      <c r="H287" s="359" t="s">
        <v>1435</v>
      </c>
      <c r="I287" s="288">
        <v>252.4</v>
      </c>
      <c r="J287" s="386">
        <v>41.95</v>
      </c>
      <c r="K287" s="309" t="s">
        <v>1436</v>
      </c>
      <c r="L287" s="309">
        <v>19</v>
      </c>
      <c r="M287" s="309">
        <f>L287*4.4</f>
        <v>83.600000000000009</v>
      </c>
      <c r="N287" s="433">
        <f>M287*J287</f>
        <v>3507.0200000000004</v>
      </c>
    </row>
    <row r="288" spans="2:14" s="366" customFormat="1" ht="90" customHeight="1" x14ac:dyDescent="0.25">
      <c r="B288" s="370">
        <v>74</v>
      </c>
      <c r="C288" s="41">
        <v>42948</v>
      </c>
      <c r="D288" s="309" t="s">
        <v>399</v>
      </c>
      <c r="E288" s="309" t="s">
        <v>412</v>
      </c>
      <c r="F288" s="309" t="s">
        <v>119</v>
      </c>
      <c r="G288" s="309" t="s">
        <v>413</v>
      </c>
      <c r="H288" s="309" t="s">
        <v>414</v>
      </c>
      <c r="I288" s="354">
        <v>66</v>
      </c>
      <c r="J288" s="354">
        <v>50.48</v>
      </c>
      <c r="K288" s="387" t="s">
        <v>1437</v>
      </c>
      <c r="L288" s="388">
        <v>15</v>
      </c>
      <c r="M288" s="388">
        <v>60</v>
      </c>
      <c r="N288" s="376">
        <f>M288*J288</f>
        <v>3028.7999999999997</v>
      </c>
    </row>
    <row r="289" spans="2:14" s="366" customFormat="1" ht="114.75" x14ac:dyDescent="0.25">
      <c r="B289" s="368">
        <v>75</v>
      </c>
      <c r="C289" s="41">
        <v>42948</v>
      </c>
      <c r="D289" s="45" t="s">
        <v>1438</v>
      </c>
      <c r="E289" s="45" t="s">
        <v>1347</v>
      </c>
      <c r="F289" s="45" t="s">
        <v>1439</v>
      </c>
      <c r="G289" s="45" t="s">
        <v>1440</v>
      </c>
      <c r="H289" s="359" t="s">
        <v>1348</v>
      </c>
      <c r="I289" s="47">
        <v>19.399999999999999</v>
      </c>
      <c r="J289" s="354">
        <v>12.73</v>
      </c>
      <c r="K289" s="309" t="s">
        <v>1441</v>
      </c>
      <c r="L289" s="309">
        <v>5</v>
      </c>
      <c r="M289" s="309">
        <f t="shared" ref="M289:M299" si="6">L289*4.4</f>
        <v>22</v>
      </c>
      <c r="N289" s="433">
        <f>M289*J289</f>
        <v>280.06</v>
      </c>
    </row>
    <row r="290" spans="2:14" s="366" customFormat="1" ht="102" x14ac:dyDescent="0.25">
      <c r="B290" s="372">
        <v>76</v>
      </c>
      <c r="C290" s="41">
        <v>42948</v>
      </c>
      <c r="D290" s="45" t="s">
        <v>1438</v>
      </c>
      <c r="E290" s="45" t="s">
        <v>1349</v>
      </c>
      <c r="F290" s="45" t="s">
        <v>1442</v>
      </c>
      <c r="G290" s="45" t="s">
        <v>1443</v>
      </c>
      <c r="H290" s="359" t="s">
        <v>1348</v>
      </c>
      <c r="I290" s="47">
        <v>12.7</v>
      </c>
      <c r="J290" s="286">
        <v>7.33</v>
      </c>
      <c r="K290" s="45" t="s">
        <v>1444</v>
      </c>
      <c r="L290" s="286">
        <v>5</v>
      </c>
      <c r="M290" s="309">
        <f t="shared" si="6"/>
        <v>22</v>
      </c>
      <c r="N290" s="433">
        <f>M290*J290</f>
        <v>161.26</v>
      </c>
    </row>
    <row r="291" spans="2:14" s="366" customFormat="1" ht="102" x14ac:dyDescent="0.25">
      <c r="B291" s="371">
        <v>77</v>
      </c>
      <c r="C291" s="41">
        <v>42948</v>
      </c>
      <c r="D291" s="45" t="s">
        <v>1438</v>
      </c>
      <c r="E291" s="45" t="s">
        <v>1350</v>
      </c>
      <c r="F291" s="45" t="s">
        <v>1439</v>
      </c>
      <c r="G291" s="45" t="s">
        <v>1445</v>
      </c>
      <c r="H291" s="359" t="s">
        <v>1348</v>
      </c>
      <c r="I291" s="47">
        <v>11.5</v>
      </c>
      <c r="J291" s="286">
        <v>7.85</v>
      </c>
      <c r="K291" s="45" t="s">
        <v>1446</v>
      </c>
      <c r="L291" s="286">
        <v>6</v>
      </c>
      <c r="M291" s="309">
        <f t="shared" si="6"/>
        <v>26.400000000000002</v>
      </c>
      <c r="N291" s="433">
        <f>M291*J291</f>
        <v>207.24</v>
      </c>
    </row>
    <row r="292" spans="2:14" s="366" customFormat="1" ht="78" customHeight="1" x14ac:dyDescent="0.25">
      <c r="B292" s="368">
        <v>86</v>
      </c>
      <c r="C292" s="41">
        <v>42948</v>
      </c>
      <c r="D292" s="309" t="s">
        <v>1351</v>
      </c>
      <c r="E292" s="309" t="s">
        <v>1352</v>
      </c>
      <c r="F292" s="309" t="s">
        <v>1353</v>
      </c>
      <c r="G292" s="309" t="s">
        <v>1447</v>
      </c>
      <c r="H292" s="389" t="s">
        <v>1448</v>
      </c>
      <c r="I292" s="47">
        <v>360.7</v>
      </c>
      <c r="J292" s="354" t="s">
        <v>1449</v>
      </c>
      <c r="K292" s="309" t="s">
        <v>1450</v>
      </c>
      <c r="L292" s="309">
        <v>44.15</v>
      </c>
      <c r="M292" s="309">
        <f t="shared" si="6"/>
        <v>194.26000000000002</v>
      </c>
      <c r="N292" s="369" t="s">
        <v>1449</v>
      </c>
    </row>
    <row r="293" spans="2:14" s="366" customFormat="1" ht="127.5" x14ac:dyDescent="0.25">
      <c r="B293" s="368">
        <v>88</v>
      </c>
      <c r="C293" s="41">
        <v>42948</v>
      </c>
      <c r="D293" s="309" t="s">
        <v>1351</v>
      </c>
      <c r="E293" s="309" t="s">
        <v>1354</v>
      </c>
      <c r="F293" s="309" t="s">
        <v>1451</v>
      </c>
      <c r="G293" s="309" t="s">
        <v>1452</v>
      </c>
      <c r="H293" s="389" t="s">
        <v>1453</v>
      </c>
      <c r="I293" s="47">
        <v>172.7</v>
      </c>
      <c r="J293" s="354" t="s">
        <v>1449</v>
      </c>
      <c r="K293" s="309" t="s">
        <v>1509</v>
      </c>
      <c r="L293" s="309">
        <v>29.1</v>
      </c>
      <c r="M293" s="309">
        <f t="shared" si="6"/>
        <v>128.04000000000002</v>
      </c>
      <c r="N293" s="369" t="s">
        <v>1449</v>
      </c>
    </row>
    <row r="294" spans="2:14" s="366" customFormat="1" ht="127.5" x14ac:dyDescent="0.25">
      <c r="B294" s="438">
        <v>89</v>
      </c>
      <c r="C294" s="41">
        <v>42948</v>
      </c>
      <c r="D294" s="309" t="s">
        <v>1351</v>
      </c>
      <c r="E294" s="309" t="s">
        <v>1355</v>
      </c>
      <c r="F294" s="309" t="s">
        <v>1454</v>
      </c>
      <c r="G294" s="309" t="s">
        <v>1455</v>
      </c>
      <c r="H294" s="389" t="s">
        <v>1453</v>
      </c>
      <c r="I294" s="354">
        <v>324.55</v>
      </c>
      <c r="J294" s="354" t="s">
        <v>1449</v>
      </c>
      <c r="K294" s="309" t="s">
        <v>1510</v>
      </c>
      <c r="L294" s="309">
        <v>42.35</v>
      </c>
      <c r="M294" s="309">
        <f t="shared" si="6"/>
        <v>186.34000000000003</v>
      </c>
      <c r="N294" s="369" t="s">
        <v>1449</v>
      </c>
    </row>
    <row r="295" spans="2:14" s="366" customFormat="1" ht="127.5" x14ac:dyDescent="0.25">
      <c r="B295" s="438">
        <v>91</v>
      </c>
      <c r="C295" s="41">
        <v>42948</v>
      </c>
      <c r="D295" s="309" t="s">
        <v>1351</v>
      </c>
      <c r="E295" s="309" t="s">
        <v>1356</v>
      </c>
      <c r="F295" s="309" t="s">
        <v>1357</v>
      </c>
      <c r="G295" s="309" t="s">
        <v>1456</v>
      </c>
      <c r="H295" s="389" t="s">
        <v>1453</v>
      </c>
      <c r="I295" s="354">
        <v>744.7</v>
      </c>
      <c r="J295" s="354" t="s">
        <v>1449</v>
      </c>
      <c r="K295" s="309" t="s">
        <v>1511</v>
      </c>
      <c r="L295" s="309">
        <v>37.15</v>
      </c>
      <c r="M295" s="309">
        <f t="shared" si="6"/>
        <v>163.46</v>
      </c>
      <c r="N295" s="369" t="s">
        <v>1449</v>
      </c>
    </row>
    <row r="296" spans="2:14" s="366" customFormat="1" ht="127.5" x14ac:dyDescent="0.25">
      <c r="B296" s="438">
        <v>94</v>
      </c>
      <c r="C296" s="41">
        <v>42948</v>
      </c>
      <c r="D296" s="309" t="s">
        <v>1351</v>
      </c>
      <c r="E296" s="309" t="s">
        <v>1358</v>
      </c>
      <c r="F296" s="309" t="s">
        <v>1451</v>
      </c>
      <c r="G296" s="309" t="s">
        <v>1457</v>
      </c>
      <c r="H296" s="389" t="s">
        <v>1458</v>
      </c>
      <c r="I296" s="354">
        <v>182</v>
      </c>
      <c r="J296" s="354" t="s">
        <v>1449</v>
      </c>
      <c r="K296" s="309" t="s">
        <v>1512</v>
      </c>
      <c r="L296" s="309">
        <v>27</v>
      </c>
      <c r="M296" s="309">
        <f t="shared" si="6"/>
        <v>118.80000000000001</v>
      </c>
      <c r="N296" s="369" t="s">
        <v>1449</v>
      </c>
    </row>
    <row r="297" spans="2:14" s="366" customFormat="1" ht="127.5" x14ac:dyDescent="0.25">
      <c r="B297" s="371">
        <v>95</v>
      </c>
      <c r="C297" s="41">
        <v>42948</v>
      </c>
      <c r="D297" s="309" t="s">
        <v>1351</v>
      </c>
      <c r="E297" s="309" t="s">
        <v>800</v>
      </c>
      <c r="F297" s="309" t="s">
        <v>1359</v>
      </c>
      <c r="G297" s="309" t="s">
        <v>852</v>
      </c>
      <c r="H297" s="389" t="s">
        <v>1458</v>
      </c>
      <c r="I297" s="354">
        <v>612.6</v>
      </c>
      <c r="J297" s="354" t="s">
        <v>1449</v>
      </c>
      <c r="K297" s="309" t="s">
        <v>1513</v>
      </c>
      <c r="L297" s="309">
        <v>46.45</v>
      </c>
      <c r="M297" s="309">
        <f t="shared" si="6"/>
        <v>204.38000000000002</v>
      </c>
      <c r="N297" s="369" t="s">
        <v>1449</v>
      </c>
    </row>
    <row r="298" spans="2:14" s="366" customFormat="1" ht="127.5" x14ac:dyDescent="0.25">
      <c r="B298" s="371">
        <v>97</v>
      </c>
      <c r="C298" s="41">
        <v>42948</v>
      </c>
      <c r="D298" s="309" t="s">
        <v>1351</v>
      </c>
      <c r="E298" s="309" t="s">
        <v>1360</v>
      </c>
      <c r="F298" s="309" t="s">
        <v>1361</v>
      </c>
      <c r="G298" s="309" t="s">
        <v>1434</v>
      </c>
      <c r="H298" s="389" t="s">
        <v>1458</v>
      </c>
      <c r="I298" s="354">
        <v>664.8</v>
      </c>
      <c r="J298" s="354" t="s">
        <v>1449</v>
      </c>
      <c r="K298" s="309" t="s">
        <v>1514</v>
      </c>
      <c r="L298" s="309">
        <v>51.55</v>
      </c>
      <c r="M298" s="309">
        <f t="shared" si="6"/>
        <v>226.82</v>
      </c>
      <c r="N298" s="369" t="s">
        <v>1449</v>
      </c>
    </row>
    <row r="299" spans="2:14" s="366" customFormat="1" ht="127.5" x14ac:dyDescent="0.25">
      <c r="B299" s="368">
        <v>99</v>
      </c>
      <c r="C299" s="41">
        <v>42948</v>
      </c>
      <c r="D299" s="309" t="s">
        <v>1351</v>
      </c>
      <c r="E299" s="309" t="s">
        <v>1362</v>
      </c>
      <c r="F299" s="309" t="s">
        <v>1459</v>
      </c>
      <c r="G299" s="309" t="s">
        <v>1460</v>
      </c>
      <c r="H299" s="389" t="s">
        <v>1458</v>
      </c>
      <c r="I299" s="354">
        <v>218.4</v>
      </c>
      <c r="J299" s="354" t="s">
        <v>1449</v>
      </c>
      <c r="K299" s="309" t="s">
        <v>1515</v>
      </c>
      <c r="L299" s="309">
        <v>35</v>
      </c>
      <c r="M299" s="309">
        <f t="shared" si="6"/>
        <v>154</v>
      </c>
      <c r="N299" s="369" t="s">
        <v>1449</v>
      </c>
    </row>
    <row r="300" spans="2:14" s="366" customFormat="1" ht="155.25" customHeight="1" x14ac:dyDescent="0.25">
      <c r="B300" s="434">
        <v>111</v>
      </c>
      <c r="C300" s="41">
        <v>42948</v>
      </c>
      <c r="D300" s="355" t="s">
        <v>1364</v>
      </c>
      <c r="E300" s="309" t="s">
        <v>194</v>
      </c>
      <c r="F300" s="355" t="s">
        <v>127</v>
      </c>
      <c r="G300" s="390" t="s">
        <v>1365</v>
      </c>
      <c r="H300" s="309" t="s">
        <v>100</v>
      </c>
      <c r="I300" s="362">
        <v>116.8</v>
      </c>
      <c r="J300" s="354">
        <v>11.48</v>
      </c>
      <c r="K300" s="309" t="s">
        <v>1461</v>
      </c>
      <c r="L300" s="309">
        <v>20.5</v>
      </c>
      <c r="M300" s="309">
        <v>90.2</v>
      </c>
      <c r="N300" s="369">
        <v>1035.5</v>
      </c>
    </row>
    <row r="301" spans="2:14" s="366" customFormat="1" ht="77.25" customHeight="1" x14ac:dyDescent="0.25">
      <c r="B301" s="368">
        <v>119</v>
      </c>
      <c r="C301" s="41">
        <v>42948</v>
      </c>
      <c r="D301" s="382" t="s">
        <v>1366</v>
      </c>
      <c r="E301" s="382" t="s">
        <v>193</v>
      </c>
      <c r="F301" s="383" t="s">
        <v>612</v>
      </c>
      <c r="G301" s="382" t="s">
        <v>1367</v>
      </c>
      <c r="H301" s="382" t="s">
        <v>117</v>
      </c>
      <c r="I301" s="391">
        <v>112.17</v>
      </c>
      <c r="J301" s="392">
        <v>54.88</v>
      </c>
      <c r="K301" s="383" t="s">
        <v>1462</v>
      </c>
      <c r="L301" s="392">
        <v>1</v>
      </c>
      <c r="M301" s="383">
        <v>4.4000000000000004</v>
      </c>
      <c r="N301" s="435">
        <v>241.47</v>
      </c>
    </row>
    <row r="302" spans="2:14" s="366" customFormat="1" ht="99.75" customHeight="1" x14ac:dyDescent="0.25">
      <c r="B302" s="368">
        <v>121</v>
      </c>
      <c r="C302" s="41">
        <v>42948</v>
      </c>
      <c r="D302" s="45" t="s">
        <v>256</v>
      </c>
      <c r="E302" s="382" t="s">
        <v>1368</v>
      </c>
      <c r="F302" s="383" t="s">
        <v>189</v>
      </c>
      <c r="G302" s="382" t="s">
        <v>1463</v>
      </c>
      <c r="H302" s="373" t="s">
        <v>89</v>
      </c>
      <c r="I302" s="362">
        <v>37</v>
      </c>
      <c r="J302" s="363">
        <v>17.68</v>
      </c>
      <c r="K302" s="309" t="s">
        <v>1464</v>
      </c>
      <c r="L302" s="363">
        <v>3</v>
      </c>
      <c r="M302" s="309">
        <v>13.2</v>
      </c>
      <c r="N302" s="369">
        <v>233.38</v>
      </c>
    </row>
    <row r="303" spans="2:14" s="366" customFormat="1" ht="38.25" x14ac:dyDescent="0.25">
      <c r="B303" s="368">
        <v>122</v>
      </c>
      <c r="C303" s="41">
        <v>42948</v>
      </c>
      <c r="D303" s="45" t="s">
        <v>256</v>
      </c>
      <c r="E303" s="353" t="s">
        <v>576</v>
      </c>
      <c r="F303" s="383" t="s">
        <v>213</v>
      </c>
      <c r="G303" s="382" t="s">
        <v>288</v>
      </c>
      <c r="H303" s="382" t="s">
        <v>89</v>
      </c>
      <c r="I303" s="362">
        <v>34.799999999999997</v>
      </c>
      <c r="J303" s="363">
        <v>16.45</v>
      </c>
      <c r="K303" s="309" t="s">
        <v>1465</v>
      </c>
      <c r="L303" s="363">
        <v>3</v>
      </c>
      <c r="M303" s="309">
        <v>13.2</v>
      </c>
      <c r="N303" s="369">
        <v>217.14</v>
      </c>
    </row>
    <row r="304" spans="2:14" s="366" customFormat="1" ht="63.75" x14ac:dyDescent="0.25">
      <c r="B304" s="370">
        <v>123</v>
      </c>
      <c r="C304" s="41">
        <v>42948</v>
      </c>
      <c r="D304" s="45" t="s">
        <v>1319</v>
      </c>
      <c r="E304" s="309" t="s">
        <v>1369</v>
      </c>
      <c r="F304" s="309" t="s">
        <v>82</v>
      </c>
      <c r="G304" s="373" t="s">
        <v>1320</v>
      </c>
      <c r="H304" s="373" t="s">
        <v>89</v>
      </c>
      <c r="I304" s="374">
        <v>76.5</v>
      </c>
      <c r="J304" s="354">
        <v>32.69</v>
      </c>
      <c r="K304" s="309" t="s">
        <v>1466</v>
      </c>
      <c r="L304" s="309">
        <v>10</v>
      </c>
      <c r="M304" s="309">
        <v>44</v>
      </c>
      <c r="N304" s="375">
        <v>1438.36</v>
      </c>
    </row>
    <row r="305" spans="2:14" s="366" customFormat="1" ht="63.75" x14ac:dyDescent="0.25">
      <c r="B305" s="370">
        <v>136</v>
      </c>
      <c r="C305" s="41">
        <v>42948</v>
      </c>
      <c r="D305" s="373" t="s">
        <v>1371</v>
      </c>
      <c r="E305" s="297" t="s">
        <v>1372</v>
      </c>
      <c r="F305" s="45" t="s">
        <v>1373</v>
      </c>
      <c r="G305" s="45" t="s">
        <v>1467</v>
      </c>
      <c r="H305" s="45" t="s">
        <v>1374</v>
      </c>
      <c r="I305" s="298">
        <v>61.04</v>
      </c>
      <c r="J305" s="354">
        <v>2.08</v>
      </c>
      <c r="K305" s="309" t="s">
        <v>1468</v>
      </c>
      <c r="L305" s="394" t="s">
        <v>1469</v>
      </c>
      <c r="M305" s="309" t="s">
        <v>1470</v>
      </c>
      <c r="N305" s="376" t="s">
        <v>1471</v>
      </c>
    </row>
    <row r="306" spans="2:14" s="366" customFormat="1" ht="127.5" x14ac:dyDescent="0.25">
      <c r="B306" s="434">
        <v>141</v>
      </c>
      <c r="C306" s="41">
        <v>42948</v>
      </c>
      <c r="D306" s="309" t="s">
        <v>1290</v>
      </c>
      <c r="E306" s="353" t="s">
        <v>1291</v>
      </c>
      <c r="F306" s="309" t="s">
        <v>61</v>
      </c>
      <c r="G306" s="309" t="s">
        <v>1292</v>
      </c>
      <c r="H306" s="309" t="s">
        <v>100</v>
      </c>
      <c r="I306" s="360">
        <v>95</v>
      </c>
      <c r="J306" s="354">
        <v>9.51</v>
      </c>
      <c r="K306" s="285" t="s">
        <v>1293</v>
      </c>
      <c r="L306" s="309">
        <v>22</v>
      </c>
      <c r="M306" s="309">
        <v>96</v>
      </c>
      <c r="N306" s="369">
        <v>1749.8</v>
      </c>
    </row>
    <row r="307" spans="2:14" s="357" customFormat="1" ht="89.25" x14ac:dyDescent="0.25">
      <c r="B307" s="370">
        <v>167</v>
      </c>
      <c r="C307" s="41">
        <v>42948</v>
      </c>
      <c r="D307" s="353" t="s">
        <v>1377</v>
      </c>
      <c r="E307" s="364" t="s">
        <v>1379</v>
      </c>
      <c r="F307" s="359" t="s">
        <v>189</v>
      </c>
      <c r="G307" s="353" t="s">
        <v>1378</v>
      </c>
      <c r="H307" s="353" t="s">
        <v>69</v>
      </c>
      <c r="I307" s="362">
        <v>43.2</v>
      </c>
      <c r="J307" s="354">
        <v>12.79</v>
      </c>
      <c r="K307" s="309" t="s">
        <v>1472</v>
      </c>
      <c r="L307" s="309" t="s">
        <v>1473</v>
      </c>
      <c r="M307" s="309" t="s">
        <v>1474</v>
      </c>
      <c r="N307" s="376">
        <v>3377.18</v>
      </c>
    </row>
    <row r="308" spans="2:14" s="357" customFormat="1" ht="114.75" x14ac:dyDescent="0.25">
      <c r="B308" s="370">
        <v>169</v>
      </c>
      <c r="C308" s="41">
        <v>42948</v>
      </c>
      <c r="D308" s="45" t="s">
        <v>1475</v>
      </c>
      <c r="E308" s="45" t="s">
        <v>1358</v>
      </c>
      <c r="F308" s="45" t="s">
        <v>1476</v>
      </c>
      <c r="G308" s="45" t="s">
        <v>1477</v>
      </c>
      <c r="H308" s="45" t="s">
        <v>1478</v>
      </c>
      <c r="I308" s="354">
        <v>50.2</v>
      </c>
      <c r="J308" s="386">
        <v>27.04</v>
      </c>
      <c r="K308" s="309" t="s">
        <v>1479</v>
      </c>
      <c r="L308" s="309">
        <v>24</v>
      </c>
      <c r="M308" s="309">
        <f>L308*4.4</f>
        <v>105.60000000000001</v>
      </c>
      <c r="N308" s="433">
        <f>M308*J308</f>
        <v>2855.424</v>
      </c>
    </row>
    <row r="309" spans="2:14" s="366" customFormat="1" ht="63.75" x14ac:dyDescent="0.25">
      <c r="B309" s="370">
        <v>173</v>
      </c>
      <c r="C309" s="41">
        <v>42948</v>
      </c>
      <c r="D309" s="373" t="s">
        <v>1381</v>
      </c>
      <c r="E309" s="383" t="s">
        <v>1383</v>
      </c>
      <c r="F309" s="383" t="s">
        <v>1228</v>
      </c>
      <c r="G309" s="373" t="s">
        <v>1382</v>
      </c>
      <c r="H309" s="373" t="s">
        <v>393</v>
      </c>
      <c r="I309" s="374">
        <v>99</v>
      </c>
      <c r="J309" s="393">
        <v>46.21</v>
      </c>
      <c r="K309" s="383" t="s">
        <v>1480</v>
      </c>
      <c r="L309" s="383">
        <v>5</v>
      </c>
      <c r="M309" s="383">
        <v>22</v>
      </c>
      <c r="N309" s="436">
        <v>1016.62</v>
      </c>
    </row>
    <row r="310" spans="2:14" s="366" customFormat="1" ht="63.75" x14ac:dyDescent="0.25">
      <c r="B310" s="371">
        <v>174</v>
      </c>
      <c r="C310" s="41">
        <v>42948</v>
      </c>
      <c r="D310" s="395" t="s">
        <v>1381</v>
      </c>
      <c r="E310" s="396" t="s">
        <v>1385</v>
      </c>
      <c r="F310" s="396" t="s">
        <v>1481</v>
      </c>
      <c r="G310" s="396" t="s">
        <v>1384</v>
      </c>
      <c r="H310" s="396" t="s">
        <v>393</v>
      </c>
      <c r="I310" s="397">
        <v>87.54</v>
      </c>
      <c r="J310" s="398">
        <v>40.86</v>
      </c>
      <c r="K310" s="396" t="s">
        <v>1482</v>
      </c>
      <c r="L310" s="396">
        <v>5</v>
      </c>
      <c r="M310" s="396">
        <v>22</v>
      </c>
      <c r="N310" s="437">
        <v>898.92</v>
      </c>
    </row>
    <row r="311" spans="2:14" s="366" customFormat="1" ht="97.5" customHeight="1" x14ac:dyDescent="0.25">
      <c r="B311" s="368">
        <v>175</v>
      </c>
      <c r="C311" s="41">
        <v>42948</v>
      </c>
      <c r="D311" s="382" t="s">
        <v>1386</v>
      </c>
      <c r="E311" s="382" t="s">
        <v>1388</v>
      </c>
      <c r="F311" s="383" t="s">
        <v>118</v>
      </c>
      <c r="G311" s="382" t="s">
        <v>1387</v>
      </c>
      <c r="H311" s="382" t="s">
        <v>1389</v>
      </c>
      <c r="I311" s="391">
        <v>77.709999999999994</v>
      </c>
      <c r="J311" s="393">
        <v>42.56</v>
      </c>
      <c r="K311" s="383" t="s">
        <v>1483</v>
      </c>
      <c r="L311" s="383">
        <v>14</v>
      </c>
      <c r="M311" s="383">
        <v>61.6</v>
      </c>
      <c r="N311" s="435">
        <v>2621.7</v>
      </c>
    </row>
    <row r="312" spans="2:14" s="366" customFormat="1" ht="76.5" x14ac:dyDescent="0.25">
      <c r="B312" s="371">
        <v>177</v>
      </c>
      <c r="C312" s="41">
        <v>42948</v>
      </c>
      <c r="D312" s="45" t="s">
        <v>1390</v>
      </c>
      <c r="E312" s="297" t="s">
        <v>1391</v>
      </c>
      <c r="F312" s="309" t="s">
        <v>82</v>
      </c>
      <c r="G312" s="45" t="s">
        <v>1484</v>
      </c>
      <c r="H312" s="45" t="s">
        <v>1392</v>
      </c>
      <c r="I312" s="298">
        <v>71.900000000000006</v>
      </c>
      <c r="J312" s="47">
        <v>43.29</v>
      </c>
      <c r="K312" s="45" t="s">
        <v>1485</v>
      </c>
      <c r="L312" s="45">
        <v>25</v>
      </c>
      <c r="M312" s="45">
        <v>112.5</v>
      </c>
      <c r="N312" s="241">
        <v>4870.13</v>
      </c>
    </row>
    <row r="313" spans="2:14" s="366" customFormat="1" ht="51" x14ac:dyDescent="0.25">
      <c r="B313" s="368">
        <v>179</v>
      </c>
      <c r="C313" s="41">
        <v>42948</v>
      </c>
      <c r="D313" s="45" t="s">
        <v>1396</v>
      </c>
      <c r="E313" s="297" t="s">
        <v>1394</v>
      </c>
      <c r="F313" s="309" t="s">
        <v>82</v>
      </c>
      <c r="G313" s="45" t="s">
        <v>1393</v>
      </c>
      <c r="H313" s="45" t="s">
        <v>1395</v>
      </c>
      <c r="I313" s="298">
        <v>48.1</v>
      </c>
      <c r="J313" s="354">
        <v>28.09</v>
      </c>
      <c r="K313" s="309" t="s">
        <v>1486</v>
      </c>
      <c r="L313" s="309">
        <v>9</v>
      </c>
      <c r="M313" s="309">
        <v>40.5</v>
      </c>
      <c r="N313" s="369">
        <v>1137.6500000000001</v>
      </c>
    </row>
    <row r="314" spans="2:14" s="366" customFormat="1" ht="48" x14ac:dyDescent="0.25">
      <c r="B314" s="371">
        <v>180</v>
      </c>
      <c r="C314" s="41">
        <v>42948</v>
      </c>
      <c r="D314" s="353" t="s">
        <v>1397</v>
      </c>
      <c r="E314" s="364" t="s">
        <v>56</v>
      </c>
      <c r="F314" s="359" t="s">
        <v>189</v>
      </c>
      <c r="G314" s="353" t="s">
        <v>1487</v>
      </c>
      <c r="H314" s="361" t="s">
        <v>1398</v>
      </c>
      <c r="I314" s="362">
        <v>47.73</v>
      </c>
      <c r="J314" s="47">
        <v>22.78</v>
      </c>
      <c r="K314" s="309" t="s">
        <v>1488</v>
      </c>
      <c r="L314" s="45">
        <v>11</v>
      </c>
      <c r="M314" s="45">
        <v>48.4</v>
      </c>
      <c r="N314" s="241">
        <v>1102.55</v>
      </c>
    </row>
    <row r="315" spans="2:14" s="366" customFormat="1" ht="63.75" x14ac:dyDescent="0.25">
      <c r="B315" s="368">
        <v>182</v>
      </c>
      <c r="C315" s="41">
        <v>42948</v>
      </c>
      <c r="D315" s="45" t="s">
        <v>1399</v>
      </c>
      <c r="E315" s="382" t="s">
        <v>1400</v>
      </c>
      <c r="F315" s="309" t="s">
        <v>82</v>
      </c>
      <c r="G315" s="382" t="s">
        <v>1489</v>
      </c>
      <c r="H315" s="382" t="s">
        <v>89</v>
      </c>
      <c r="I315" s="362">
        <v>89.6</v>
      </c>
      <c r="J315" s="354">
        <v>38.479999999999997</v>
      </c>
      <c r="K315" s="309" t="s">
        <v>1490</v>
      </c>
      <c r="L315" s="309">
        <v>10</v>
      </c>
      <c r="M315" s="309">
        <v>44</v>
      </c>
      <c r="N315" s="375">
        <v>1693.12</v>
      </c>
    </row>
    <row r="316" spans="2:14" s="366" customFormat="1" ht="51" x14ac:dyDescent="0.25">
      <c r="B316" s="434">
        <v>183</v>
      </c>
      <c r="C316" s="41">
        <v>42948</v>
      </c>
      <c r="D316" s="309" t="s">
        <v>1491</v>
      </c>
      <c r="E316" s="353" t="s">
        <v>641</v>
      </c>
      <c r="F316" s="355" t="s">
        <v>1401</v>
      </c>
      <c r="G316" s="309" t="s">
        <v>1492</v>
      </c>
      <c r="H316" s="309" t="s">
        <v>117</v>
      </c>
      <c r="I316" s="360">
        <v>128.4</v>
      </c>
      <c r="J316" s="354">
        <v>58.82</v>
      </c>
      <c r="K316" s="309" t="s">
        <v>1493</v>
      </c>
      <c r="L316" s="309">
        <v>4</v>
      </c>
      <c r="M316" s="309">
        <v>17.600000000000001</v>
      </c>
      <c r="N316" s="369">
        <v>1035.23</v>
      </c>
    </row>
    <row r="317" spans="2:14" s="366" customFormat="1" ht="89.25" x14ac:dyDescent="0.25">
      <c r="B317" s="370">
        <v>184</v>
      </c>
      <c r="C317" s="41">
        <v>42948</v>
      </c>
      <c r="D317" s="45" t="s">
        <v>1402</v>
      </c>
      <c r="E317" s="45" t="s">
        <v>791</v>
      </c>
      <c r="F317" s="45" t="s">
        <v>1403</v>
      </c>
      <c r="G317" s="45" t="s">
        <v>790</v>
      </c>
      <c r="H317" s="359" t="s">
        <v>1404</v>
      </c>
      <c r="I317" s="47">
        <v>167</v>
      </c>
      <c r="J317" s="386">
        <v>116.02</v>
      </c>
      <c r="K317" s="309" t="s">
        <v>1494</v>
      </c>
      <c r="L317" s="309">
        <v>20</v>
      </c>
      <c r="M317" s="309">
        <f>L317*4.4</f>
        <v>88</v>
      </c>
      <c r="N317" s="433">
        <f>M317*J317</f>
        <v>10209.76</v>
      </c>
    </row>
    <row r="318" spans="2:14" s="295" customFormat="1" ht="89.25" x14ac:dyDescent="0.25">
      <c r="B318" s="371">
        <v>185</v>
      </c>
      <c r="C318" s="41">
        <v>42948</v>
      </c>
      <c r="D318" s="45" t="s">
        <v>1495</v>
      </c>
      <c r="E318" s="45" t="s">
        <v>882</v>
      </c>
      <c r="F318" s="45" t="s">
        <v>1496</v>
      </c>
      <c r="G318" s="45" t="s">
        <v>1497</v>
      </c>
      <c r="H318" s="359" t="s">
        <v>801</v>
      </c>
      <c r="I318" s="47">
        <v>216.3</v>
      </c>
      <c r="J318" s="386">
        <v>209.58</v>
      </c>
      <c r="K318" s="309" t="s">
        <v>1498</v>
      </c>
      <c r="L318" s="309">
        <v>20</v>
      </c>
      <c r="M318" s="309">
        <f>L318*4.4</f>
        <v>88</v>
      </c>
      <c r="N318" s="433">
        <f>M318*J318</f>
        <v>18443.04</v>
      </c>
    </row>
    <row r="319" spans="2:14" s="295" customFormat="1" ht="114.75" x14ac:dyDescent="0.25">
      <c r="B319" s="371">
        <v>186</v>
      </c>
      <c r="C319" s="41">
        <v>42948</v>
      </c>
      <c r="D319" s="45" t="s">
        <v>1499</v>
      </c>
      <c r="E319" s="45" t="s">
        <v>1405</v>
      </c>
      <c r="F319" s="45" t="s">
        <v>1500</v>
      </c>
      <c r="G319" s="45" t="s">
        <v>1501</v>
      </c>
      <c r="H319" s="45" t="s">
        <v>1478</v>
      </c>
      <c r="I319" s="288">
        <v>260.39999999999998</v>
      </c>
      <c r="J319" s="386">
        <v>235.15</v>
      </c>
      <c r="K319" s="309" t="s">
        <v>1502</v>
      </c>
      <c r="L319" s="309">
        <v>15</v>
      </c>
      <c r="M319" s="309">
        <f>L319*4.4</f>
        <v>66</v>
      </c>
      <c r="N319" s="433">
        <f>M319*J319</f>
        <v>15519.9</v>
      </c>
    </row>
    <row r="320" spans="2:14" s="295" customFormat="1" ht="153" x14ac:dyDescent="0.25">
      <c r="B320" s="371">
        <v>187</v>
      </c>
      <c r="C320" s="41">
        <v>42948</v>
      </c>
      <c r="D320" s="45" t="s">
        <v>1499</v>
      </c>
      <c r="E320" s="45" t="s">
        <v>1406</v>
      </c>
      <c r="F320" s="45" t="s">
        <v>1503</v>
      </c>
      <c r="G320" s="45" t="s">
        <v>1504</v>
      </c>
      <c r="H320" s="45" t="s">
        <v>1478</v>
      </c>
      <c r="I320" s="288">
        <v>84</v>
      </c>
      <c r="J320" s="386">
        <v>77.069999999999993</v>
      </c>
      <c r="K320" s="309" t="s">
        <v>1505</v>
      </c>
      <c r="L320" s="309">
        <v>7.3</v>
      </c>
      <c r="M320" s="309">
        <f>L320*4.4</f>
        <v>32.120000000000005</v>
      </c>
      <c r="N320" s="433">
        <f>M320*J320</f>
        <v>2475.4884000000002</v>
      </c>
    </row>
    <row r="321" spans="2:14" s="295" customFormat="1" ht="132" x14ac:dyDescent="0.25">
      <c r="B321" s="368" t="s">
        <v>1506</v>
      </c>
      <c r="C321" s="41">
        <v>42948</v>
      </c>
      <c r="D321" s="309" t="s">
        <v>1344</v>
      </c>
      <c r="E321" s="309" t="s">
        <v>1346</v>
      </c>
      <c r="F321" s="309" t="s">
        <v>61</v>
      </c>
      <c r="G321" s="309" t="s">
        <v>1345</v>
      </c>
      <c r="H321" s="389" t="s">
        <v>1507</v>
      </c>
      <c r="I321" s="354">
        <v>75.7</v>
      </c>
      <c r="J321" s="386">
        <v>46.28</v>
      </c>
      <c r="K321" s="309" t="s">
        <v>1508</v>
      </c>
      <c r="L321" s="309">
        <v>9.4499999999999993</v>
      </c>
      <c r="M321" s="309">
        <v>39.6</v>
      </c>
      <c r="N321" s="433">
        <f>M321*J321</f>
        <v>1832.6880000000001</v>
      </c>
    </row>
    <row r="322" spans="2:14" s="20" customFormat="1" ht="127.5" x14ac:dyDescent="0.25">
      <c r="B322" s="213">
        <v>8</v>
      </c>
      <c r="C322" s="41">
        <v>42936</v>
      </c>
      <c r="D322" s="30" t="s">
        <v>1290</v>
      </c>
      <c r="E322" s="31" t="s">
        <v>1291</v>
      </c>
      <c r="F322" s="30" t="s">
        <v>61</v>
      </c>
      <c r="G322" s="30" t="s">
        <v>1292</v>
      </c>
      <c r="H322" s="30" t="s">
        <v>100</v>
      </c>
      <c r="I322" s="53">
        <v>95</v>
      </c>
      <c r="J322" s="54">
        <v>9.51</v>
      </c>
      <c r="K322" s="30" t="s">
        <v>1293</v>
      </c>
      <c r="L322" s="30">
        <v>22</v>
      </c>
      <c r="M322" s="30">
        <v>96</v>
      </c>
      <c r="N322" s="248">
        <v>1749.8</v>
      </c>
    </row>
    <row r="323" spans="2:14" s="20" customFormat="1" ht="51" x14ac:dyDescent="0.25">
      <c r="B323" s="213">
        <v>9</v>
      </c>
      <c r="C323" s="41">
        <v>42936</v>
      </c>
      <c r="D323" s="30" t="s">
        <v>1191</v>
      </c>
      <c r="E323" s="30" t="s">
        <v>1192</v>
      </c>
      <c r="F323" s="30" t="s">
        <v>67</v>
      </c>
      <c r="G323" s="30" t="s">
        <v>1226</v>
      </c>
      <c r="H323" s="30" t="s">
        <v>100</v>
      </c>
      <c r="I323" s="53">
        <v>198.82</v>
      </c>
      <c r="J323" s="54">
        <v>22.26</v>
      </c>
      <c r="K323" s="30" t="s">
        <v>1227</v>
      </c>
      <c r="L323" s="30">
        <v>11</v>
      </c>
      <c r="M323" s="30">
        <v>48</v>
      </c>
      <c r="N323" s="248">
        <v>2732.76</v>
      </c>
    </row>
    <row r="324" spans="2:14" s="20" customFormat="1" ht="51" x14ac:dyDescent="0.25">
      <c r="B324" s="204">
        <v>10</v>
      </c>
      <c r="C324" s="41">
        <v>42936</v>
      </c>
      <c r="D324" s="34" t="s">
        <v>1193</v>
      </c>
      <c r="E324" s="34" t="s">
        <v>1194</v>
      </c>
      <c r="F324" s="34" t="s">
        <v>1228</v>
      </c>
      <c r="G324" s="34" t="s">
        <v>1229</v>
      </c>
      <c r="H324" s="34" t="s">
        <v>236</v>
      </c>
      <c r="I324" s="48">
        <v>99.15</v>
      </c>
      <c r="J324" s="54">
        <v>10.29</v>
      </c>
      <c r="K324" s="30" t="s">
        <v>1230</v>
      </c>
      <c r="L324" s="30">
        <v>8</v>
      </c>
      <c r="M324" s="30">
        <f>L324*4.4</f>
        <v>35.200000000000003</v>
      </c>
      <c r="N324" s="248">
        <f>M324*J324</f>
        <v>362.20800000000003</v>
      </c>
    </row>
    <row r="325" spans="2:14" s="20" customFormat="1" ht="76.5" x14ac:dyDescent="0.25">
      <c r="B325" s="204">
        <v>15</v>
      </c>
      <c r="C325" s="41">
        <v>42936</v>
      </c>
      <c r="D325" s="34" t="s">
        <v>1195</v>
      </c>
      <c r="E325" s="32" t="s">
        <v>1197</v>
      </c>
      <c r="F325" s="34" t="s">
        <v>213</v>
      </c>
      <c r="G325" s="34" t="s">
        <v>1196</v>
      </c>
      <c r="H325" s="34" t="s">
        <v>1198</v>
      </c>
      <c r="I325" s="73">
        <v>48.7</v>
      </c>
      <c r="J325" s="35">
        <v>29.28</v>
      </c>
      <c r="K325" s="48" t="s">
        <v>1231</v>
      </c>
      <c r="L325" s="34">
        <v>6</v>
      </c>
      <c r="M325" s="34">
        <v>27</v>
      </c>
      <c r="N325" s="218">
        <v>790.56</v>
      </c>
    </row>
    <row r="326" spans="2:14" s="20" customFormat="1" ht="63.75" x14ac:dyDescent="0.25">
      <c r="B326" s="159">
        <v>16</v>
      </c>
      <c r="C326" s="124">
        <v>42936</v>
      </c>
      <c r="D326" s="30" t="s">
        <v>1199</v>
      </c>
      <c r="E326" s="42" t="s">
        <v>1050</v>
      </c>
      <c r="F326" s="30" t="s">
        <v>67</v>
      </c>
      <c r="G326" s="30" t="s">
        <v>1232</v>
      </c>
      <c r="H326" s="30" t="s">
        <v>212</v>
      </c>
      <c r="I326" s="50">
        <v>53.7</v>
      </c>
      <c r="J326" s="54">
        <v>25.52</v>
      </c>
      <c r="K326" s="30" t="s">
        <v>1233</v>
      </c>
      <c r="L326" s="30">
        <v>17.5</v>
      </c>
      <c r="M326" s="30">
        <v>77</v>
      </c>
      <c r="N326" s="248">
        <v>1965.04</v>
      </c>
    </row>
    <row r="327" spans="2:14" s="20" customFormat="1" ht="127.5" x14ac:dyDescent="0.25">
      <c r="B327" s="159">
        <v>19</v>
      </c>
      <c r="C327" s="124">
        <v>42936</v>
      </c>
      <c r="D327" s="31" t="s">
        <v>1201</v>
      </c>
      <c r="E327" s="349" t="s">
        <v>56</v>
      </c>
      <c r="F327" s="107" t="s">
        <v>82</v>
      </c>
      <c r="G327" s="31" t="s">
        <v>1237</v>
      </c>
      <c r="H327" s="329" t="s">
        <v>1202</v>
      </c>
      <c r="I327" s="50">
        <v>114.9</v>
      </c>
      <c r="J327" s="84">
        <v>51.72</v>
      </c>
      <c r="K327" s="30" t="s">
        <v>1238</v>
      </c>
      <c r="L327" s="84">
        <v>9</v>
      </c>
      <c r="M327" s="30">
        <v>39.6</v>
      </c>
      <c r="N327" s="406">
        <v>2048.11</v>
      </c>
    </row>
    <row r="328" spans="2:14" s="20" customFormat="1" ht="51" x14ac:dyDescent="0.25">
      <c r="B328" s="159">
        <v>20</v>
      </c>
      <c r="C328" s="124">
        <v>42936</v>
      </c>
      <c r="D328" s="31" t="s">
        <v>1201</v>
      </c>
      <c r="E328" s="349" t="s">
        <v>56</v>
      </c>
      <c r="F328" s="107" t="s">
        <v>82</v>
      </c>
      <c r="G328" s="31" t="s">
        <v>1239</v>
      </c>
      <c r="H328" s="329" t="s">
        <v>1202</v>
      </c>
      <c r="I328" s="50">
        <v>108.3</v>
      </c>
      <c r="J328" s="84">
        <v>46.66</v>
      </c>
      <c r="K328" s="30" t="s">
        <v>1240</v>
      </c>
      <c r="L328" s="84">
        <v>6</v>
      </c>
      <c r="M328" s="30">
        <v>26.4</v>
      </c>
      <c r="N328" s="406">
        <v>1231.82</v>
      </c>
    </row>
    <row r="329" spans="2:14" s="20" customFormat="1" ht="63.75" x14ac:dyDescent="0.25">
      <c r="B329" s="407">
        <v>21</v>
      </c>
      <c r="C329" s="124">
        <v>42936</v>
      </c>
      <c r="D329" s="31" t="s">
        <v>204</v>
      </c>
      <c r="E329" s="349" t="s">
        <v>56</v>
      </c>
      <c r="F329" s="107" t="s">
        <v>82</v>
      </c>
      <c r="G329" s="329" t="s">
        <v>1078</v>
      </c>
      <c r="H329" s="329" t="s">
        <v>1202</v>
      </c>
      <c r="I329" s="246">
        <v>33.06</v>
      </c>
      <c r="J329" s="145">
        <v>15.85</v>
      </c>
      <c r="K329" s="30" t="s">
        <v>1241</v>
      </c>
      <c r="L329" s="2">
        <v>25</v>
      </c>
      <c r="M329" s="2">
        <v>110</v>
      </c>
      <c r="N329" s="244">
        <v>1743.5</v>
      </c>
    </row>
    <row r="330" spans="2:14" s="20" customFormat="1" ht="89.25" x14ac:dyDescent="0.25">
      <c r="B330" s="213">
        <v>22</v>
      </c>
      <c r="C330" s="124">
        <v>42936</v>
      </c>
      <c r="D330" s="30" t="s">
        <v>1203</v>
      </c>
      <c r="E330" s="29" t="s">
        <v>1242</v>
      </c>
      <c r="F330" s="89" t="s">
        <v>189</v>
      </c>
      <c r="G330" s="30" t="s">
        <v>1243</v>
      </c>
      <c r="H330" s="30" t="s">
        <v>117</v>
      </c>
      <c r="I330" s="50">
        <v>14.8</v>
      </c>
      <c r="J330" s="30">
        <v>6.43</v>
      </c>
      <c r="K330" s="30" t="s">
        <v>1244</v>
      </c>
      <c r="L330" s="30">
        <v>10</v>
      </c>
      <c r="M330" s="30">
        <v>44</v>
      </c>
      <c r="N330" s="209">
        <v>282.92</v>
      </c>
    </row>
    <row r="331" spans="2:14" s="20" customFormat="1" ht="89.25" x14ac:dyDescent="0.25">
      <c r="B331" s="213">
        <v>23</v>
      </c>
      <c r="C331" s="124">
        <v>42936</v>
      </c>
      <c r="D331" s="30" t="s">
        <v>1204</v>
      </c>
      <c r="E331" s="31" t="s">
        <v>1205</v>
      </c>
      <c r="F331" s="89" t="s">
        <v>82</v>
      </c>
      <c r="G331" s="30" t="s">
        <v>1245</v>
      </c>
      <c r="H331" s="30" t="s">
        <v>117</v>
      </c>
      <c r="I331" s="50">
        <v>20.7</v>
      </c>
      <c r="J331" s="30">
        <v>9.91</v>
      </c>
      <c r="K331" s="30" t="s">
        <v>1246</v>
      </c>
      <c r="L331" s="30">
        <v>22.5</v>
      </c>
      <c r="M331" s="30">
        <v>99</v>
      </c>
      <c r="N331" s="209">
        <v>981.09</v>
      </c>
    </row>
    <row r="332" spans="2:14" s="20" customFormat="1" ht="63.75" x14ac:dyDescent="0.25">
      <c r="B332" s="204">
        <v>30</v>
      </c>
      <c r="C332" s="124">
        <v>42936</v>
      </c>
      <c r="D332" s="34" t="s">
        <v>1030</v>
      </c>
      <c r="E332" s="23" t="s">
        <v>1074</v>
      </c>
      <c r="F332" s="23" t="s">
        <v>61</v>
      </c>
      <c r="G332" s="34" t="s">
        <v>1075</v>
      </c>
      <c r="H332" s="23" t="s">
        <v>117</v>
      </c>
      <c r="I332" s="38" t="s">
        <v>1076</v>
      </c>
      <c r="J332" s="48">
        <v>18.7</v>
      </c>
      <c r="K332" s="34" t="s">
        <v>1077</v>
      </c>
      <c r="L332" s="34">
        <v>12</v>
      </c>
      <c r="M332" s="34">
        <v>48</v>
      </c>
      <c r="N332" s="218">
        <v>897.6</v>
      </c>
    </row>
    <row r="333" spans="2:14" s="20" customFormat="1" ht="90" customHeight="1" x14ac:dyDescent="0.25">
      <c r="B333" s="205">
        <v>40</v>
      </c>
      <c r="C333" s="124">
        <v>42936</v>
      </c>
      <c r="D333" s="31" t="s">
        <v>1272</v>
      </c>
      <c r="E333" s="85" t="s">
        <v>56</v>
      </c>
      <c r="F333" s="31" t="s">
        <v>1273</v>
      </c>
      <c r="G333" s="86" t="s">
        <v>1294</v>
      </c>
      <c r="H333" s="31" t="s">
        <v>1275</v>
      </c>
      <c r="I333" s="51">
        <v>3</v>
      </c>
      <c r="J333" s="52" t="s">
        <v>1295</v>
      </c>
      <c r="K333" s="25" t="s">
        <v>1296</v>
      </c>
      <c r="L333" s="25">
        <v>8</v>
      </c>
      <c r="M333" s="25">
        <v>36</v>
      </c>
      <c r="N333" s="282">
        <v>44.64</v>
      </c>
    </row>
    <row r="334" spans="2:14" s="20" customFormat="1" ht="51" x14ac:dyDescent="0.25">
      <c r="B334" s="159">
        <v>43</v>
      </c>
      <c r="C334" s="124">
        <v>42936</v>
      </c>
      <c r="D334" s="42" t="s">
        <v>1276</v>
      </c>
      <c r="E334" s="42" t="s">
        <v>1278</v>
      </c>
      <c r="F334" s="67" t="s">
        <v>612</v>
      </c>
      <c r="G334" s="42" t="s">
        <v>1277</v>
      </c>
      <c r="H334" s="42" t="s">
        <v>1279</v>
      </c>
      <c r="I334" s="147">
        <v>47.94</v>
      </c>
      <c r="J334" s="150">
        <v>22.27</v>
      </c>
      <c r="K334" s="67" t="s">
        <v>1297</v>
      </c>
      <c r="L334" s="150">
        <v>7</v>
      </c>
      <c r="M334" s="67">
        <v>30.8</v>
      </c>
      <c r="N334" s="428">
        <v>685.92</v>
      </c>
    </row>
    <row r="335" spans="2:14" s="20" customFormat="1" ht="63.75" x14ac:dyDescent="0.25">
      <c r="B335" s="407">
        <v>44</v>
      </c>
      <c r="C335" s="124">
        <v>42936</v>
      </c>
      <c r="D335" s="94" t="s">
        <v>1280</v>
      </c>
      <c r="E335" s="350" t="s">
        <v>1281</v>
      </c>
      <c r="F335" s="350" t="s">
        <v>118</v>
      </c>
      <c r="G335" s="94" t="s">
        <v>241</v>
      </c>
      <c r="H335" s="350" t="s">
        <v>1282</v>
      </c>
      <c r="I335" s="351">
        <v>44.55</v>
      </c>
      <c r="J335" s="153">
        <v>23.07</v>
      </c>
      <c r="K335" s="352" t="s">
        <v>1298</v>
      </c>
      <c r="L335" s="67">
        <v>20</v>
      </c>
      <c r="M335" s="67">
        <v>88</v>
      </c>
      <c r="N335" s="428">
        <v>2030.16</v>
      </c>
    </row>
    <row r="336" spans="2:14" s="20" customFormat="1" ht="51" x14ac:dyDescent="0.25">
      <c r="B336" s="260">
        <v>45</v>
      </c>
      <c r="C336" s="124">
        <v>42936</v>
      </c>
      <c r="D336" s="30" t="s">
        <v>860</v>
      </c>
      <c r="E336" s="31" t="s">
        <v>861</v>
      </c>
      <c r="F336" s="30" t="s">
        <v>61</v>
      </c>
      <c r="G336" s="30" t="s">
        <v>1299</v>
      </c>
      <c r="H336" s="30" t="s">
        <v>212</v>
      </c>
      <c r="I336" s="50">
        <v>53.8</v>
      </c>
      <c r="J336" s="303">
        <v>27.7</v>
      </c>
      <c r="K336" s="30" t="s">
        <v>1300</v>
      </c>
      <c r="L336" s="304">
        <v>3</v>
      </c>
      <c r="M336" s="304">
        <v>13</v>
      </c>
      <c r="N336" s="405">
        <v>360.1</v>
      </c>
    </row>
    <row r="337" spans="1:14" s="20" customFormat="1" ht="78" customHeight="1" x14ac:dyDescent="0.25">
      <c r="B337" s="261">
        <v>46</v>
      </c>
      <c r="C337" s="124">
        <v>42936</v>
      </c>
      <c r="D337" s="30" t="s">
        <v>1283</v>
      </c>
      <c r="E337" s="31" t="s">
        <v>1301</v>
      </c>
      <c r="F337" s="89" t="s">
        <v>1302</v>
      </c>
      <c r="G337" s="30" t="s">
        <v>1284</v>
      </c>
      <c r="H337" s="30" t="s">
        <v>117</v>
      </c>
      <c r="I337" s="50">
        <v>75</v>
      </c>
      <c r="J337" s="56">
        <v>32.25</v>
      </c>
      <c r="K337" s="56" t="s">
        <v>1303</v>
      </c>
      <c r="L337" s="56">
        <v>15</v>
      </c>
      <c r="M337" s="54">
        <v>66</v>
      </c>
      <c r="N337" s="439">
        <v>2128.5</v>
      </c>
    </row>
    <row r="338" spans="1:14" s="20" customFormat="1" ht="63.75" x14ac:dyDescent="0.25">
      <c r="B338" s="206">
        <v>47</v>
      </c>
      <c r="C338" s="124">
        <v>42936</v>
      </c>
      <c r="D338" s="31" t="s">
        <v>1286</v>
      </c>
      <c r="E338" s="349" t="s">
        <v>56</v>
      </c>
      <c r="F338" s="99" t="s">
        <v>82</v>
      </c>
      <c r="G338" s="31" t="s">
        <v>1287</v>
      </c>
      <c r="H338" s="329" t="s">
        <v>1289</v>
      </c>
      <c r="I338" s="50">
        <v>33.9</v>
      </c>
      <c r="J338" s="303">
        <v>16.86</v>
      </c>
      <c r="K338" s="30" t="s">
        <v>1304</v>
      </c>
      <c r="L338" s="304">
        <v>20</v>
      </c>
      <c r="M338" s="304">
        <v>88</v>
      </c>
      <c r="N338" s="406">
        <v>1483.7</v>
      </c>
    </row>
    <row r="339" spans="1:14" s="72" customFormat="1" ht="89.25" x14ac:dyDescent="0.25">
      <c r="B339" s="108">
        <v>25</v>
      </c>
      <c r="C339" s="171">
        <v>42927</v>
      </c>
      <c r="D339" s="28" t="s">
        <v>1190</v>
      </c>
      <c r="E339" s="27" t="s">
        <v>1221</v>
      </c>
      <c r="F339" s="28" t="s">
        <v>67</v>
      </c>
      <c r="G339" s="28" t="s">
        <v>263</v>
      </c>
      <c r="H339" s="28" t="s">
        <v>100</v>
      </c>
      <c r="I339" s="289">
        <v>259.83</v>
      </c>
      <c r="J339" s="160">
        <v>29.92</v>
      </c>
      <c r="K339" s="56" t="s">
        <v>1222</v>
      </c>
      <c r="L339" s="56" t="s">
        <v>1223</v>
      </c>
      <c r="M339" s="56" t="s">
        <v>1224</v>
      </c>
      <c r="N339" s="165" t="s">
        <v>1225</v>
      </c>
    </row>
    <row r="340" spans="1:14" s="72" customFormat="1" ht="51" x14ac:dyDescent="0.25">
      <c r="A340" s="334"/>
      <c r="B340" s="159">
        <v>26</v>
      </c>
      <c r="C340" s="171">
        <v>42927</v>
      </c>
      <c r="D340" s="56" t="s">
        <v>1191</v>
      </c>
      <c r="E340" s="56" t="s">
        <v>1192</v>
      </c>
      <c r="F340" s="56" t="s">
        <v>67</v>
      </c>
      <c r="G340" s="56" t="s">
        <v>1226</v>
      </c>
      <c r="H340" s="56" t="s">
        <v>100</v>
      </c>
      <c r="I340" s="59">
        <v>198.82</v>
      </c>
      <c r="J340" s="160">
        <v>22.26</v>
      </c>
      <c r="K340" s="56" t="s">
        <v>1227</v>
      </c>
      <c r="L340" s="56">
        <v>11</v>
      </c>
      <c r="M340" s="56">
        <v>48</v>
      </c>
      <c r="N340" s="161">
        <v>2732.76</v>
      </c>
    </row>
    <row r="341" spans="1:14" s="72" customFormat="1" ht="51" x14ac:dyDescent="0.25">
      <c r="B341" s="167">
        <v>28</v>
      </c>
      <c r="C341" s="171">
        <v>42927</v>
      </c>
      <c r="D341" s="28" t="s">
        <v>1193</v>
      </c>
      <c r="E341" s="28" t="s">
        <v>1194</v>
      </c>
      <c r="F341" s="28" t="s">
        <v>1228</v>
      </c>
      <c r="G341" s="28" t="s">
        <v>1229</v>
      </c>
      <c r="H341" s="28" t="s">
        <v>236</v>
      </c>
      <c r="I341" s="61">
        <v>99.15</v>
      </c>
      <c r="J341" s="160">
        <v>10.29</v>
      </c>
      <c r="K341" s="56" t="s">
        <v>1230</v>
      </c>
      <c r="L341" s="56">
        <v>8</v>
      </c>
      <c r="M341" s="56">
        <f>L341*4.4</f>
        <v>35.200000000000003</v>
      </c>
      <c r="N341" s="161">
        <f>M341*J341</f>
        <v>362.20800000000003</v>
      </c>
    </row>
    <row r="342" spans="1:14" s="72" customFormat="1" ht="76.5" x14ac:dyDescent="0.25">
      <c r="B342" s="440">
        <v>36</v>
      </c>
      <c r="C342" s="171">
        <v>42927</v>
      </c>
      <c r="D342" s="28" t="s">
        <v>1195</v>
      </c>
      <c r="E342" s="27" t="s">
        <v>1197</v>
      </c>
      <c r="F342" s="28" t="s">
        <v>213</v>
      </c>
      <c r="G342" s="28" t="s">
        <v>1196</v>
      </c>
      <c r="H342" s="28" t="s">
        <v>1198</v>
      </c>
      <c r="I342" s="289">
        <v>48.7</v>
      </c>
      <c r="J342" s="197">
        <v>29.28</v>
      </c>
      <c r="K342" s="61" t="s">
        <v>1231</v>
      </c>
      <c r="L342" s="28">
        <v>6</v>
      </c>
      <c r="M342" s="28">
        <v>27</v>
      </c>
      <c r="N342" s="345">
        <v>790.56</v>
      </c>
    </row>
    <row r="343" spans="1:14" s="72" customFormat="1" ht="63.75" x14ac:dyDescent="0.25">
      <c r="B343" s="159">
        <v>37</v>
      </c>
      <c r="C343" s="171">
        <v>42927</v>
      </c>
      <c r="D343" s="56" t="s">
        <v>1199</v>
      </c>
      <c r="E343" s="58" t="s">
        <v>1050</v>
      </c>
      <c r="F343" s="56" t="s">
        <v>67</v>
      </c>
      <c r="G343" s="56" t="s">
        <v>1232</v>
      </c>
      <c r="H343" s="56" t="s">
        <v>212</v>
      </c>
      <c r="I343" s="152">
        <v>53.7</v>
      </c>
      <c r="J343" s="160">
        <v>25.52</v>
      </c>
      <c r="K343" s="56" t="s">
        <v>1233</v>
      </c>
      <c r="L343" s="56">
        <v>17.5</v>
      </c>
      <c r="M343" s="56">
        <v>77</v>
      </c>
      <c r="N343" s="161">
        <v>1965.04</v>
      </c>
    </row>
    <row r="344" spans="1:14" s="72" customFormat="1" ht="63.75" x14ac:dyDescent="0.25">
      <c r="B344" s="420">
        <v>40</v>
      </c>
      <c r="C344" s="171">
        <v>42927</v>
      </c>
      <c r="D344" s="28" t="s">
        <v>1200</v>
      </c>
      <c r="E344" s="169" t="s">
        <v>1234</v>
      </c>
      <c r="F344" s="56" t="s">
        <v>82</v>
      </c>
      <c r="G344" s="28" t="s">
        <v>1235</v>
      </c>
      <c r="H344" s="58" t="s">
        <v>89</v>
      </c>
      <c r="I344" s="335">
        <v>60.65</v>
      </c>
      <c r="J344" s="160">
        <v>28.8</v>
      </c>
      <c r="K344" s="56" t="s">
        <v>1236</v>
      </c>
      <c r="L344" s="56">
        <v>20</v>
      </c>
      <c r="M344" s="56">
        <v>88</v>
      </c>
      <c r="N344" s="168">
        <v>2534.4</v>
      </c>
    </row>
    <row r="345" spans="1:14" s="72" customFormat="1" ht="127.5" x14ac:dyDescent="0.25">
      <c r="B345" s="159">
        <v>43</v>
      </c>
      <c r="C345" s="171">
        <v>42927</v>
      </c>
      <c r="D345" s="58" t="s">
        <v>1201</v>
      </c>
      <c r="E345" s="336" t="s">
        <v>56</v>
      </c>
      <c r="F345" s="337" t="s">
        <v>82</v>
      </c>
      <c r="G345" s="58" t="s">
        <v>1237</v>
      </c>
      <c r="H345" s="338" t="s">
        <v>1202</v>
      </c>
      <c r="I345" s="152">
        <v>114.9</v>
      </c>
      <c r="J345" s="283">
        <v>51.72</v>
      </c>
      <c r="K345" s="56" t="s">
        <v>1238</v>
      </c>
      <c r="L345" s="283">
        <v>9</v>
      </c>
      <c r="M345" s="56">
        <v>39.6</v>
      </c>
      <c r="N345" s="441">
        <v>2048.11</v>
      </c>
    </row>
    <row r="346" spans="1:14" s="72" customFormat="1" ht="51" x14ac:dyDescent="0.25">
      <c r="B346" s="159">
        <v>44</v>
      </c>
      <c r="C346" s="171">
        <v>42927</v>
      </c>
      <c r="D346" s="58" t="s">
        <v>1201</v>
      </c>
      <c r="E346" s="336" t="s">
        <v>56</v>
      </c>
      <c r="F346" s="337" t="s">
        <v>82</v>
      </c>
      <c r="G346" s="58" t="s">
        <v>1239</v>
      </c>
      <c r="H346" s="338" t="s">
        <v>1202</v>
      </c>
      <c r="I346" s="152">
        <v>108.3</v>
      </c>
      <c r="J346" s="283">
        <v>46.66</v>
      </c>
      <c r="K346" s="56" t="s">
        <v>1240</v>
      </c>
      <c r="L346" s="283">
        <v>6</v>
      </c>
      <c r="M346" s="56">
        <v>26.4</v>
      </c>
      <c r="N346" s="441">
        <v>1231.82</v>
      </c>
    </row>
    <row r="347" spans="1:14" s="72" customFormat="1" ht="63.75" x14ac:dyDescent="0.25">
      <c r="B347" s="420">
        <v>45</v>
      </c>
      <c r="C347" s="171">
        <v>42927</v>
      </c>
      <c r="D347" s="58" t="s">
        <v>204</v>
      </c>
      <c r="E347" s="336" t="s">
        <v>56</v>
      </c>
      <c r="F347" s="337" t="s">
        <v>82</v>
      </c>
      <c r="G347" s="338" t="s">
        <v>1078</v>
      </c>
      <c r="H347" s="338" t="s">
        <v>1202</v>
      </c>
      <c r="I347" s="335">
        <v>33.06</v>
      </c>
      <c r="J347" s="160">
        <v>15.85</v>
      </c>
      <c r="K347" s="56" t="s">
        <v>1241</v>
      </c>
      <c r="L347" s="56">
        <v>25</v>
      </c>
      <c r="M347" s="56">
        <v>110</v>
      </c>
      <c r="N347" s="161">
        <v>1743.5</v>
      </c>
    </row>
    <row r="348" spans="1:14" s="72" customFormat="1" ht="89.25" x14ac:dyDescent="0.25">
      <c r="B348" s="159">
        <v>46</v>
      </c>
      <c r="C348" s="171">
        <v>42927</v>
      </c>
      <c r="D348" s="56" t="s">
        <v>1203</v>
      </c>
      <c r="E348" s="162" t="s">
        <v>1242</v>
      </c>
      <c r="F348" s="80" t="s">
        <v>189</v>
      </c>
      <c r="G348" s="56" t="s">
        <v>1243</v>
      </c>
      <c r="H348" s="56" t="s">
        <v>117</v>
      </c>
      <c r="I348" s="152">
        <v>14.8</v>
      </c>
      <c r="J348" s="56">
        <v>6.43</v>
      </c>
      <c r="K348" s="56" t="s">
        <v>1244</v>
      </c>
      <c r="L348" s="56">
        <v>10</v>
      </c>
      <c r="M348" s="56">
        <v>44</v>
      </c>
      <c r="N348" s="163">
        <v>282.92</v>
      </c>
    </row>
    <row r="349" spans="1:14" s="166" customFormat="1" ht="89.25" x14ac:dyDescent="0.25">
      <c r="B349" s="159">
        <v>47</v>
      </c>
      <c r="C349" s="171">
        <v>42927</v>
      </c>
      <c r="D349" s="56" t="s">
        <v>1204</v>
      </c>
      <c r="E349" s="58" t="s">
        <v>1205</v>
      </c>
      <c r="F349" s="80" t="s">
        <v>82</v>
      </c>
      <c r="G349" s="56" t="s">
        <v>1245</v>
      </c>
      <c r="H349" s="56" t="s">
        <v>117</v>
      </c>
      <c r="I349" s="152">
        <v>20.7</v>
      </c>
      <c r="J349" s="56">
        <v>9.91</v>
      </c>
      <c r="K349" s="56" t="s">
        <v>1246</v>
      </c>
      <c r="L349" s="56">
        <v>22.5</v>
      </c>
      <c r="M349" s="56">
        <v>99</v>
      </c>
      <c r="N349" s="163">
        <v>981.09</v>
      </c>
    </row>
    <row r="350" spans="1:14" s="72" customFormat="1" ht="89.25" x14ac:dyDescent="0.25">
      <c r="B350" s="159">
        <v>58</v>
      </c>
      <c r="C350" s="171">
        <v>42927</v>
      </c>
      <c r="D350" s="58" t="s">
        <v>1208</v>
      </c>
      <c r="E350" s="336" t="s">
        <v>56</v>
      </c>
      <c r="F350" s="337" t="s">
        <v>189</v>
      </c>
      <c r="G350" s="58" t="s">
        <v>1247</v>
      </c>
      <c r="H350" s="338" t="s">
        <v>1202</v>
      </c>
      <c r="I350" s="152">
        <v>32.9</v>
      </c>
      <c r="J350" s="160">
        <v>15.9</v>
      </c>
      <c r="K350" s="56" t="s">
        <v>1248</v>
      </c>
      <c r="L350" s="56">
        <v>16</v>
      </c>
      <c r="M350" s="56">
        <v>70.400000000000006</v>
      </c>
      <c r="N350" s="161">
        <v>1119.3599999999999</v>
      </c>
    </row>
    <row r="351" spans="1:14" s="72" customFormat="1" ht="51" x14ac:dyDescent="0.25">
      <c r="B351" s="108">
        <v>61</v>
      </c>
      <c r="C351" s="171">
        <v>42927</v>
      </c>
      <c r="D351" s="28" t="s">
        <v>1209</v>
      </c>
      <c r="E351" s="28" t="s">
        <v>193</v>
      </c>
      <c r="F351" s="28" t="s">
        <v>233</v>
      </c>
      <c r="G351" s="28" t="s">
        <v>240</v>
      </c>
      <c r="H351" s="28" t="s">
        <v>236</v>
      </c>
      <c r="I351" s="61">
        <v>339.62</v>
      </c>
      <c r="J351" s="160">
        <v>39.369999999999997</v>
      </c>
      <c r="K351" s="56" t="s">
        <v>1249</v>
      </c>
      <c r="L351" s="56">
        <v>8</v>
      </c>
      <c r="M351" s="56">
        <v>35.200000000000003</v>
      </c>
      <c r="N351" s="161">
        <v>1385.82</v>
      </c>
    </row>
    <row r="352" spans="1:14" s="72" customFormat="1" ht="63.75" x14ac:dyDescent="0.25">
      <c r="B352" s="440">
        <v>63</v>
      </c>
      <c r="C352" s="171">
        <v>42927</v>
      </c>
      <c r="D352" s="28" t="s">
        <v>1209</v>
      </c>
      <c r="E352" s="28" t="s">
        <v>866</v>
      </c>
      <c r="F352" s="28" t="s">
        <v>233</v>
      </c>
      <c r="G352" s="28" t="s">
        <v>1250</v>
      </c>
      <c r="H352" s="28" t="s">
        <v>236</v>
      </c>
      <c r="I352" s="61">
        <v>342.29</v>
      </c>
      <c r="J352" s="160">
        <v>39.68</v>
      </c>
      <c r="K352" s="56" t="s">
        <v>1251</v>
      </c>
      <c r="L352" s="56">
        <v>12</v>
      </c>
      <c r="M352" s="56">
        <v>52.8</v>
      </c>
      <c r="N352" s="161">
        <v>2095.1</v>
      </c>
    </row>
    <row r="353" spans="2:14" s="72" customFormat="1" ht="82.5" customHeight="1" x14ac:dyDescent="0.25">
      <c r="B353" s="159">
        <v>65</v>
      </c>
      <c r="C353" s="171">
        <v>42927</v>
      </c>
      <c r="D353" s="28" t="s">
        <v>1210</v>
      </c>
      <c r="E353" s="28" t="s">
        <v>1211</v>
      </c>
      <c r="F353" s="28" t="s">
        <v>118</v>
      </c>
      <c r="G353" s="28" t="s">
        <v>1252</v>
      </c>
      <c r="H353" s="28" t="s">
        <v>1212</v>
      </c>
      <c r="I353" s="61">
        <v>18.3</v>
      </c>
      <c r="J353" s="160">
        <v>10.53</v>
      </c>
      <c r="K353" s="56" t="s">
        <v>1253</v>
      </c>
      <c r="L353" s="56">
        <v>36</v>
      </c>
      <c r="M353" s="56">
        <v>158.4</v>
      </c>
      <c r="N353" s="161">
        <v>1667.95</v>
      </c>
    </row>
    <row r="354" spans="2:14" s="72" customFormat="1" ht="102" x14ac:dyDescent="0.25">
      <c r="B354" s="420">
        <v>67</v>
      </c>
      <c r="C354" s="171">
        <v>42927</v>
      </c>
      <c r="D354" s="28" t="s">
        <v>1213</v>
      </c>
      <c r="E354" s="28" t="s">
        <v>1214</v>
      </c>
      <c r="F354" s="28" t="s">
        <v>118</v>
      </c>
      <c r="G354" s="28" t="s">
        <v>1254</v>
      </c>
      <c r="H354" s="28" t="s">
        <v>69</v>
      </c>
      <c r="I354" s="61">
        <v>162.85</v>
      </c>
      <c r="J354" s="160">
        <v>43.3</v>
      </c>
      <c r="K354" s="56" t="s">
        <v>1255</v>
      </c>
      <c r="L354" s="56">
        <v>12</v>
      </c>
      <c r="M354" s="56">
        <v>52.8</v>
      </c>
      <c r="N354" s="161">
        <v>2286.2399999999998</v>
      </c>
    </row>
    <row r="355" spans="2:14" s="72" customFormat="1" ht="89.25" x14ac:dyDescent="0.25">
      <c r="B355" s="159">
        <v>97</v>
      </c>
      <c r="C355" s="171">
        <v>42927</v>
      </c>
      <c r="D355" s="28" t="s">
        <v>1216</v>
      </c>
      <c r="E355" s="28" t="s">
        <v>193</v>
      </c>
      <c r="F355" s="28" t="s">
        <v>1256</v>
      </c>
      <c r="G355" s="28" t="s">
        <v>240</v>
      </c>
      <c r="H355" s="28" t="s">
        <v>745</v>
      </c>
      <c r="I355" s="61">
        <v>225.4</v>
      </c>
      <c r="J355" s="160">
        <v>70.430000000000007</v>
      </c>
      <c r="K355" s="56" t="s">
        <v>1257</v>
      </c>
      <c r="L355" s="56">
        <v>20</v>
      </c>
      <c r="M355" s="56">
        <v>88</v>
      </c>
      <c r="N355" s="161">
        <v>6197.84</v>
      </c>
    </row>
    <row r="356" spans="2:14" s="72" customFormat="1" ht="129.75" customHeight="1" x14ac:dyDescent="0.25">
      <c r="B356" s="108">
        <v>100</v>
      </c>
      <c r="C356" s="171">
        <v>42927</v>
      </c>
      <c r="D356" s="28" t="s">
        <v>1218</v>
      </c>
      <c r="E356" s="164" t="s">
        <v>1219</v>
      </c>
      <c r="F356" s="164" t="s">
        <v>82</v>
      </c>
      <c r="G356" s="339" t="s">
        <v>450</v>
      </c>
      <c r="H356" s="339" t="s">
        <v>69</v>
      </c>
      <c r="I356" s="340">
        <v>57.7</v>
      </c>
      <c r="J356" s="160">
        <v>20.57</v>
      </c>
      <c r="K356" s="56" t="s">
        <v>1258</v>
      </c>
      <c r="L356" s="56">
        <v>4</v>
      </c>
      <c r="M356" s="56">
        <v>17.600000000000001</v>
      </c>
      <c r="N356" s="168">
        <v>362.03</v>
      </c>
    </row>
    <row r="357" spans="2:14" s="72" customFormat="1" ht="51" x14ac:dyDescent="0.25">
      <c r="B357" s="440">
        <v>101</v>
      </c>
      <c r="C357" s="171">
        <v>42927</v>
      </c>
      <c r="D357" s="28" t="s">
        <v>1218</v>
      </c>
      <c r="E357" s="28" t="s">
        <v>454</v>
      </c>
      <c r="F357" s="164" t="s">
        <v>189</v>
      </c>
      <c r="G357" s="28" t="s">
        <v>1259</v>
      </c>
      <c r="H357" s="339" t="s">
        <v>69</v>
      </c>
      <c r="I357" s="96">
        <v>67</v>
      </c>
      <c r="J357" s="61">
        <v>25.71</v>
      </c>
      <c r="K357" s="56" t="s">
        <v>1260</v>
      </c>
      <c r="L357" s="28">
        <v>5</v>
      </c>
      <c r="M357" s="28">
        <v>22</v>
      </c>
      <c r="N357" s="168">
        <v>565.62</v>
      </c>
    </row>
    <row r="358" spans="2:14" s="72" customFormat="1" ht="63.75" x14ac:dyDescent="0.25">
      <c r="B358" s="167">
        <v>103</v>
      </c>
      <c r="C358" s="171">
        <v>42927</v>
      </c>
      <c r="D358" s="56" t="s">
        <v>1261</v>
      </c>
      <c r="E358" s="58" t="s">
        <v>1220</v>
      </c>
      <c r="F358" s="56" t="s">
        <v>67</v>
      </c>
      <c r="G358" s="56" t="s">
        <v>1262</v>
      </c>
      <c r="H358" s="56" t="s">
        <v>212</v>
      </c>
      <c r="I358" s="340">
        <v>76</v>
      </c>
      <c r="J358" s="160">
        <v>33.46</v>
      </c>
      <c r="K358" s="56" t="s">
        <v>1263</v>
      </c>
      <c r="L358" s="56">
        <v>3</v>
      </c>
      <c r="M358" s="56">
        <v>13</v>
      </c>
      <c r="N358" s="165">
        <v>434.98</v>
      </c>
    </row>
    <row r="359" spans="2:14" s="341" customFormat="1" ht="89.25" x14ac:dyDescent="0.25">
      <c r="B359" s="440">
        <v>104</v>
      </c>
      <c r="C359" s="171">
        <v>42927</v>
      </c>
      <c r="D359" s="28" t="s">
        <v>1269</v>
      </c>
      <c r="E359" s="28" t="s">
        <v>1143</v>
      </c>
      <c r="F359" s="28" t="s">
        <v>186</v>
      </c>
      <c r="G359" s="339" t="s">
        <v>155</v>
      </c>
      <c r="H359" s="339" t="s">
        <v>89</v>
      </c>
      <c r="I359" s="342">
        <v>62.5</v>
      </c>
      <c r="J359" s="160">
        <v>29.95</v>
      </c>
      <c r="K359" s="56" t="s">
        <v>1164</v>
      </c>
      <c r="L359" s="56">
        <v>10.5</v>
      </c>
      <c r="M359" s="56">
        <v>46.2</v>
      </c>
      <c r="N359" s="172">
        <v>461.23</v>
      </c>
    </row>
    <row r="360" spans="2:14" s="341" customFormat="1" ht="63.75" x14ac:dyDescent="0.25">
      <c r="B360" s="108">
        <v>105</v>
      </c>
      <c r="C360" s="171">
        <v>42927</v>
      </c>
      <c r="D360" s="58" t="s">
        <v>936</v>
      </c>
      <c r="E360" s="336" t="s">
        <v>56</v>
      </c>
      <c r="F360" s="337" t="s">
        <v>82</v>
      </c>
      <c r="G360" s="58" t="s">
        <v>1239</v>
      </c>
      <c r="H360" s="338" t="s">
        <v>1202</v>
      </c>
      <c r="I360" s="152">
        <v>18.5</v>
      </c>
      <c r="J360" s="160">
        <v>8.64</v>
      </c>
      <c r="K360" s="56" t="s">
        <v>1264</v>
      </c>
      <c r="L360" s="56">
        <v>27.5</v>
      </c>
      <c r="M360" s="56">
        <v>121</v>
      </c>
      <c r="N360" s="441">
        <v>1045.44</v>
      </c>
    </row>
    <row r="361" spans="2:14" s="72" customFormat="1" ht="63.75" x14ac:dyDescent="0.25">
      <c r="B361" s="440">
        <v>106</v>
      </c>
      <c r="C361" s="171">
        <v>42927</v>
      </c>
      <c r="D361" s="58" t="s">
        <v>936</v>
      </c>
      <c r="E361" s="336" t="s">
        <v>56</v>
      </c>
      <c r="F361" s="337" t="s">
        <v>82</v>
      </c>
      <c r="G361" s="58" t="s">
        <v>1265</v>
      </c>
      <c r="H361" s="338" t="s">
        <v>1202</v>
      </c>
      <c r="I361" s="96">
        <v>31.9</v>
      </c>
      <c r="J361" s="61">
        <v>14.91</v>
      </c>
      <c r="K361" s="56" t="s">
        <v>1266</v>
      </c>
      <c r="L361" s="28">
        <v>15</v>
      </c>
      <c r="M361" s="28">
        <v>66</v>
      </c>
      <c r="N361" s="441">
        <v>984.06</v>
      </c>
    </row>
    <row r="362" spans="2:14" s="72" customFormat="1" ht="114.75" x14ac:dyDescent="0.25">
      <c r="B362" s="108">
        <v>6</v>
      </c>
      <c r="C362" s="171">
        <v>42927</v>
      </c>
      <c r="D362" s="28" t="s">
        <v>555</v>
      </c>
      <c r="E362" s="28" t="s">
        <v>218</v>
      </c>
      <c r="F362" s="28" t="s">
        <v>233</v>
      </c>
      <c r="G362" s="28" t="s">
        <v>239</v>
      </c>
      <c r="H362" s="28" t="s">
        <v>556</v>
      </c>
      <c r="I362" s="247">
        <v>526.14</v>
      </c>
      <c r="J362" s="61">
        <v>294.77999999999997</v>
      </c>
      <c r="K362" s="28" t="s">
        <v>592</v>
      </c>
      <c r="L362" s="28">
        <v>36</v>
      </c>
      <c r="M362" s="28">
        <v>144</v>
      </c>
      <c r="N362" s="345">
        <v>42448.32</v>
      </c>
    </row>
    <row r="363" spans="2:14" s="72" customFormat="1" ht="63.75" x14ac:dyDescent="0.25">
      <c r="B363" s="108">
        <v>17</v>
      </c>
      <c r="C363" s="171">
        <v>42927</v>
      </c>
      <c r="D363" s="28" t="s">
        <v>1030</v>
      </c>
      <c r="E363" s="343" t="s">
        <v>1074</v>
      </c>
      <c r="F363" s="343" t="s">
        <v>61</v>
      </c>
      <c r="G363" s="28" t="s">
        <v>1075</v>
      </c>
      <c r="H363" s="343" t="s">
        <v>117</v>
      </c>
      <c r="I363" s="344" t="s">
        <v>1076</v>
      </c>
      <c r="J363" s="61">
        <v>18.7</v>
      </c>
      <c r="K363" s="28" t="s">
        <v>1077</v>
      </c>
      <c r="L363" s="28">
        <v>12</v>
      </c>
      <c r="M363" s="28">
        <v>48</v>
      </c>
      <c r="N363" s="345">
        <v>897.6</v>
      </c>
    </row>
    <row r="364" spans="2:14" s="72" customFormat="1" ht="63.75" x14ac:dyDescent="0.25">
      <c r="B364" s="108">
        <v>25</v>
      </c>
      <c r="C364" s="171">
        <v>42927</v>
      </c>
      <c r="D364" s="28" t="s">
        <v>863</v>
      </c>
      <c r="E364" s="28" t="s">
        <v>865</v>
      </c>
      <c r="F364" s="28" t="s">
        <v>1256</v>
      </c>
      <c r="G364" s="28" t="s">
        <v>864</v>
      </c>
      <c r="H364" s="28" t="s">
        <v>1267</v>
      </c>
      <c r="I364" s="247">
        <v>66.28</v>
      </c>
      <c r="J364" s="346">
        <v>29.27</v>
      </c>
      <c r="K364" s="56" t="s">
        <v>1268</v>
      </c>
      <c r="L364" s="56">
        <v>5</v>
      </c>
      <c r="M364" s="56">
        <v>22</v>
      </c>
      <c r="N364" s="347">
        <f>M364*J364</f>
        <v>643.93999999999994</v>
      </c>
    </row>
    <row r="365" spans="2:14" s="72" customFormat="1" ht="102" x14ac:dyDescent="0.25">
      <c r="B365" s="108">
        <v>26</v>
      </c>
      <c r="C365" s="171">
        <v>42927</v>
      </c>
      <c r="D365" s="28" t="s">
        <v>751</v>
      </c>
      <c r="E365" s="28" t="s">
        <v>752</v>
      </c>
      <c r="F365" s="28" t="s">
        <v>233</v>
      </c>
      <c r="G365" s="28" t="s">
        <v>813</v>
      </c>
      <c r="H365" s="28" t="s">
        <v>753</v>
      </c>
      <c r="I365" s="247">
        <v>553</v>
      </c>
      <c r="J365" s="160">
        <v>7.96</v>
      </c>
      <c r="K365" s="56" t="s">
        <v>814</v>
      </c>
      <c r="L365" s="56">
        <v>83</v>
      </c>
      <c r="M365" s="56">
        <v>332</v>
      </c>
      <c r="N365" s="161">
        <v>2642.72</v>
      </c>
    </row>
    <row r="366" spans="2:14" s="20" customFormat="1" ht="111" customHeight="1" x14ac:dyDescent="0.25">
      <c r="B366" s="201">
        <v>5</v>
      </c>
      <c r="C366" s="41">
        <v>42916</v>
      </c>
      <c r="D366" s="34" t="s">
        <v>1024</v>
      </c>
      <c r="E366" s="32" t="s">
        <v>1026</v>
      </c>
      <c r="F366" s="34" t="s">
        <v>1072</v>
      </c>
      <c r="G366" s="34" t="s">
        <v>1025</v>
      </c>
      <c r="H366" s="34" t="s">
        <v>64</v>
      </c>
      <c r="I366" s="73">
        <v>48</v>
      </c>
      <c r="J366" s="48">
        <v>2.33</v>
      </c>
      <c r="K366" s="34" t="s">
        <v>1073</v>
      </c>
      <c r="L366" s="34">
        <v>20</v>
      </c>
      <c r="M366" s="34">
        <v>90</v>
      </c>
      <c r="N366" s="218">
        <v>209.7</v>
      </c>
    </row>
    <row r="367" spans="2:14" s="19" customFormat="1" ht="63.75" x14ac:dyDescent="0.25">
      <c r="B367" s="204">
        <v>33</v>
      </c>
      <c r="C367" s="41">
        <v>42916</v>
      </c>
      <c r="D367" s="34" t="s">
        <v>1030</v>
      </c>
      <c r="E367" s="23" t="s">
        <v>1074</v>
      </c>
      <c r="F367" s="23" t="s">
        <v>61</v>
      </c>
      <c r="G367" s="34" t="s">
        <v>1075</v>
      </c>
      <c r="H367" s="23" t="s">
        <v>117</v>
      </c>
      <c r="I367" s="38" t="s">
        <v>1076</v>
      </c>
      <c r="J367" s="48">
        <v>18.7</v>
      </c>
      <c r="K367" s="34" t="s">
        <v>1077</v>
      </c>
      <c r="L367" s="34">
        <v>12</v>
      </c>
      <c r="M367" s="34">
        <v>48</v>
      </c>
      <c r="N367" s="218">
        <v>897.6</v>
      </c>
    </row>
    <row r="368" spans="2:14" s="19" customFormat="1" ht="84" customHeight="1" x14ac:dyDescent="0.25">
      <c r="B368" s="201">
        <v>34</v>
      </c>
      <c r="C368" s="41">
        <v>42916</v>
      </c>
      <c r="D368" s="32" t="s">
        <v>936</v>
      </c>
      <c r="E368" s="32" t="s">
        <v>56</v>
      </c>
      <c r="F368" s="34" t="s">
        <v>82</v>
      </c>
      <c r="G368" s="32" t="s">
        <v>1078</v>
      </c>
      <c r="H368" s="32" t="s">
        <v>178</v>
      </c>
      <c r="I368" s="73">
        <v>63.3</v>
      </c>
      <c r="J368" s="48">
        <v>28.27</v>
      </c>
      <c r="K368" s="34" t="s">
        <v>1079</v>
      </c>
      <c r="L368" s="34">
        <v>9</v>
      </c>
      <c r="M368" s="34">
        <v>39.6</v>
      </c>
      <c r="N368" s="224">
        <v>1119.5</v>
      </c>
    </row>
    <row r="369" spans="2:14" s="19" customFormat="1" ht="120" customHeight="1" x14ac:dyDescent="0.25">
      <c r="B369" s="201">
        <v>35</v>
      </c>
      <c r="C369" s="41">
        <v>42916</v>
      </c>
      <c r="D369" s="32" t="s">
        <v>204</v>
      </c>
      <c r="E369" s="32" t="s">
        <v>1080</v>
      </c>
      <c r="F369" s="34" t="s">
        <v>82</v>
      </c>
      <c r="G369" s="32" t="s">
        <v>1081</v>
      </c>
      <c r="H369" s="32" t="s">
        <v>178</v>
      </c>
      <c r="I369" s="73">
        <v>60.7</v>
      </c>
      <c r="J369" s="48">
        <v>28.9</v>
      </c>
      <c r="K369" s="34" t="s">
        <v>1082</v>
      </c>
      <c r="L369" s="34">
        <v>25</v>
      </c>
      <c r="M369" s="34">
        <v>110</v>
      </c>
      <c r="N369" s="258">
        <v>3179</v>
      </c>
    </row>
    <row r="370" spans="2:14" s="19" customFormat="1" ht="89.25" x14ac:dyDescent="0.25">
      <c r="B370" s="201">
        <v>36</v>
      </c>
      <c r="C370" s="41">
        <v>42916</v>
      </c>
      <c r="D370" s="32" t="s">
        <v>1083</v>
      </c>
      <c r="E370" s="32" t="s">
        <v>1084</v>
      </c>
      <c r="F370" s="34" t="s">
        <v>186</v>
      </c>
      <c r="G370" s="32" t="s">
        <v>234</v>
      </c>
      <c r="H370" s="32" t="s">
        <v>178</v>
      </c>
      <c r="I370" s="73">
        <v>54.9</v>
      </c>
      <c r="J370" s="48">
        <v>23.32</v>
      </c>
      <c r="K370" s="34" t="s">
        <v>1085</v>
      </c>
      <c r="L370" s="34">
        <v>11</v>
      </c>
      <c r="M370" s="34">
        <v>48.4</v>
      </c>
      <c r="N370" s="258">
        <v>1128.7</v>
      </c>
    </row>
    <row r="371" spans="2:14" s="19" customFormat="1" ht="38.25" x14ac:dyDescent="0.25">
      <c r="B371" s="201">
        <v>37</v>
      </c>
      <c r="C371" s="41">
        <v>42916</v>
      </c>
      <c r="D371" s="226" t="s">
        <v>1031</v>
      </c>
      <c r="E371" s="34" t="s">
        <v>1032</v>
      </c>
      <c r="F371" s="34" t="s">
        <v>1027</v>
      </c>
      <c r="G371" s="226" t="s">
        <v>1086</v>
      </c>
      <c r="H371" s="226" t="s">
        <v>1033</v>
      </c>
      <c r="I371" s="34">
        <v>68.400000000000006</v>
      </c>
      <c r="J371" s="48">
        <v>30</v>
      </c>
      <c r="K371" s="34" t="s">
        <v>1087</v>
      </c>
      <c r="L371" s="34">
        <v>12.5</v>
      </c>
      <c r="M371" s="34">
        <v>56.25</v>
      </c>
      <c r="N371" s="211">
        <v>1687.5</v>
      </c>
    </row>
    <row r="372" spans="2:14" s="19" customFormat="1" ht="72.75" customHeight="1" x14ac:dyDescent="0.25">
      <c r="B372" s="201">
        <v>59</v>
      </c>
      <c r="C372" s="41">
        <v>42916</v>
      </c>
      <c r="D372" s="34" t="s">
        <v>1043</v>
      </c>
      <c r="E372" s="34" t="s">
        <v>856</v>
      </c>
      <c r="F372" s="34" t="s">
        <v>1098</v>
      </c>
      <c r="G372" s="34" t="s">
        <v>1099</v>
      </c>
      <c r="H372" s="34" t="s">
        <v>100</v>
      </c>
      <c r="I372" s="48">
        <v>746.68</v>
      </c>
      <c r="J372" s="48">
        <v>88.24</v>
      </c>
      <c r="K372" s="34" t="s">
        <v>1100</v>
      </c>
      <c r="L372" s="34">
        <v>42.5</v>
      </c>
      <c r="M372" s="34">
        <v>187</v>
      </c>
      <c r="N372" s="218">
        <v>16500.88</v>
      </c>
    </row>
    <row r="373" spans="2:14" s="19" customFormat="1" ht="96" customHeight="1" x14ac:dyDescent="0.25">
      <c r="B373" s="204">
        <v>60</v>
      </c>
      <c r="C373" s="41">
        <v>42916</v>
      </c>
      <c r="D373" s="34" t="s">
        <v>1043</v>
      </c>
      <c r="E373" s="34" t="s">
        <v>856</v>
      </c>
      <c r="F373" s="34" t="s">
        <v>1098</v>
      </c>
      <c r="G373" s="34" t="s">
        <v>1099</v>
      </c>
      <c r="H373" s="34" t="s">
        <v>100</v>
      </c>
      <c r="I373" s="48">
        <v>486.94</v>
      </c>
      <c r="J373" s="48">
        <v>57.54</v>
      </c>
      <c r="K373" s="34" t="s">
        <v>1101</v>
      </c>
      <c r="L373" s="34">
        <v>54</v>
      </c>
      <c r="M373" s="34">
        <v>237.6</v>
      </c>
      <c r="N373" s="218">
        <v>13671.5</v>
      </c>
    </row>
    <row r="374" spans="2:14" s="19" customFormat="1" ht="51" x14ac:dyDescent="0.25">
      <c r="B374" s="204">
        <v>87</v>
      </c>
      <c r="C374" s="41">
        <v>42916</v>
      </c>
      <c r="D374" s="34" t="s">
        <v>1046</v>
      </c>
      <c r="E374" s="32" t="s">
        <v>1102</v>
      </c>
      <c r="F374" s="34" t="s">
        <v>61</v>
      </c>
      <c r="G374" s="32" t="s">
        <v>1103</v>
      </c>
      <c r="H374" s="34" t="s">
        <v>307</v>
      </c>
      <c r="I374" s="73">
        <v>76</v>
      </c>
      <c r="J374" s="48">
        <v>23.83</v>
      </c>
      <c r="K374" s="34" t="s">
        <v>1104</v>
      </c>
      <c r="L374" s="34">
        <v>20</v>
      </c>
      <c r="M374" s="34">
        <v>88</v>
      </c>
      <c r="N374" s="218">
        <v>2097.16</v>
      </c>
    </row>
    <row r="375" spans="2:14" s="19" customFormat="1" ht="51" x14ac:dyDescent="0.25">
      <c r="B375" s="204">
        <v>98</v>
      </c>
      <c r="C375" s="41">
        <v>42916</v>
      </c>
      <c r="D375" s="34" t="s">
        <v>1047</v>
      </c>
      <c r="E375" s="32" t="s">
        <v>1048</v>
      </c>
      <c r="F375" s="34" t="s">
        <v>61</v>
      </c>
      <c r="G375" s="34" t="s">
        <v>1105</v>
      </c>
      <c r="H375" s="226" t="s">
        <v>100</v>
      </c>
      <c r="I375" s="55">
        <v>75</v>
      </c>
      <c r="J375" s="48">
        <v>7.83</v>
      </c>
      <c r="K375" s="34" t="s">
        <v>1106</v>
      </c>
      <c r="L375" s="34">
        <v>12</v>
      </c>
      <c r="M375" s="34">
        <v>53</v>
      </c>
      <c r="N375" s="218">
        <v>414.99</v>
      </c>
    </row>
    <row r="376" spans="2:14" s="19" customFormat="1" ht="51" x14ac:dyDescent="0.25">
      <c r="B376" s="201">
        <v>99</v>
      </c>
      <c r="C376" s="41">
        <v>42916</v>
      </c>
      <c r="D376" s="34" t="s">
        <v>1049</v>
      </c>
      <c r="E376" s="32" t="s">
        <v>1050</v>
      </c>
      <c r="F376" s="34" t="s">
        <v>61</v>
      </c>
      <c r="G376" s="34" t="s">
        <v>1107</v>
      </c>
      <c r="H376" s="226" t="s">
        <v>100</v>
      </c>
      <c r="I376" s="227">
        <v>64</v>
      </c>
      <c r="J376" s="48">
        <v>5.9</v>
      </c>
      <c r="K376" s="34" t="s">
        <v>1108</v>
      </c>
      <c r="L376" s="34">
        <v>12</v>
      </c>
      <c r="M376" s="34">
        <v>53</v>
      </c>
      <c r="N376" s="224">
        <v>312.7</v>
      </c>
    </row>
    <row r="377" spans="2:14" s="19" customFormat="1" ht="51" x14ac:dyDescent="0.25">
      <c r="B377" s="204">
        <v>123</v>
      </c>
      <c r="C377" s="41">
        <v>42916</v>
      </c>
      <c r="D377" s="34" t="s">
        <v>1056</v>
      </c>
      <c r="E377" s="32" t="s">
        <v>1058</v>
      </c>
      <c r="F377" s="21" t="s">
        <v>82</v>
      </c>
      <c r="G377" s="34" t="s">
        <v>1057</v>
      </c>
      <c r="H377" s="34" t="s">
        <v>69</v>
      </c>
      <c r="I377" s="55">
        <v>93.2</v>
      </c>
      <c r="J377" s="48">
        <v>23.7</v>
      </c>
      <c r="K377" s="34" t="s">
        <v>1123</v>
      </c>
      <c r="L377" s="34">
        <v>6</v>
      </c>
      <c r="M377" s="34">
        <v>26.4</v>
      </c>
      <c r="N377" s="218">
        <v>625.67999999999995</v>
      </c>
    </row>
    <row r="378" spans="2:14" s="93" customFormat="1" ht="25.5" x14ac:dyDescent="0.25">
      <c r="B378" s="201">
        <v>134</v>
      </c>
      <c r="C378" s="41">
        <v>42916</v>
      </c>
      <c r="D378" s="34" t="s">
        <v>1064</v>
      </c>
      <c r="E378" s="23" t="s">
        <v>1124</v>
      </c>
      <c r="F378" s="23" t="s">
        <v>61</v>
      </c>
      <c r="G378" s="34" t="s">
        <v>1065</v>
      </c>
      <c r="H378" s="23" t="s">
        <v>117</v>
      </c>
      <c r="I378" s="38" t="s">
        <v>1125</v>
      </c>
      <c r="J378" s="48">
        <v>48.55</v>
      </c>
      <c r="K378" s="34" t="s">
        <v>1126</v>
      </c>
      <c r="L378" s="34">
        <v>10</v>
      </c>
      <c r="M378" s="34">
        <v>40</v>
      </c>
      <c r="N378" s="218">
        <v>1942</v>
      </c>
    </row>
    <row r="379" spans="2:14" s="93" customFormat="1" ht="25.5" x14ac:dyDescent="0.25">
      <c r="B379" s="204">
        <v>135</v>
      </c>
      <c r="C379" s="41">
        <v>42916</v>
      </c>
      <c r="D379" s="34" t="s">
        <v>1066</v>
      </c>
      <c r="E379" s="23" t="s">
        <v>1127</v>
      </c>
      <c r="F379" s="23" t="s">
        <v>61</v>
      </c>
      <c r="G379" s="34" t="s">
        <v>168</v>
      </c>
      <c r="H379" s="23" t="s">
        <v>117</v>
      </c>
      <c r="I379" s="38" t="s">
        <v>1128</v>
      </c>
      <c r="J379" s="48">
        <v>37.200000000000003</v>
      </c>
      <c r="K379" s="34" t="s">
        <v>1129</v>
      </c>
      <c r="L379" s="34">
        <v>6</v>
      </c>
      <c r="M379" s="34">
        <v>26</v>
      </c>
      <c r="N379" s="218">
        <v>967.2</v>
      </c>
    </row>
    <row r="380" spans="2:14" s="19" customFormat="1" ht="76.5" x14ac:dyDescent="0.25">
      <c r="B380" s="204">
        <v>138</v>
      </c>
      <c r="C380" s="41">
        <v>42916</v>
      </c>
      <c r="D380" s="34" t="s">
        <v>1067</v>
      </c>
      <c r="E380" s="34" t="s">
        <v>1130</v>
      </c>
      <c r="F380" s="34" t="s">
        <v>626</v>
      </c>
      <c r="G380" s="34" t="s">
        <v>1131</v>
      </c>
      <c r="H380" s="34" t="s">
        <v>1132</v>
      </c>
      <c r="I380" s="73">
        <v>148</v>
      </c>
      <c r="J380" s="48">
        <v>68.12</v>
      </c>
      <c r="K380" s="34" t="s">
        <v>1133</v>
      </c>
      <c r="L380" s="34">
        <v>4.75</v>
      </c>
      <c r="M380" s="34">
        <v>19</v>
      </c>
      <c r="N380" s="224">
        <f>M380*J380</f>
        <v>1294.2800000000002</v>
      </c>
    </row>
    <row r="381" spans="2:14" s="19" customFormat="1" ht="63.75" x14ac:dyDescent="0.25">
      <c r="B381" s="204">
        <v>139</v>
      </c>
      <c r="C381" s="41">
        <v>42916</v>
      </c>
      <c r="D381" s="34" t="s">
        <v>1068</v>
      </c>
      <c r="E381" s="34" t="s">
        <v>1134</v>
      </c>
      <c r="F381" s="34" t="s">
        <v>1135</v>
      </c>
      <c r="G381" s="34" t="s">
        <v>1136</v>
      </c>
      <c r="H381" s="34" t="s">
        <v>1137</v>
      </c>
      <c r="I381" s="73">
        <v>161.4</v>
      </c>
      <c r="J381" s="37">
        <v>80.540000000000006</v>
      </c>
      <c r="K381" s="34" t="s">
        <v>1138</v>
      </c>
      <c r="L381" s="37">
        <v>3.25</v>
      </c>
      <c r="M381" s="34">
        <v>13</v>
      </c>
      <c r="N381" s="224">
        <f>M381*J381</f>
        <v>1047.02</v>
      </c>
    </row>
    <row r="382" spans="2:14" s="19" customFormat="1" ht="76.5" x14ac:dyDescent="0.25">
      <c r="B382" s="319">
        <v>160</v>
      </c>
      <c r="C382" s="41">
        <v>42916</v>
      </c>
      <c r="D382" s="45" t="s">
        <v>1141</v>
      </c>
      <c r="E382" s="297" t="s">
        <v>940</v>
      </c>
      <c r="F382" s="45" t="s">
        <v>189</v>
      </c>
      <c r="G382" s="45" t="s">
        <v>874</v>
      </c>
      <c r="H382" s="45" t="s">
        <v>941</v>
      </c>
      <c r="I382" s="298">
        <v>46.9</v>
      </c>
      <c r="J382" s="127">
        <v>33.5</v>
      </c>
      <c r="K382" s="128" t="s">
        <v>942</v>
      </c>
      <c r="L382" s="126">
        <v>6</v>
      </c>
      <c r="M382" s="126">
        <v>27</v>
      </c>
      <c r="N382" s="320">
        <v>904.5</v>
      </c>
    </row>
    <row r="383" spans="2:14" s="19" customFormat="1" ht="89.25" x14ac:dyDescent="0.25">
      <c r="B383" s="205">
        <v>18</v>
      </c>
      <c r="C383" s="317"/>
      <c r="D383" s="300" t="s">
        <v>1163</v>
      </c>
      <c r="E383" s="34" t="s">
        <v>1143</v>
      </c>
      <c r="F383" s="34" t="s">
        <v>186</v>
      </c>
      <c r="G383" s="301" t="s">
        <v>155</v>
      </c>
      <c r="H383" s="301" t="s">
        <v>89</v>
      </c>
      <c r="I383" s="302">
        <v>62.5</v>
      </c>
      <c r="J383" s="303">
        <v>29.95</v>
      </c>
      <c r="K383" s="30" t="s">
        <v>1164</v>
      </c>
      <c r="L383" s="304">
        <v>10.5</v>
      </c>
      <c r="M383" s="304">
        <v>46.2</v>
      </c>
      <c r="N383" s="305">
        <v>461.23</v>
      </c>
    </row>
    <row r="384" spans="2:14" s="19" customFormat="1" ht="38.25" x14ac:dyDescent="0.25">
      <c r="B384" s="308">
        <v>19</v>
      </c>
      <c r="C384" s="41">
        <v>42916</v>
      </c>
      <c r="D384" s="34" t="s">
        <v>1165</v>
      </c>
      <c r="E384" s="95" t="s">
        <v>1148</v>
      </c>
      <c r="F384" s="67" t="s">
        <v>82</v>
      </c>
      <c r="G384" s="45" t="s">
        <v>1147</v>
      </c>
      <c r="H384" s="42" t="s">
        <v>89</v>
      </c>
      <c r="I384" s="47">
        <v>94.2</v>
      </c>
      <c r="J384" s="130">
        <v>0.03</v>
      </c>
      <c r="K384" s="56" t="s">
        <v>1166</v>
      </c>
      <c r="L384" s="2">
        <v>15</v>
      </c>
      <c r="M384" s="2">
        <v>66</v>
      </c>
      <c r="N384" s="262">
        <v>1.98</v>
      </c>
    </row>
    <row r="385" spans="2:14" s="19" customFormat="1" ht="114.75" x14ac:dyDescent="0.25">
      <c r="B385" s="307">
        <v>27</v>
      </c>
      <c r="C385" s="124">
        <v>42916</v>
      </c>
      <c r="D385" s="45" t="s">
        <v>555</v>
      </c>
      <c r="E385" s="45" t="s">
        <v>218</v>
      </c>
      <c r="F385" s="45" t="s">
        <v>233</v>
      </c>
      <c r="G385" s="45" t="s">
        <v>239</v>
      </c>
      <c r="H385" s="45" t="s">
        <v>236</v>
      </c>
      <c r="I385" s="288">
        <v>526.14</v>
      </c>
      <c r="J385" s="145">
        <v>2.04</v>
      </c>
      <c r="K385" s="2" t="s">
        <v>1167</v>
      </c>
      <c r="L385" s="2">
        <v>36</v>
      </c>
      <c r="M385" s="2">
        <v>158.4</v>
      </c>
      <c r="N385" s="244">
        <v>323.14</v>
      </c>
    </row>
    <row r="386" spans="2:14" s="19" customFormat="1" ht="76.5" x14ac:dyDescent="0.25">
      <c r="B386" s="307">
        <v>28</v>
      </c>
      <c r="C386" s="124">
        <v>42916</v>
      </c>
      <c r="D386" s="45" t="s">
        <v>461</v>
      </c>
      <c r="E386" s="45" t="s">
        <v>255</v>
      </c>
      <c r="F386" s="45" t="s">
        <v>233</v>
      </c>
      <c r="G386" s="45" t="s">
        <v>419</v>
      </c>
      <c r="H386" s="45" t="s">
        <v>400</v>
      </c>
      <c r="I386" s="288">
        <v>110.53</v>
      </c>
      <c r="J386" s="176">
        <v>3.98</v>
      </c>
      <c r="K386" s="2" t="s">
        <v>462</v>
      </c>
      <c r="L386" s="2">
        <v>16</v>
      </c>
      <c r="M386" s="2">
        <f>L386*4.4</f>
        <v>70.400000000000006</v>
      </c>
      <c r="N386" s="245">
        <f>M386*J386</f>
        <v>280.19200000000001</v>
      </c>
    </row>
    <row r="387" spans="2:14" s="19" customFormat="1" ht="38.25" x14ac:dyDescent="0.25">
      <c r="B387" s="159">
        <v>29</v>
      </c>
      <c r="C387" s="41">
        <v>42916</v>
      </c>
      <c r="D387" s="34" t="s">
        <v>1145</v>
      </c>
      <c r="E387" s="31" t="s">
        <v>1146</v>
      </c>
      <c r="F387" s="67" t="s">
        <v>82</v>
      </c>
      <c r="G387" s="42" t="s">
        <v>157</v>
      </c>
      <c r="H387" s="42" t="s">
        <v>89</v>
      </c>
      <c r="I387" s="50">
        <v>99</v>
      </c>
      <c r="J387" s="54">
        <v>0.03</v>
      </c>
      <c r="K387" s="56" t="s">
        <v>1168</v>
      </c>
      <c r="L387" s="30">
        <v>12</v>
      </c>
      <c r="M387" s="30">
        <v>52.8</v>
      </c>
      <c r="N387" s="248">
        <v>4.75</v>
      </c>
    </row>
    <row r="388" spans="2:14" s="19" customFormat="1" ht="76.5" x14ac:dyDescent="0.25">
      <c r="B388" s="159">
        <v>30</v>
      </c>
      <c r="C388" s="41">
        <v>42916</v>
      </c>
      <c r="D388" s="34" t="s">
        <v>1145</v>
      </c>
      <c r="E388" s="31" t="s">
        <v>1146</v>
      </c>
      <c r="F388" s="67" t="s">
        <v>82</v>
      </c>
      <c r="G388" s="42" t="s">
        <v>157</v>
      </c>
      <c r="H388" s="42" t="s">
        <v>89</v>
      </c>
      <c r="I388" s="50">
        <v>62.9</v>
      </c>
      <c r="J388" s="84">
        <v>0.02</v>
      </c>
      <c r="K388" s="56" t="s">
        <v>1169</v>
      </c>
      <c r="L388" s="283" t="s">
        <v>1170</v>
      </c>
      <c r="M388" s="56" t="s">
        <v>1171</v>
      </c>
      <c r="N388" s="221">
        <v>13.68</v>
      </c>
    </row>
    <row r="389" spans="2:14" s="93" customFormat="1" ht="38.25" x14ac:dyDescent="0.25">
      <c r="B389" s="159">
        <v>31</v>
      </c>
      <c r="C389" s="41">
        <v>42916</v>
      </c>
      <c r="D389" s="34" t="s">
        <v>1145</v>
      </c>
      <c r="E389" s="31" t="s">
        <v>1146</v>
      </c>
      <c r="F389" s="67" t="s">
        <v>82</v>
      </c>
      <c r="G389" s="42" t="s">
        <v>157</v>
      </c>
      <c r="H389" s="42" t="s">
        <v>89</v>
      </c>
      <c r="I389" s="50">
        <v>99</v>
      </c>
      <c r="J389" s="54">
        <v>8.9</v>
      </c>
      <c r="K389" s="56" t="s">
        <v>1168</v>
      </c>
      <c r="L389" s="30">
        <v>12</v>
      </c>
      <c r="M389" s="30">
        <v>52.8</v>
      </c>
      <c r="N389" s="221">
        <v>469.92</v>
      </c>
    </row>
    <row r="390" spans="2:14" s="93" customFormat="1" ht="38.25" x14ac:dyDescent="0.25">
      <c r="B390" s="307">
        <v>32</v>
      </c>
      <c r="C390" s="41">
        <v>42916</v>
      </c>
      <c r="D390" s="34" t="s">
        <v>1165</v>
      </c>
      <c r="E390" s="95" t="s">
        <v>1148</v>
      </c>
      <c r="F390" s="67" t="s">
        <v>82</v>
      </c>
      <c r="G390" s="45" t="s">
        <v>1147</v>
      </c>
      <c r="H390" s="42" t="s">
        <v>89</v>
      </c>
      <c r="I390" s="47">
        <v>94.2</v>
      </c>
      <c r="J390" s="145">
        <v>16.52</v>
      </c>
      <c r="K390" s="56" t="s">
        <v>1166</v>
      </c>
      <c r="L390" s="2">
        <v>15</v>
      </c>
      <c r="M390" s="2">
        <v>66</v>
      </c>
      <c r="N390" s="221">
        <v>1090.0999999999999</v>
      </c>
    </row>
    <row r="391" spans="2:14" s="93" customFormat="1" ht="76.5" x14ac:dyDescent="0.25">
      <c r="B391" s="307">
        <v>34</v>
      </c>
      <c r="C391" s="41">
        <v>42916</v>
      </c>
      <c r="D391" s="34" t="s">
        <v>836</v>
      </c>
      <c r="E391" s="95" t="s">
        <v>1172</v>
      </c>
      <c r="F391" s="67" t="s">
        <v>82</v>
      </c>
      <c r="G391" s="45" t="s">
        <v>1173</v>
      </c>
      <c r="H391" s="42" t="s">
        <v>89</v>
      </c>
      <c r="I391" s="47">
        <v>80</v>
      </c>
      <c r="J391" s="145">
        <v>34.83</v>
      </c>
      <c r="K391" s="56" t="s">
        <v>1174</v>
      </c>
      <c r="L391" s="2">
        <v>4</v>
      </c>
      <c r="M391" s="2">
        <v>17.600000000000001</v>
      </c>
      <c r="N391" s="221">
        <v>613.01</v>
      </c>
    </row>
    <row r="392" spans="2:14" s="93" customFormat="1" ht="76.5" x14ac:dyDescent="0.25">
      <c r="B392" s="308">
        <v>34</v>
      </c>
      <c r="C392" s="41">
        <v>42916</v>
      </c>
      <c r="D392" s="34" t="s">
        <v>836</v>
      </c>
      <c r="E392" s="25" t="s">
        <v>1175</v>
      </c>
      <c r="F392" s="67" t="s">
        <v>82</v>
      </c>
      <c r="G392" s="25" t="s">
        <v>1149</v>
      </c>
      <c r="H392" s="42" t="s">
        <v>89</v>
      </c>
      <c r="I392" s="130">
        <v>88.66</v>
      </c>
      <c r="J392" s="130">
        <v>0.02</v>
      </c>
      <c r="K392" s="56" t="s">
        <v>1174</v>
      </c>
      <c r="L392" s="2">
        <v>4</v>
      </c>
      <c r="M392" s="2">
        <v>17.600000000000001</v>
      </c>
      <c r="N392" s="258">
        <v>0.35</v>
      </c>
    </row>
    <row r="393" spans="2:14" s="93" customFormat="1" ht="76.5" x14ac:dyDescent="0.25">
      <c r="B393" s="214">
        <v>35</v>
      </c>
      <c r="C393" s="41">
        <v>42916</v>
      </c>
      <c r="D393" s="34" t="s">
        <v>836</v>
      </c>
      <c r="E393" s="309" t="s">
        <v>677</v>
      </c>
      <c r="F393" s="67" t="s">
        <v>82</v>
      </c>
      <c r="G393" s="309" t="s">
        <v>157</v>
      </c>
      <c r="H393" s="42" t="s">
        <v>89</v>
      </c>
      <c r="I393" s="310">
        <v>52.7</v>
      </c>
      <c r="J393" s="311">
        <v>0.02</v>
      </c>
      <c r="K393" s="56" t="s">
        <v>1176</v>
      </c>
      <c r="L393" s="285">
        <v>20</v>
      </c>
      <c r="M393" s="285">
        <v>88</v>
      </c>
      <c r="N393" s="312">
        <v>1.76</v>
      </c>
    </row>
    <row r="394" spans="2:14" s="93" customFormat="1" ht="76.5" x14ac:dyDescent="0.25">
      <c r="B394" s="214">
        <v>36</v>
      </c>
      <c r="C394" s="41">
        <v>42916</v>
      </c>
      <c r="D394" s="34" t="s">
        <v>836</v>
      </c>
      <c r="E394" s="309" t="s">
        <v>1177</v>
      </c>
      <c r="F394" s="67" t="s">
        <v>82</v>
      </c>
      <c r="G394" s="309" t="s">
        <v>839</v>
      </c>
      <c r="H394" s="42" t="s">
        <v>89</v>
      </c>
      <c r="I394" s="313">
        <v>74.900000000000006</v>
      </c>
      <c r="J394" s="313">
        <v>0.02</v>
      </c>
      <c r="K394" s="56" t="s">
        <v>1178</v>
      </c>
      <c r="L394" s="285">
        <v>5</v>
      </c>
      <c r="M394" s="285">
        <v>22</v>
      </c>
      <c r="N394" s="314">
        <v>0.44</v>
      </c>
    </row>
    <row r="395" spans="2:14" s="93" customFormat="1" ht="76.5" x14ac:dyDescent="0.25">
      <c r="B395" s="202">
        <v>37</v>
      </c>
      <c r="C395" s="41">
        <v>42916</v>
      </c>
      <c r="D395" s="34" t="s">
        <v>836</v>
      </c>
      <c r="E395" s="45" t="s">
        <v>1150</v>
      </c>
      <c r="F395" s="67" t="s">
        <v>189</v>
      </c>
      <c r="G395" s="309" t="s">
        <v>837</v>
      </c>
      <c r="H395" s="42" t="s">
        <v>89</v>
      </c>
      <c r="I395" s="47">
        <v>58.42</v>
      </c>
      <c r="J395" s="145">
        <v>0.02</v>
      </c>
      <c r="K395" s="56" t="s">
        <v>1179</v>
      </c>
      <c r="L395" s="2">
        <v>14</v>
      </c>
      <c r="M395" s="2">
        <v>61.6</v>
      </c>
      <c r="N395" s="244">
        <v>1.23</v>
      </c>
    </row>
    <row r="396" spans="2:14" s="19" customFormat="1" ht="76.5" x14ac:dyDescent="0.25">
      <c r="B396" s="308">
        <v>38</v>
      </c>
      <c r="C396" s="41">
        <v>42916</v>
      </c>
      <c r="D396" s="34" t="s">
        <v>836</v>
      </c>
      <c r="E396" s="306" t="s">
        <v>1152</v>
      </c>
      <c r="F396" s="67" t="s">
        <v>189</v>
      </c>
      <c r="G396" s="300" t="s">
        <v>1151</v>
      </c>
      <c r="H396" s="42" t="s">
        <v>89</v>
      </c>
      <c r="I396" s="306">
        <v>88.86</v>
      </c>
      <c r="J396" s="306">
        <v>0.03</v>
      </c>
      <c r="K396" s="56" t="s">
        <v>1180</v>
      </c>
      <c r="L396" s="300">
        <v>2</v>
      </c>
      <c r="M396" s="300">
        <v>8.8000000000000007</v>
      </c>
      <c r="N396" s="315">
        <v>0.26</v>
      </c>
    </row>
    <row r="397" spans="2:14" s="19" customFormat="1" ht="76.5" x14ac:dyDescent="0.25">
      <c r="B397" s="308">
        <v>39</v>
      </c>
      <c r="C397" s="41">
        <v>42916</v>
      </c>
      <c r="D397" s="34" t="s">
        <v>836</v>
      </c>
      <c r="E397" s="306" t="s">
        <v>1154</v>
      </c>
      <c r="F397" s="300" t="s">
        <v>1181</v>
      </c>
      <c r="G397" s="300" t="s">
        <v>1153</v>
      </c>
      <c r="H397" s="42" t="s">
        <v>89</v>
      </c>
      <c r="I397" s="306">
        <v>79.349999999999994</v>
      </c>
      <c r="J397" s="306">
        <v>0.02</v>
      </c>
      <c r="K397" s="56" t="s">
        <v>1182</v>
      </c>
      <c r="L397" s="300">
        <v>5</v>
      </c>
      <c r="M397" s="300">
        <v>22</v>
      </c>
      <c r="N397" s="305">
        <v>0.44</v>
      </c>
    </row>
    <row r="398" spans="2:14" s="19" customFormat="1" ht="76.5" x14ac:dyDescent="0.25">
      <c r="B398" s="316">
        <v>40</v>
      </c>
      <c r="C398" s="41">
        <v>42916</v>
      </c>
      <c r="D398" s="34" t="s">
        <v>836</v>
      </c>
      <c r="E398" s="125" t="s">
        <v>1156</v>
      </c>
      <c r="F398" s="125" t="s">
        <v>82</v>
      </c>
      <c r="G398" s="125" t="s">
        <v>1155</v>
      </c>
      <c r="H398" s="42" t="s">
        <v>89</v>
      </c>
      <c r="I398" s="129">
        <v>30</v>
      </c>
      <c r="J398" s="125">
        <v>0.01</v>
      </c>
      <c r="K398" s="56" t="s">
        <v>1183</v>
      </c>
      <c r="L398" s="125">
        <v>7.5</v>
      </c>
      <c r="M398" s="125">
        <v>33</v>
      </c>
      <c r="N398" s="212">
        <v>0.33</v>
      </c>
    </row>
    <row r="399" spans="2:14" s="19" customFormat="1" ht="63.75" x14ac:dyDescent="0.25">
      <c r="B399" s="316">
        <v>41</v>
      </c>
      <c r="C399" s="41">
        <v>42916</v>
      </c>
      <c r="D399" s="44" t="s">
        <v>285</v>
      </c>
      <c r="E399" s="125" t="s">
        <v>231</v>
      </c>
      <c r="F399" s="125" t="s">
        <v>189</v>
      </c>
      <c r="G399" s="125" t="s">
        <v>1184</v>
      </c>
      <c r="H399" s="42" t="s">
        <v>89</v>
      </c>
      <c r="I399" s="129">
        <v>78</v>
      </c>
      <c r="J399" s="125">
        <v>0.02</v>
      </c>
      <c r="K399" s="56" t="s">
        <v>1176</v>
      </c>
      <c r="L399" s="125">
        <v>20</v>
      </c>
      <c r="M399" s="125">
        <v>88</v>
      </c>
      <c r="N399" s="212">
        <v>1.76</v>
      </c>
    </row>
    <row r="400" spans="2:14" s="19" customFormat="1" ht="38.25" x14ac:dyDescent="0.25">
      <c r="B400" s="316">
        <v>42</v>
      </c>
      <c r="C400" s="41">
        <v>42916</v>
      </c>
      <c r="D400" s="44" t="s">
        <v>285</v>
      </c>
      <c r="E400" s="125" t="s">
        <v>1185</v>
      </c>
      <c r="F400" s="125" t="s">
        <v>82</v>
      </c>
      <c r="G400" s="125" t="s">
        <v>1157</v>
      </c>
      <c r="H400" s="42" t="s">
        <v>89</v>
      </c>
      <c r="I400" s="125">
        <v>76.98</v>
      </c>
      <c r="J400" s="125">
        <v>0.02</v>
      </c>
      <c r="K400" s="56" t="s">
        <v>1186</v>
      </c>
      <c r="L400" s="125">
        <v>4</v>
      </c>
      <c r="M400" s="125">
        <v>17.600000000000001</v>
      </c>
      <c r="N400" s="212">
        <v>0.35</v>
      </c>
    </row>
    <row r="401" spans="2:14" s="19" customFormat="1" ht="38.25" x14ac:dyDescent="0.25">
      <c r="B401" s="316">
        <v>43</v>
      </c>
      <c r="C401" s="41">
        <v>42916</v>
      </c>
      <c r="D401" s="44" t="s">
        <v>285</v>
      </c>
      <c r="E401" s="125" t="s">
        <v>1159</v>
      </c>
      <c r="F401" s="125" t="s">
        <v>189</v>
      </c>
      <c r="G401" s="125" t="s">
        <v>1158</v>
      </c>
      <c r="H401" s="42" t="s">
        <v>89</v>
      </c>
      <c r="I401" s="125">
        <v>54</v>
      </c>
      <c r="J401" s="125">
        <v>0.02</v>
      </c>
      <c r="K401" s="56" t="s">
        <v>1187</v>
      </c>
      <c r="L401" s="125">
        <v>6</v>
      </c>
      <c r="M401" s="125">
        <v>26.4</v>
      </c>
      <c r="N401" s="212">
        <v>0.53</v>
      </c>
    </row>
    <row r="402" spans="2:14" s="20" customFormat="1" ht="111" customHeight="1" x14ac:dyDescent="0.25">
      <c r="B402" s="213">
        <v>2</v>
      </c>
      <c r="C402" s="41">
        <v>42909</v>
      </c>
      <c r="D402" s="30" t="s">
        <v>953</v>
      </c>
      <c r="E402" s="31" t="s">
        <v>900</v>
      </c>
      <c r="F402" s="30" t="s">
        <v>61</v>
      </c>
      <c r="G402" s="30" t="s">
        <v>899</v>
      </c>
      <c r="H402" s="49" t="s">
        <v>212</v>
      </c>
      <c r="I402" s="53">
        <v>109.2</v>
      </c>
      <c r="J402" s="54">
        <v>56.82</v>
      </c>
      <c r="K402" s="30" t="s">
        <v>954</v>
      </c>
      <c r="L402" s="30">
        <v>28</v>
      </c>
      <c r="M402" s="30">
        <v>123</v>
      </c>
      <c r="N402" s="248">
        <v>6988.86</v>
      </c>
    </row>
    <row r="403" spans="2:14" s="19" customFormat="1" ht="45" x14ac:dyDescent="0.25">
      <c r="B403" s="200">
        <v>3</v>
      </c>
      <c r="C403" s="41">
        <v>42909</v>
      </c>
      <c r="D403" s="249" t="s">
        <v>901</v>
      </c>
      <c r="E403" s="250" t="s">
        <v>195</v>
      </c>
      <c r="F403" s="250" t="s">
        <v>67</v>
      </c>
      <c r="G403" s="251" t="s">
        <v>955</v>
      </c>
      <c r="H403" s="251" t="s">
        <v>956</v>
      </c>
      <c r="I403" s="252">
        <v>31.6</v>
      </c>
      <c r="J403" s="253">
        <v>13.56</v>
      </c>
      <c r="K403" s="106" t="s">
        <v>957</v>
      </c>
      <c r="L403" s="106">
        <v>10</v>
      </c>
      <c r="M403" s="106">
        <v>40</v>
      </c>
      <c r="N403" s="254">
        <v>550.4</v>
      </c>
    </row>
    <row r="404" spans="2:14" s="19" customFormat="1" ht="84" customHeight="1" x14ac:dyDescent="0.25">
      <c r="B404" s="213">
        <v>4</v>
      </c>
      <c r="C404" s="41">
        <v>42909</v>
      </c>
      <c r="D404" s="31" t="s">
        <v>902</v>
      </c>
      <c r="E404" s="30" t="s">
        <v>904</v>
      </c>
      <c r="F404" s="30" t="s">
        <v>958</v>
      </c>
      <c r="G404" s="30" t="s">
        <v>903</v>
      </c>
      <c r="H404" s="30" t="s">
        <v>905</v>
      </c>
      <c r="I404" s="53">
        <v>74.28</v>
      </c>
      <c r="J404" s="54" t="s">
        <v>959</v>
      </c>
      <c r="K404" s="30" t="s">
        <v>960</v>
      </c>
      <c r="L404" s="30" t="s">
        <v>961</v>
      </c>
      <c r="M404" s="30" t="s">
        <v>962</v>
      </c>
      <c r="N404" s="248" t="s">
        <v>963</v>
      </c>
    </row>
    <row r="405" spans="2:14" s="19" customFormat="1" ht="120" customHeight="1" x14ac:dyDescent="0.25">
      <c r="B405" s="202">
        <v>24</v>
      </c>
      <c r="C405" s="41">
        <v>42909</v>
      </c>
      <c r="D405" s="45" t="s">
        <v>907</v>
      </c>
      <c r="E405" s="45" t="s">
        <v>909</v>
      </c>
      <c r="F405" s="45" t="s">
        <v>118</v>
      </c>
      <c r="G405" s="45" t="s">
        <v>908</v>
      </c>
      <c r="H405" s="45" t="s">
        <v>69</v>
      </c>
      <c r="I405" s="288">
        <v>66.8</v>
      </c>
      <c r="J405" s="145">
        <v>19.670000000000002</v>
      </c>
      <c r="K405" s="2" t="s">
        <v>1070</v>
      </c>
      <c r="L405" s="2">
        <v>10</v>
      </c>
      <c r="M405" s="2">
        <v>44</v>
      </c>
      <c r="N405" s="244">
        <v>865.48</v>
      </c>
    </row>
    <row r="406" spans="2:14" s="19" customFormat="1" ht="114.75" x14ac:dyDescent="0.25">
      <c r="B406" s="201">
        <v>27</v>
      </c>
      <c r="C406" s="41">
        <v>42909</v>
      </c>
      <c r="D406" s="255" t="s">
        <v>971</v>
      </c>
      <c r="E406" s="256" t="s">
        <v>972</v>
      </c>
      <c r="F406" s="256" t="s">
        <v>973</v>
      </c>
      <c r="G406" s="255" t="s">
        <v>974</v>
      </c>
      <c r="H406" s="255" t="s">
        <v>975</v>
      </c>
      <c r="I406" s="257">
        <v>12.6</v>
      </c>
      <c r="J406" s="54">
        <v>6.55</v>
      </c>
      <c r="K406" s="30" t="s">
        <v>976</v>
      </c>
      <c r="L406" s="30">
        <v>36.5</v>
      </c>
      <c r="M406" s="30">
        <v>146</v>
      </c>
      <c r="N406" s="217">
        <v>956.3</v>
      </c>
    </row>
    <row r="407" spans="2:14" s="19" customFormat="1" ht="76.5" x14ac:dyDescent="0.25">
      <c r="B407" s="201">
        <v>44</v>
      </c>
      <c r="C407" s="41">
        <v>42909</v>
      </c>
      <c r="D407" s="34" t="s">
        <v>913</v>
      </c>
      <c r="E407" s="34" t="s">
        <v>915</v>
      </c>
      <c r="F407" s="34" t="s">
        <v>186</v>
      </c>
      <c r="G407" s="34" t="s">
        <v>914</v>
      </c>
      <c r="H407" s="34" t="s">
        <v>89</v>
      </c>
      <c r="I407" s="74">
        <v>40.700000000000003</v>
      </c>
      <c r="J407" s="54">
        <v>19.260000000000002</v>
      </c>
      <c r="K407" s="30" t="s">
        <v>977</v>
      </c>
      <c r="L407" s="34">
        <v>10</v>
      </c>
      <c r="M407" s="34">
        <v>44</v>
      </c>
      <c r="N407" s="218">
        <v>847.44</v>
      </c>
    </row>
    <row r="408" spans="2:14" s="19" customFormat="1" ht="72.75" customHeight="1" x14ac:dyDescent="0.25">
      <c r="B408" s="201">
        <v>45</v>
      </c>
      <c r="C408" s="41">
        <v>42909</v>
      </c>
      <c r="D408" s="34" t="s">
        <v>913</v>
      </c>
      <c r="E408" s="34" t="s">
        <v>915</v>
      </c>
      <c r="F408" s="34" t="s">
        <v>186</v>
      </c>
      <c r="G408" s="34" t="s">
        <v>914</v>
      </c>
      <c r="H408" s="34" t="s">
        <v>89</v>
      </c>
      <c r="I408" s="74">
        <v>40.700000000000003</v>
      </c>
      <c r="J408" s="54">
        <v>19.260000000000002</v>
      </c>
      <c r="K408" s="30" t="s">
        <v>978</v>
      </c>
      <c r="L408" s="30">
        <v>12</v>
      </c>
      <c r="M408" s="30">
        <v>52.8</v>
      </c>
      <c r="N408" s="248">
        <v>1016.93</v>
      </c>
    </row>
    <row r="409" spans="2:14" s="19" customFormat="1" ht="96" customHeight="1" x14ac:dyDescent="0.25">
      <c r="B409" s="201">
        <v>46</v>
      </c>
      <c r="C409" s="41">
        <v>42909</v>
      </c>
      <c r="D409" s="34" t="s">
        <v>916</v>
      </c>
      <c r="E409" s="34" t="s">
        <v>918</v>
      </c>
      <c r="F409" s="34" t="s">
        <v>82</v>
      </c>
      <c r="G409" s="34" t="s">
        <v>917</v>
      </c>
      <c r="H409" s="34" t="s">
        <v>89</v>
      </c>
      <c r="I409" s="74">
        <v>33</v>
      </c>
      <c r="J409" s="54">
        <v>16.600000000000001</v>
      </c>
      <c r="K409" s="30" t="s">
        <v>979</v>
      </c>
      <c r="L409" s="30">
        <v>7</v>
      </c>
      <c r="M409" s="30">
        <v>30.8</v>
      </c>
      <c r="N409" s="248">
        <v>511.28</v>
      </c>
    </row>
    <row r="410" spans="2:14" s="19" customFormat="1" ht="89.25" x14ac:dyDescent="0.25">
      <c r="B410" s="201">
        <v>47</v>
      </c>
      <c r="C410" s="41">
        <v>42909</v>
      </c>
      <c r="D410" s="34" t="s">
        <v>916</v>
      </c>
      <c r="E410" s="34" t="s">
        <v>918</v>
      </c>
      <c r="F410" s="34" t="s">
        <v>82</v>
      </c>
      <c r="G410" s="34" t="s">
        <v>917</v>
      </c>
      <c r="H410" s="34" t="s">
        <v>89</v>
      </c>
      <c r="I410" s="74">
        <v>33</v>
      </c>
      <c r="J410" s="54">
        <v>16.600000000000001</v>
      </c>
      <c r="K410" s="30" t="s">
        <v>980</v>
      </c>
      <c r="L410" s="30">
        <v>8</v>
      </c>
      <c r="M410" s="30">
        <v>35.200000000000003</v>
      </c>
      <c r="N410" s="248">
        <v>584.32000000000005</v>
      </c>
    </row>
    <row r="411" spans="2:14" s="19" customFormat="1" ht="51" x14ac:dyDescent="0.25">
      <c r="B411" s="201">
        <v>48</v>
      </c>
      <c r="C411" s="41">
        <v>42909</v>
      </c>
      <c r="D411" s="34" t="s">
        <v>919</v>
      </c>
      <c r="E411" s="34" t="s">
        <v>920</v>
      </c>
      <c r="F411" s="34" t="s">
        <v>82</v>
      </c>
      <c r="G411" s="34" t="s">
        <v>981</v>
      </c>
      <c r="H411" s="34" t="s">
        <v>89</v>
      </c>
      <c r="I411" s="74">
        <v>82.62</v>
      </c>
      <c r="J411" s="54">
        <v>42.46</v>
      </c>
      <c r="K411" s="30" t="s">
        <v>982</v>
      </c>
      <c r="L411" s="34">
        <v>4.5</v>
      </c>
      <c r="M411" s="34">
        <v>19.8</v>
      </c>
      <c r="N411" s="211">
        <v>840.71</v>
      </c>
    </row>
    <row r="412" spans="2:14" s="19" customFormat="1" ht="51" x14ac:dyDescent="0.25">
      <c r="B412" s="201">
        <v>49</v>
      </c>
      <c r="C412" s="41">
        <v>42909</v>
      </c>
      <c r="D412" s="34" t="s">
        <v>919</v>
      </c>
      <c r="E412" s="34" t="s">
        <v>920</v>
      </c>
      <c r="F412" s="34" t="s">
        <v>82</v>
      </c>
      <c r="G412" s="34" t="s">
        <v>981</v>
      </c>
      <c r="H412" s="34" t="s">
        <v>89</v>
      </c>
      <c r="I412" s="74">
        <v>82.62</v>
      </c>
      <c r="J412" s="35">
        <v>42.46</v>
      </c>
      <c r="K412" s="30" t="s">
        <v>983</v>
      </c>
      <c r="L412" s="34">
        <v>6</v>
      </c>
      <c r="M412" s="34">
        <v>26.4</v>
      </c>
      <c r="N412" s="258">
        <v>1120.94</v>
      </c>
    </row>
    <row r="413" spans="2:14" s="19" customFormat="1" ht="38.25" x14ac:dyDescent="0.25">
      <c r="B413" s="202">
        <v>62</v>
      </c>
      <c r="C413" s="41">
        <v>42909</v>
      </c>
      <c r="D413" s="30" t="s">
        <v>923</v>
      </c>
      <c r="E413" s="149" t="s">
        <v>925</v>
      </c>
      <c r="F413" s="30" t="s">
        <v>61</v>
      </c>
      <c r="G413" s="30" t="s">
        <v>924</v>
      </c>
      <c r="H413" s="30" t="s">
        <v>69</v>
      </c>
      <c r="I413" s="257">
        <v>60</v>
      </c>
      <c r="J413" s="54">
        <v>18.440000000000001</v>
      </c>
      <c r="K413" s="30" t="s">
        <v>989</v>
      </c>
      <c r="L413" s="30">
        <v>9</v>
      </c>
      <c r="M413" s="30">
        <v>40</v>
      </c>
      <c r="N413" s="217">
        <v>737.6</v>
      </c>
    </row>
    <row r="414" spans="2:14" s="93" customFormat="1" ht="102" x14ac:dyDescent="0.25">
      <c r="B414" s="202">
        <v>67</v>
      </c>
      <c r="C414" s="41">
        <v>42909</v>
      </c>
      <c r="D414" s="45" t="s">
        <v>926</v>
      </c>
      <c r="E414" s="95" t="s">
        <v>990</v>
      </c>
      <c r="F414" s="95" t="s">
        <v>61</v>
      </c>
      <c r="G414" s="45" t="s">
        <v>927</v>
      </c>
      <c r="H414" s="95" t="s">
        <v>100</v>
      </c>
      <c r="I414" s="46" t="s">
        <v>1071</v>
      </c>
      <c r="J414" s="145" t="s">
        <v>991</v>
      </c>
      <c r="K414" s="2" t="s">
        <v>992</v>
      </c>
      <c r="L414" s="2" t="s">
        <v>993</v>
      </c>
      <c r="M414" s="2" t="s">
        <v>994</v>
      </c>
      <c r="N414" s="244" t="s">
        <v>995</v>
      </c>
    </row>
    <row r="415" spans="2:14" s="93" customFormat="1" ht="293.25" x14ac:dyDescent="0.25">
      <c r="B415" s="204">
        <v>70</v>
      </c>
      <c r="C415" s="41">
        <v>42909</v>
      </c>
      <c r="D415" s="32" t="s">
        <v>1015</v>
      </c>
      <c r="E415" s="34" t="s">
        <v>1016</v>
      </c>
      <c r="F415" s="34" t="s">
        <v>1017</v>
      </c>
      <c r="G415" s="34" t="s">
        <v>928</v>
      </c>
      <c r="H415" s="34" t="s">
        <v>1018</v>
      </c>
      <c r="I415" s="55">
        <v>301.37</v>
      </c>
      <c r="J415" s="48">
        <v>26.02</v>
      </c>
      <c r="K415" s="34" t="s">
        <v>1019</v>
      </c>
      <c r="L415" s="34"/>
      <c r="M415" s="34">
        <v>45.4</v>
      </c>
      <c r="N415" s="218">
        <v>1181.3</v>
      </c>
    </row>
    <row r="416" spans="2:14" s="19" customFormat="1" ht="38.25" x14ac:dyDescent="0.25">
      <c r="B416" s="201">
        <v>88</v>
      </c>
      <c r="C416" s="41">
        <v>42909</v>
      </c>
      <c r="D416" s="34" t="s">
        <v>932</v>
      </c>
      <c r="E416" s="34" t="s">
        <v>933</v>
      </c>
      <c r="F416" s="34" t="s">
        <v>82</v>
      </c>
      <c r="G416" s="34" t="s">
        <v>996</v>
      </c>
      <c r="H416" s="34" t="s">
        <v>89</v>
      </c>
      <c r="I416" s="74">
        <v>36.1</v>
      </c>
      <c r="J416" s="54">
        <v>18.760000000000002</v>
      </c>
      <c r="K416" s="30" t="s">
        <v>997</v>
      </c>
      <c r="L416" s="30">
        <v>2</v>
      </c>
      <c r="M416" s="30">
        <v>8.8000000000000007</v>
      </c>
      <c r="N416" s="248">
        <v>165.09</v>
      </c>
    </row>
    <row r="417" spans="2:14" s="19" customFormat="1" ht="25.5" x14ac:dyDescent="0.25">
      <c r="B417" s="204">
        <v>90</v>
      </c>
      <c r="C417" s="41">
        <v>42909</v>
      </c>
      <c r="D417" s="32" t="s">
        <v>934</v>
      </c>
      <c r="E417" s="34" t="s">
        <v>1002</v>
      </c>
      <c r="F417" s="34" t="s">
        <v>61</v>
      </c>
      <c r="G417" s="34" t="s">
        <v>935</v>
      </c>
      <c r="H417" s="34" t="s">
        <v>117</v>
      </c>
      <c r="I417" s="55">
        <v>63.75</v>
      </c>
      <c r="J417" s="48">
        <v>30.14</v>
      </c>
      <c r="K417" s="34" t="s">
        <v>1003</v>
      </c>
      <c r="L417" s="34">
        <v>8</v>
      </c>
      <c r="M417" s="34">
        <v>32</v>
      </c>
      <c r="N417" s="218">
        <v>964.48</v>
      </c>
    </row>
    <row r="418" spans="2:14" s="19" customFormat="1" ht="102" x14ac:dyDescent="0.25">
      <c r="B418" s="213">
        <v>91</v>
      </c>
      <c r="C418" s="41">
        <v>42909</v>
      </c>
      <c r="D418" s="31" t="s">
        <v>1004</v>
      </c>
      <c r="E418" s="31" t="s">
        <v>1005</v>
      </c>
      <c r="F418" s="30" t="s">
        <v>1006</v>
      </c>
      <c r="G418" s="31" t="s">
        <v>967</v>
      </c>
      <c r="H418" s="31" t="s">
        <v>1007</v>
      </c>
      <c r="I418" s="50">
        <v>79.959999999999994</v>
      </c>
      <c r="J418" s="84">
        <v>43.58</v>
      </c>
      <c r="K418" s="30" t="s">
        <v>1008</v>
      </c>
      <c r="L418" s="84"/>
      <c r="M418" s="30">
        <v>64</v>
      </c>
      <c r="N418" s="248">
        <v>2789.12</v>
      </c>
    </row>
    <row r="419" spans="2:14" s="19" customFormat="1" ht="214.5" customHeight="1" x14ac:dyDescent="0.25">
      <c r="B419" s="213">
        <v>92</v>
      </c>
      <c r="C419" s="41">
        <v>42909</v>
      </c>
      <c r="D419" s="31" t="s">
        <v>1009</v>
      </c>
      <c r="E419" s="31" t="s">
        <v>972</v>
      </c>
      <c r="F419" s="30" t="s">
        <v>1006</v>
      </c>
      <c r="G419" s="31" t="s">
        <v>1010</v>
      </c>
      <c r="H419" s="31" t="s">
        <v>1011</v>
      </c>
      <c r="I419" s="50">
        <v>17</v>
      </c>
      <c r="J419" s="84">
        <v>9.31</v>
      </c>
      <c r="K419" s="30" t="s">
        <v>1012</v>
      </c>
      <c r="L419" s="84">
        <v>8</v>
      </c>
      <c r="M419" s="30">
        <v>32</v>
      </c>
      <c r="N419" s="248">
        <v>297.92</v>
      </c>
    </row>
    <row r="420" spans="2:14" s="19" customFormat="1" ht="165.75" x14ac:dyDescent="0.25">
      <c r="B420" s="203">
        <v>93</v>
      </c>
      <c r="C420" s="41">
        <v>42909</v>
      </c>
      <c r="D420" s="34" t="s">
        <v>1009</v>
      </c>
      <c r="E420" s="81" t="s">
        <v>972</v>
      </c>
      <c r="F420" s="81" t="s">
        <v>1006</v>
      </c>
      <c r="G420" s="34" t="s">
        <v>937</v>
      </c>
      <c r="H420" s="81" t="s">
        <v>1013</v>
      </c>
      <c r="I420" s="291">
        <v>20</v>
      </c>
      <c r="J420" s="54">
        <v>10.95</v>
      </c>
      <c r="K420" s="225" t="s">
        <v>1020</v>
      </c>
      <c r="L420" s="30">
        <v>8</v>
      </c>
      <c r="M420" s="30">
        <v>32</v>
      </c>
      <c r="N420" s="248">
        <v>350.4</v>
      </c>
    </row>
    <row r="421" spans="2:14" s="93" customFormat="1" ht="165.75" x14ac:dyDescent="0.25">
      <c r="B421" s="203">
        <v>94</v>
      </c>
      <c r="C421" s="41">
        <v>42909</v>
      </c>
      <c r="D421" s="34" t="s">
        <v>1009</v>
      </c>
      <c r="E421" s="81" t="s">
        <v>972</v>
      </c>
      <c r="F421" s="81" t="s">
        <v>1006</v>
      </c>
      <c r="G421" s="34" t="s">
        <v>938</v>
      </c>
      <c r="H421" s="34" t="s">
        <v>1013</v>
      </c>
      <c r="I421" s="48">
        <v>25</v>
      </c>
      <c r="J421" s="54">
        <v>13.8</v>
      </c>
      <c r="K421" s="30" t="s">
        <v>1014</v>
      </c>
      <c r="L421" s="30">
        <v>6</v>
      </c>
      <c r="M421" s="30">
        <v>24</v>
      </c>
      <c r="N421" s="248">
        <v>331.2</v>
      </c>
    </row>
    <row r="422" spans="2:14" s="19" customFormat="1" ht="114.75" x14ac:dyDescent="0.25">
      <c r="B422" s="201">
        <v>1</v>
      </c>
      <c r="C422" s="41">
        <v>42909</v>
      </c>
      <c r="D422" s="34" t="s">
        <v>1024</v>
      </c>
      <c r="E422" s="32" t="s">
        <v>1026</v>
      </c>
      <c r="F422" s="34" t="s">
        <v>1072</v>
      </c>
      <c r="G422" s="34" t="s">
        <v>1025</v>
      </c>
      <c r="H422" s="34" t="s">
        <v>64</v>
      </c>
      <c r="I422" s="73">
        <v>48</v>
      </c>
      <c r="J422" s="48">
        <v>2.33</v>
      </c>
      <c r="K422" s="34" t="s">
        <v>1073</v>
      </c>
      <c r="L422" s="34">
        <v>20</v>
      </c>
      <c r="M422" s="34">
        <v>90</v>
      </c>
      <c r="N422" s="218">
        <v>209.7</v>
      </c>
    </row>
    <row r="423" spans="2:14" s="19" customFormat="1" ht="63.75" x14ac:dyDescent="0.25">
      <c r="B423" s="204">
        <v>52</v>
      </c>
      <c r="C423" s="41">
        <v>42909</v>
      </c>
      <c r="D423" s="34" t="s">
        <v>1030</v>
      </c>
      <c r="E423" s="23" t="s">
        <v>1074</v>
      </c>
      <c r="F423" s="23" t="s">
        <v>61</v>
      </c>
      <c r="G423" s="34" t="s">
        <v>1075</v>
      </c>
      <c r="H423" s="23" t="s">
        <v>117</v>
      </c>
      <c r="I423" s="38" t="s">
        <v>1076</v>
      </c>
      <c r="J423" s="48">
        <v>18.7</v>
      </c>
      <c r="K423" s="34" t="s">
        <v>1077</v>
      </c>
      <c r="L423" s="34">
        <v>12</v>
      </c>
      <c r="M423" s="34">
        <v>48</v>
      </c>
      <c r="N423" s="218">
        <v>897.6</v>
      </c>
    </row>
    <row r="424" spans="2:14" s="19" customFormat="1" ht="89.25" x14ac:dyDescent="0.25">
      <c r="B424" s="201">
        <v>53</v>
      </c>
      <c r="C424" s="41">
        <v>42909</v>
      </c>
      <c r="D424" s="32" t="s">
        <v>936</v>
      </c>
      <c r="E424" s="32" t="s">
        <v>56</v>
      </c>
      <c r="F424" s="34" t="s">
        <v>82</v>
      </c>
      <c r="G424" s="32" t="s">
        <v>1078</v>
      </c>
      <c r="H424" s="32" t="s">
        <v>178</v>
      </c>
      <c r="I424" s="73">
        <v>63.3</v>
      </c>
      <c r="J424" s="48">
        <v>28.27</v>
      </c>
      <c r="K424" s="34" t="s">
        <v>1079</v>
      </c>
      <c r="L424" s="34">
        <v>9</v>
      </c>
      <c r="M424" s="34">
        <v>39.6</v>
      </c>
      <c r="N424" s="224">
        <v>1119.5</v>
      </c>
    </row>
    <row r="425" spans="2:14" s="19" customFormat="1" ht="89.25" x14ac:dyDescent="0.25">
      <c r="B425" s="201">
        <v>54</v>
      </c>
      <c r="C425" s="41">
        <v>42909</v>
      </c>
      <c r="D425" s="32" t="s">
        <v>204</v>
      </c>
      <c r="E425" s="32" t="s">
        <v>1080</v>
      </c>
      <c r="F425" s="34" t="s">
        <v>82</v>
      </c>
      <c r="G425" s="32" t="s">
        <v>1081</v>
      </c>
      <c r="H425" s="32" t="s">
        <v>178</v>
      </c>
      <c r="I425" s="73">
        <v>60.7</v>
      </c>
      <c r="J425" s="48">
        <v>28.9</v>
      </c>
      <c r="K425" s="34" t="s">
        <v>1082</v>
      </c>
      <c r="L425" s="34">
        <v>25</v>
      </c>
      <c r="M425" s="34">
        <v>110</v>
      </c>
      <c r="N425" s="258">
        <v>3179</v>
      </c>
    </row>
    <row r="426" spans="2:14" s="19" customFormat="1" ht="89.25" x14ac:dyDescent="0.25">
      <c r="B426" s="201">
        <v>55</v>
      </c>
      <c r="C426" s="41">
        <v>42909</v>
      </c>
      <c r="D426" s="32" t="s">
        <v>1083</v>
      </c>
      <c r="E426" s="32" t="s">
        <v>1084</v>
      </c>
      <c r="F426" s="34" t="s">
        <v>186</v>
      </c>
      <c r="G426" s="32" t="s">
        <v>234</v>
      </c>
      <c r="H426" s="32" t="s">
        <v>178</v>
      </c>
      <c r="I426" s="73">
        <v>54.9</v>
      </c>
      <c r="J426" s="48">
        <v>23.32</v>
      </c>
      <c r="K426" s="34" t="s">
        <v>1085</v>
      </c>
      <c r="L426" s="34">
        <v>11</v>
      </c>
      <c r="M426" s="34">
        <v>48.4</v>
      </c>
      <c r="N426" s="258">
        <v>1128.7</v>
      </c>
    </row>
    <row r="427" spans="2:14" s="19" customFormat="1" ht="38.25" x14ac:dyDescent="0.25">
      <c r="B427" s="201">
        <v>56</v>
      </c>
      <c r="C427" s="41">
        <v>42909</v>
      </c>
      <c r="D427" s="226" t="s">
        <v>1031</v>
      </c>
      <c r="E427" s="34" t="s">
        <v>1032</v>
      </c>
      <c r="F427" s="34" t="s">
        <v>1027</v>
      </c>
      <c r="G427" s="226" t="s">
        <v>1086</v>
      </c>
      <c r="H427" s="226" t="s">
        <v>1033</v>
      </c>
      <c r="I427" s="34">
        <v>68.400000000000006</v>
      </c>
      <c r="J427" s="48">
        <v>30</v>
      </c>
      <c r="K427" s="34" t="s">
        <v>1087</v>
      </c>
      <c r="L427" s="34">
        <v>12.5</v>
      </c>
      <c r="M427" s="34">
        <v>56.25</v>
      </c>
      <c r="N427" s="211">
        <v>1687.5</v>
      </c>
    </row>
    <row r="428" spans="2:14" s="19" customFormat="1" ht="76.5" x14ac:dyDescent="0.25">
      <c r="B428" s="201">
        <v>57</v>
      </c>
      <c r="C428" s="41">
        <v>42909</v>
      </c>
      <c r="D428" s="34" t="s">
        <v>1034</v>
      </c>
      <c r="E428" s="32" t="s">
        <v>1088</v>
      </c>
      <c r="F428" s="34" t="s">
        <v>189</v>
      </c>
      <c r="G428" s="34" t="s">
        <v>1089</v>
      </c>
      <c r="H428" s="34" t="s">
        <v>1035</v>
      </c>
      <c r="I428" s="73">
        <v>91.2</v>
      </c>
      <c r="J428" s="34">
        <v>38.89</v>
      </c>
      <c r="K428" s="34" t="s">
        <v>1090</v>
      </c>
      <c r="L428" s="35">
        <v>15</v>
      </c>
      <c r="M428" s="35">
        <v>67.5</v>
      </c>
      <c r="N428" s="210">
        <v>2629.12</v>
      </c>
    </row>
    <row r="429" spans="2:14" s="19" customFormat="1" ht="102" x14ac:dyDescent="0.25">
      <c r="B429" s="201">
        <v>58</v>
      </c>
      <c r="C429" s="41">
        <v>42909</v>
      </c>
      <c r="D429" s="34" t="s">
        <v>1091</v>
      </c>
      <c r="E429" s="32" t="s">
        <v>1092</v>
      </c>
      <c r="F429" s="34" t="s">
        <v>186</v>
      </c>
      <c r="G429" s="34" t="s">
        <v>1093</v>
      </c>
      <c r="H429" s="34" t="s">
        <v>1036</v>
      </c>
      <c r="I429" s="73">
        <v>192.78</v>
      </c>
      <c r="J429" s="48">
        <v>103.91</v>
      </c>
      <c r="K429" s="34" t="s">
        <v>1094</v>
      </c>
      <c r="L429" s="34">
        <v>15</v>
      </c>
      <c r="M429" s="34">
        <v>67.5</v>
      </c>
      <c r="N429" s="224">
        <v>7013.92</v>
      </c>
    </row>
    <row r="430" spans="2:14" s="19" customFormat="1" ht="63.75" x14ac:dyDescent="0.25">
      <c r="B430" s="201">
        <v>73</v>
      </c>
      <c r="C430" s="41">
        <v>42909</v>
      </c>
      <c r="D430" s="32" t="s">
        <v>1041</v>
      </c>
      <c r="E430" s="228" t="s">
        <v>195</v>
      </c>
      <c r="F430" s="228" t="s">
        <v>1095</v>
      </c>
      <c r="G430" s="226" t="s">
        <v>1096</v>
      </c>
      <c r="H430" s="226" t="s">
        <v>266</v>
      </c>
      <c r="I430" s="227">
        <v>28.8</v>
      </c>
      <c r="J430" s="48"/>
      <c r="K430" s="34" t="s">
        <v>1097</v>
      </c>
      <c r="L430" s="34">
        <v>15</v>
      </c>
      <c r="M430" s="34">
        <v>60</v>
      </c>
      <c r="N430" s="224"/>
    </row>
    <row r="431" spans="2:14" s="292" customFormat="1" ht="80.25" customHeight="1" x14ac:dyDescent="0.25">
      <c r="B431" s="201">
        <v>89</v>
      </c>
      <c r="C431" s="41">
        <v>42909</v>
      </c>
      <c r="D431" s="34" t="s">
        <v>1043</v>
      </c>
      <c r="E431" s="34" t="s">
        <v>856</v>
      </c>
      <c r="F431" s="34" t="s">
        <v>1098</v>
      </c>
      <c r="G431" s="34" t="s">
        <v>1099</v>
      </c>
      <c r="H431" s="34" t="s">
        <v>100</v>
      </c>
      <c r="I431" s="18">
        <v>746.68</v>
      </c>
      <c r="J431" s="48">
        <v>88.24</v>
      </c>
      <c r="K431" s="293" t="s">
        <v>1100</v>
      </c>
      <c r="L431" s="34">
        <v>42.5</v>
      </c>
      <c r="M431" s="34">
        <v>187</v>
      </c>
      <c r="N431" s="218">
        <v>16500.88</v>
      </c>
    </row>
    <row r="432" spans="2:14" s="19" customFormat="1" ht="75" customHeight="1" x14ac:dyDescent="0.25">
      <c r="B432" s="204">
        <v>90</v>
      </c>
      <c r="C432" s="41">
        <v>42909</v>
      </c>
      <c r="D432" s="34" t="s">
        <v>1043</v>
      </c>
      <c r="E432" s="34" t="s">
        <v>856</v>
      </c>
      <c r="F432" s="34" t="s">
        <v>1098</v>
      </c>
      <c r="G432" s="34" t="s">
        <v>1099</v>
      </c>
      <c r="H432" s="34" t="s">
        <v>100</v>
      </c>
      <c r="I432" s="18">
        <v>486.94</v>
      </c>
      <c r="J432" s="48">
        <v>57.54</v>
      </c>
      <c r="K432" s="294" t="s">
        <v>1101</v>
      </c>
      <c r="L432" s="34">
        <v>54</v>
      </c>
      <c r="M432" s="34">
        <v>237.6</v>
      </c>
      <c r="N432" s="218">
        <v>13671.5</v>
      </c>
    </row>
    <row r="433" spans="2:14" s="19" customFormat="1" ht="51" x14ac:dyDescent="0.25">
      <c r="B433" s="204">
        <v>124</v>
      </c>
      <c r="C433" s="41">
        <v>42909</v>
      </c>
      <c r="D433" s="34" t="s">
        <v>1046</v>
      </c>
      <c r="E433" s="32" t="s">
        <v>1102</v>
      </c>
      <c r="F433" s="34" t="s">
        <v>61</v>
      </c>
      <c r="G433" s="32" t="s">
        <v>1103</v>
      </c>
      <c r="H433" s="34" t="s">
        <v>307</v>
      </c>
      <c r="I433" s="73">
        <v>76</v>
      </c>
      <c r="J433" s="48">
        <v>23.83</v>
      </c>
      <c r="K433" s="34" t="s">
        <v>1104</v>
      </c>
      <c r="L433" s="34">
        <v>20</v>
      </c>
      <c r="M433" s="34">
        <v>88</v>
      </c>
      <c r="N433" s="218">
        <v>2097.16</v>
      </c>
    </row>
    <row r="434" spans="2:14" s="19" customFormat="1" ht="51" x14ac:dyDescent="0.25">
      <c r="B434" s="204">
        <v>150</v>
      </c>
      <c r="C434" s="41">
        <v>42909</v>
      </c>
      <c r="D434" s="34" t="s">
        <v>1047</v>
      </c>
      <c r="E434" s="32" t="s">
        <v>1048</v>
      </c>
      <c r="F434" s="34" t="s">
        <v>61</v>
      </c>
      <c r="G434" s="34" t="s">
        <v>1105</v>
      </c>
      <c r="H434" s="226" t="s">
        <v>100</v>
      </c>
      <c r="I434" s="55">
        <v>75</v>
      </c>
      <c r="J434" s="48">
        <v>7.83</v>
      </c>
      <c r="K434" s="34" t="s">
        <v>1106</v>
      </c>
      <c r="L434" s="34">
        <v>12</v>
      </c>
      <c r="M434" s="34">
        <v>53</v>
      </c>
      <c r="N434" s="218">
        <v>414.99</v>
      </c>
    </row>
    <row r="435" spans="2:14" s="142" customFormat="1" ht="51" x14ac:dyDescent="0.25">
      <c r="B435" s="201">
        <v>151</v>
      </c>
      <c r="C435" s="41">
        <v>42909</v>
      </c>
      <c r="D435" s="34" t="s">
        <v>1049</v>
      </c>
      <c r="E435" s="32" t="s">
        <v>1050</v>
      </c>
      <c r="F435" s="34" t="s">
        <v>61</v>
      </c>
      <c r="G435" s="34" t="s">
        <v>1107</v>
      </c>
      <c r="H435" s="226" t="s">
        <v>100</v>
      </c>
      <c r="I435" s="227">
        <v>64</v>
      </c>
      <c r="J435" s="48">
        <v>5.9</v>
      </c>
      <c r="K435" s="34" t="s">
        <v>1108</v>
      </c>
      <c r="L435" s="34">
        <v>12</v>
      </c>
      <c r="M435" s="34">
        <v>53</v>
      </c>
      <c r="N435" s="224">
        <v>312.7</v>
      </c>
    </row>
    <row r="436" spans="2:14" s="19" customFormat="1" ht="51" x14ac:dyDescent="0.25">
      <c r="B436" s="201">
        <v>154</v>
      </c>
      <c r="C436" s="41">
        <v>42909</v>
      </c>
      <c r="D436" s="34" t="s">
        <v>1051</v>
      </c>
      <c r="E436" s="228" t="s">
        <v>1109</v>
      </c>
      <c r="F436" s="34" t="s">
        <v>693</v>
      </c>
      <c r="G436" s="34" t="s">
        <v>1110</v>
      </c>
      <c r="H436" s="34" t="s">
        <v>100</v>
      </c>
      <c r="I436" s="73">
        <v>70</v>
      </c>
      <c r="J436" s="48">
        <v>5.47</v>
      </c>
      <c r="K436" s="34" t="s">
        <v>1111</v>
      </c>
      <c r="L436" s="34">
        <v>12.25</v>
      </c>
      <c r="M436" s="34">
        <v>49</v>
      </c>
      <c r="N436" s="224">
        <f>M436*J436</f>
        <v>268.02999999999997</v>
      </c>
    </row>
    <row r="437" spans="2:14" s="19" customFormat="1" ht="76.5" x14ac:dyDescent="0.25">
      <c r="B437" s="204">
        <v>155</v>
      </c>
      <c r="C437" s="41">
        <v>42909</v>
      </c>
      <c r="D437" s="34" t="s">
        <v>1051</v>
      </c>
      <c r="E437" s="34" t="s">
        <v>1112</v>
      </c>
      <c r="F437" s="34" t="s">
        <v>1113</v>
      </c>
      <c r="G437" s="34" t="s">
        <v>1052</v>
      </c>
      <c r="H437" s="34" t="s">
        <v>100</v>
      </c>
      <c r="I437" s="73">
        <v>98.2</v>
      </c>
      <c r="J437" s="48">
        <v>11</v>
      </c>
      <c r="K437" s="34" t="s">
        <v>1114</v>
      </c>
      <c r="L437" s="34">
        <v>20.5</v>
      </c>
      <c r="M437" s="34">
        <v>82</v>
      </c>
      <c r="N437" s="224">
        <f>M437*J437</f>
        <v>902</v>
      </c>
    </row>
    <row r="438" spans="2:14" s="19" customFormat="1" ht="102" x14ac:dyDescent="0.25">
      <c r="B438" s="204">
        <v>160</v>
      </c>
      <c r="C438" s="41">
        <v>42909</v>
      </c>
      <c r="D438" s="34" t="s">
        <v>1053</v>
      </c>
      <c r="E438" s="34" t="s">
        <v>1115</v>
      </c>
      <c r="F438" s="34" t="s">
        <v>1116</v>
      </c>
      <c r="G438" s="34" t="s">
        <v>1117</v>
      </c>
      <c r="H438" s="34" t="s">
        <v>212</v>
      </c>
      <c r="I438" s="73">
        <v>90</v>
      </c>
      <c r="J438" s="37">
        <v>17.079999999999998</v>
      </c>
      <c r="K438" s="34" t="s">
        <v>1118</v>
      </c>
      <c r="L438" s="37">
        <v>18.25</v>
      </c>
      <c r="M438" s="34">
        <v>73</v>
      </c>
      <c r="N438" s="224">
        <f>M438*J438</f>
        <v>1246.8399999999999</v>
      </c>
    </row>
    <row r="439" spans="2:14" s="19" customFormat="1" ht="89.25" x14ac:dyDescent="0.25">
      <c r="B439" s="201">
        <v>186</v>
      </c>
      <c r="C439" s="41">
        <v>42909</v>
      </c>
      <c r="D439" s="34" t="s">
        <v>1054</v>
      </c>
      <c r="E439" s="228" t="s">
        <v>1119</v>
      </c>
      <c r="F439" s="228" t="s">
        <v>82</v>
      </c>
      <c r="G439" s="226" t="s">
        <v>1055</v>
      </c>
      <c r="H439" s="226" t="s">
        <v>69</v>
      </c>
      <c r="I439" s="227">
        <v>52.2</v>
      </c>
      <c r="J439" s="48">
        <v>16.760000000000002</v>
      </c>
      <c r="K439" s="34" t="s">
        <v>1120</v>
      </c>
      <c r="L439" s="34" t="s">
        <v>1121</v>
      </c>
      <c r="M439" s="34" t="s">
        <v>1122</v>
      </c>
      <c r="N439" s="224">
        <v>4424.6400000000003</v>
      </c>
    </row>
    <row r="440" spans="2:14" s="19" customFormat="1" ht="51" x14ac:dyDescent="0.25">
      <c r="B440" s="204">
        <v>187</v>
      </c>
      <c r="C440" s="41">
        <v>42909</v>
      </c>
      <c r="D440" s="34" t="s">
        <v>1056</v>
      </c>
      <c r="E440" s="32" t="s">
        <v>1058</v>
      </c>
      <c r="F440" s="21" t="s">
        <v>82</v>
      </c>
      <c r="G440" s="34" t="s">
        <v>1057</v>
      </c>
      <c r="H440" s="34" t="s">
        <v>69</v>
      </c>
      <c r="I440" s="55">
        <v>93.2</v>
      </c>
      <c r="J440" s="48">
        <v>23.7</v>
      </c>
      <c r="K440" s="34" t="s">
        <v>1123</v>
      </c>
      <c r="L440" s="34">
        <v>6</v>
      </c>
      <c r="M440" s="34">
        <v>26.4</v>
      </c>
      <c r="N440" s="218">
        <v>625.67999999999995</v>
      </c>
    </row>
    <row r="441" spans="2:14" s="19" customFormat="1" ht="25.5" x14ac:dyDescent="0.25">
      <c r="B441" s="201">
        <v>198</v>
      </c>
      <c r="C441" s="41">
        <v>42909</v>
      </c>
      <c r="D441" s="34" t="s">
        <v>1064</v>
      </c>
      <c r="E441" s="23" t="s">
        <v>1124</v>
      </c>
      <c r="F441" s="23" t="s">
        <v>61</v>
      </c>
      <c r="G441" s="34" t="s">
        <v>1065</v>
      </c>
      <c r="H441" s="23" t="s">
        <v>117</v>
      </c>
      <c r="I441" s="38" t="s">
        <v>1125</v>
      </c>
      <c r="J441" s="48">
        <v>48.55</v>
      </c>
      <c r="K441" s="34" t="s">
        <v>1126</v>
      </c>
      <c r="L441" s="34">
        <v>10</v>
      </c>
      <c r="M441" s="34">
        <v>40</v>
      </c>
      <c r="N441" s="218">
        <v>1942</v>
      </c>
    </row>
    <row r="442" spans="2:14" s="155" customFormat="1" ht="160.5" customHeight="1" x14ac:dyDescent="0.25">
      <c r="B442" s="204">
        <v>199</v>
      </c>
      <c r="C442" s="41">
        <v>42909</v>
      </c>
      <c r="D442" s="34" t="s">
        <v>1066</v>
      </c>
      <c r="E442" s="23" t="s">
        <v>1127</v>
      </c>
      <c r="F442" s="23" t="s">
        <v>61</v>
      </c>
      <c r="G442" s="34" t="s">
        <v>168</v>
      </c>
      <c r="H442" s="23" t="s">
        <v>117</v>
      </c>
      <c r="I442" s="38" t="s">
        <v>1128</v>
      </c>
      <c r="J442" s="48">
        <v>37.200000000000003</v>
      </c>
      <c r="K442" s="34" t="s">
        <v>1129</v>
      </c>
      <c r="L442" s="34">
        <v>6</v>
      </c>
      <c r="M442" s="34">
        <v>26</v>
      </c>
      <c r="N442" s="218">
        <v>967.2</v>
      </c>
    </row>
    <row r="443" spans="2:14" s="155" customFormat="1" ht="188.25" customHeight="1" x14ac:dyDescent="0.25">
      <c r="B443" s="204">
        <v>202</v>
      </c>
      <c r="C443" s="41">
        <v>42909</v>
      </c>
      <c r="D443" s="34" t="s">
        <v>1067</v>
      </c>
      <c r="E443" s="34" t="s">
        <v>1130</v>
      </c>
      <c r="F443" s="34" t="s">
        <v>626</v>
      </c>
      <c r="G443" s="34" t="s">
        <v>1131</v>
      </c>
      <c r="H443" s="34" t="s">
        <v>1132</v>
      </c>
      <c r="I443" s="73">
        <v>148</v>
      </c>
      <c r="J443" s="48">
        <v>68.12</v>
      </c>
      <c r="K443" s="34" t="s">
        <v>1133</v>
      </c>
      <c r="L443" s="34">
        <v>4.75</v>
      </c>
      <c r="M443" s="34">
        <v>19</v>
      </c>
      <c r="N443" s="224">
        <f>M443*J443</f>
        <v>1294.2800000000002</v>
      </c>
    </row>
    <row r="444" spans="2:14" s="155" customFormat="1" ht="98.25" customHeight="1" x14ac:dyDescent="0.25">
      <c r="B444" s="204">
        <v>203</v>
      </c>
      <c r="C444" s="41">
        <v>42909</v>
      </c>
      <c r="D444" s="34" t="s">
        <v>1068</v>
      </c>
      <c r="E444" s="34" t="s">
        <v>1134</v>
      </c>
      <c r="F444" s="34" t="s">
        <v>1135</v>
      </c>
      <c r="G444" s="34" t="s">
        <v>1136</v>
      </c>
      <c r="H444" s="34" t="s">
        <v>1137</v>
      </c>
      <c r="I444" s="73">
        <v>161.4</v>
      </c>
      <c r="J444" s="37">
        <v>80.540000000000006</v>
      </c>
      <c r="K444" s="34" t="s">
        <v>1138</v>
      </c>
      <c r="L444" s="37">
        <v>3.25</v>
      </c>
      <c r="M444" s="34">
        <v>13</v>
      </c>
      <c r="N444" s="224">
        <f>M444*J444</f>
        <v>1047.02</v>
      </c>
    </row>
    <row r="445" spans="2:14" s="20" customFormat="1" ht="111" customHeight="1" x14ac:dyDescent="0.25">
      <c r="B445" s="213">
        <v>2</v>
      </c>
      <c r="C445" s="41">
        <v>42899</v>
      </c>
      <c r="D445" s="30" t="s">
        <v>953</v>
      </c>
      <c r="E445" s="31" t="s">
        <v>900</v>
      </c>
      <c r="F445" s="30" t="s">
        <v>61</v>
      </c>
      <c r="G445" s="30" t="s">
        <v>899</v>
      </c>
      <c r="H445" s="49" t="s">
        <v>212</v>
      </c>
      <c r="I445" s="53">
        <v>109.2</v>
      </c>
      <c r="J445" s="54">
        <v>56.82</v>
      </c>
      <c r="K445" s="30" t="s">
        <v>954</v>
      </c>
      <c r="L445" s="30">
        <v>28</v>
      </c>
      <c r="M445" s="30">
        <v>123</v>
      </c>
      <c r="N445" s="248">
        <v>6988.86</v>
      </c>
    </row>
    <row r="446" spans="2:14" s="19" customFormat="1" ht="45" x14ac:dyDescent="0.25">
      <c r="B446" s="200">
        <v>3</v>
      </c>
      <c r="C446" s="41">
        <v>42899</v>
      </c>
      <c r="D446" s="249" t="s">
        <v>901</v>
      </c>
      <c r="E446" s="250" t="s">
        <v>195</v>
      </c>
      <c r="F446" s="250" t="s">
        <v>67</v>
      </c>
      <c r="G446" s="251" t="s">
        <v>955</v>
      </c>
      <c r="H446" s="251" t="s">
        <v>956</v>
      </c>
      <c r="I446" s="252">
        <v>31.6</v>
      </c>
      <c r="J446" s="253">
        <v>13.56</v>
      </c>
      <c r="K446" s="106" t="s">
        <v>957</v>
      </c>
      <c r="L446" s="106">
        <v>10</v>
      </c>
      <c r="M446" s="106">
        <v>40</v>
      </c>
      <c r="N446" s="254">
        <v>550.4</v>
      </c>
    </row>
    <row r="447" spans="2:14" s="19" customFormat="1" ht="84" customHeight="1" x14ac:dyDescent="0.25">
      <c r="B447" s="213">
        <v>4</v>
      </c>
      <c r="C447" s="41">
        <v>42899</v>
      </c>
      <c r="D447" s="31" t="s">
        <v>902</v>
      </c>
      <c r="E447" s="30" t="s">
        <v>904</v>
      </c>
      <c r="F447" s="30" t="s">
        <v>958</v>
      </c>
      <c r="G447" s="30" t="s">
        <v>903</v>
      </c>
      <c r="H447" s="30" t="s">
        <v>905</v>
      </c>
      <c r="I447" s="53">
        <v>74.28</v>
      </c>
      <c r="J447" s="54" t="s">
        <v>959</v>
      </c>
      <c r="K447" s="30" t="s">
        <v>960</v>
      </c>
      <c r="L447" s="30" t="s">
        <v>961</v>
      </c>
      <c r="M447" s="30" t="s">
        <v>962</v>
      </c>
      <c r="N447" s="248" t="s">
        <v>963</v>
      </c>
    </row>
    <row r="448" spans="2:14" s="19" customFormat="1" ht="120" customHeight="1" x14ac:dyDescent="0.25">
      <c r="B448" s="202">
        <v>24</v>
      </c>
      <c r="C448" s="41">
        <v>42899</v>
      </c>
      <c r="D448" s="45" t="s">
        <v>907</v>
      </c>
      <c r="E448" s="45" t="s">
        <v>909</v>
      </c>
      <c r="F448" s="45" t="s">
        <v>118</v>
      </c>
      <c r="G448" s="45" t="s">
        <v>908</v>
      </c>
      <c r="H448" s="45" t="s">
        <v>69</v>
      </c>
      <c r="I448" s="288">
        <v>66.8</v>
      </c>
      <c r="J448" s="145">
        <v>19.670000000000002</v>
      </c>
      <c r="K448" s="2" t="s">
        <v>1070</v>
      </c>
      <c r="L448" s="2">
        <v>10</v>
      </c>
      <c r="M448" s="2">
        <v>44</v>
      </c>
      <c r="N448" s="244">
        <v>865.48</v>
      </c>
    </row>
    <row r="449" spans="2:14" s="19" customFormat="1" ht="114.75" x14ac:dyDescent="0.25">
      <c r="B449" s="201">
        <v>27</v>
      </c>
      <c r="C449" s="41">
        <v>42899</v>
      </c>
      <c r="D449" s="255" t="s">
        <v>971</v>
      </c>
      <c r="E449" s="256" t="s">
        <v>972</v>
      </c>
      <c r="F449" s="256" t="s">
        <v>973</v>
      </c>
      <c r="G449" s="255" t="s">
        <v>974</v>
      </c>
      <c r="H449" s="255" t="s">
        <v>975</v>
      </c>
      <c r="I449" s="257">
        <v>12.6</v>
      </c>
      <c r="J449" s="54">
        <v>6.55</v>
      </c>
      <c r="K449" s="30" t="s">
        <v>976</v>
      </c>
      <c r="L449" s="30">
        <v>36.5</v>
      </c>
      <c r="M449" s="30">
        <v>146</v>
      </c>
      <c r="N449" s="217">
        <v>956.3</v>
      </c>
    </row>
    <row r="450" spans="2:14" s="19" customFormat="1" ht="76.5" x14ac:dyDescent="0.25">
      <c r="B450" s="201">
        <v>44</v>
      </c>
      <c r="C450" s="41">
        <v>42899</v>
      </c>
      <c r="D450" s="34" t="s">
        <v>913</v>
      </c>
      <c r="E450" s="34" t="s">
        <v>915</v>
      </c>
      <c r="F450" s="34" t="s">
        <v>186</v>
      </c>
      <c r="G450" s="34" t="s">
        <v>914</v>
      </c>
      <c r="H450" s="34" t="s">
        <v>89</v>
      </c>
      <c r="I450" s="74">
        <v>40.700000000000003</v>
      </c>
      <c r="J450" s="54">
        <v>19.260000000000002</v>
      </c>
      <c r="K450" s="30" t="s">
        <v>977</v>
      </c>
      <c r="L450" s="34">
        <v>10</v>
      </c>
      <c r="M450" s="34">
        <v>44</v>
      </c>
      <c r="N450" s="218">
        <v>847.44</v>
      </c>
    </row>
    <row r="451" spans="2:14" s="19" customFormat="1" ht="72.75" customHeight="1" x14ac:dyDescent="0.25">
      <c r="B451" s="201">
        <v>45</v>
      </c>
      <c r="C451" s="41">
        <v>42899</v>
      </c>
      <c r="D451" s="34" t="s">
        <v>913</v>
      </c>
      <c r="E451" s="34" t="s">
        <v>915</v>
      </c>
      <c r="F451" s="34" t="s">
        <v>186</v>
      </c>
      <c r="G451" s="34" t="s">
        <v>914</v>
      </c>
      <c r="H451" s="34" t="s">
        <v>89</v>
      </c>
      <c r="I451" s="74">
        <v>40.700000000000003</v>
      </c>
      <c r="J451" s="54">
        <v>19.260000000000002</v>
      </c>
      <c r="K451" s="30" t="s">
        <v>978</v>
      </c>
      <c r="L451" s="30">
        <v>12</v>
      </c>
      <c r="M451" s="30">
        <v>52.8</v>
      </c>
      <c r="N451" s="248">
        <v>1016.93</v>
      </c>
    </row>
    <row r="452" spans="2:14" s="19" customFormat="1" ht="96" customHeight="1" x14ac:dyDescent="0.25">
      <c r="B452" s="201">
        <v>46</v>
      </c>
      <c r="C452" s="41">
        <v>42899</v>
      </c>
      <c r="D452" s="34" t="s">
        <v>916</v>
      </c>
      <c r="E452" s="34" t="s">
        <v>918</v>
      </c>
      <c r="F452" s="34" t="s">
        <v>82</v>
      </c>
      <c r="G452" s="34" t="s">
        <v>917</v>
      </c>
      <c r="H452" s="34" t="s">
        <v>89</v>
      </c>
      <c r="I452" s="74">
        <v>33</v>
      </c>
      <c r="J452" s="54">
        <v>16.600000000000001</v>
      </c>
      <c r="K452" s="30" t="s">
        <v>979</v>
      </c>
      <c r="L452" s="30">
        <v>7</v>
      </c>
      <c r="M452" s="30">
        <v>30.8</v>
      </c>
      <c r="N452" s="248">
        <v>511.28</v>
      </c>
    </row>
    <row r="453" spans="2:14" s="19" customFormat="1" ht="89.25" x14ac:dyDescent="0.25">
      <c r="B453" s="201">
        <v>47</v>
      </c>
      <c r="C453" s="41">
        <v>42899</v>
      </c>
      <c r="D453" s="34" t="s">
        <v>916</v>
      </c>
      <c r="E453" s="34" t="s">
        <v>918</v>
      </c>
      <c r="F453" s="34" t="s">
        <v>82</v>
      </c>
      <c r="G453" s="34" t="s">
        <v>917</v>
      </c>
      <c r="H453" s="34" t="s">
        <v>89</v>
      </c>
      <c r="I453" s="74">
        <v>33</v>
      </c>
      <c r="J453" s="54">
        <v>16.600000000000001</v>
      </c>
      <c r="K453" s="30" t="s">
        <v>980</v>
      </c>
      <c r="L453" s="30">
        <v>8</v>
      </c>
      <c r="M453" s="30">
        <v>35.200000000000003</v>
      </c>
      <c r="N453" s="248">
        <v>584.32000000000005</v>
      </c>
    </row>
    <row r="454" spans="2:14" s="19" customFormat="1" ht="51" x14ac:dyDescent="0.25">
      <c r="B454" s="201">
        <v>48</v>
      </c>
      <c r="C454" s="41">
        <v>42899</v>
      </c>
      <c r="D454" s="34" t="s">
        <v>919</v>
      </c>
      <c r="E454" s="34" t="s">
        <v>920</v>
      </c>
      <c r="F454" s="34" t="s">
        <v>82</v>
      </c>
      <c r="G454" s="34" t="s">
        <v>981</v>
      </c>
      <c r="H454" s="34" t="s">
        <v>89</v>
      </c>
      <c r="I454" s="74">
        <v>82.62</v>
      </c>
      <c r="J454" s="54">
        <v>42.46</v>
      </c>
      <c r="K454" s="30" t="s">
        <v>982</v>
      </c>
      <c r="L454" s="34">
        <v>4.5</v>
      </c>
      <c r="M454" s="34">
        <v>19.8</v>
      </c>
      <c r="N454" s="211">
        <v>840.71</v>
      </c>
    </row>
    <row r="455" spans="2:14" s="19" customFormat="1" ht="51" x14ac:dyDescent="0.25">
      <c r="B455" s="201">
        <v>49</v>
      </c>
      <c r="C455" s="41">
        <v>42899</v>
      </c>
      <c r="D455" s="34" t="s">
        <v>919</v>
      </c>
      <c r="E455" s="34" t="s">
        <v>920</v>
      </c>
      <c r="F455" s="34" t="s">
        <v>82</v>
      </c>
      <c r="G455" s="34" t="s">
        <v>981</v>
      </c>
      <c r="H455" s="34" t="s">
        <v>89</v>
      </c>
      <c r="I455" s="74">
        <v>82.62</v>
      </c>
      <c r="J455" s="35">
        <v>42.46</v>
      </c>
      <c r="K455" s="30" t="s">
        <v>983</v>
      </c>
      <c r="L455" s="34">
        <v>6</v>
      </c>
      <c r="M455" s="34">
        <v>26.4</v>
      </c>
      <c r="N455" s="258">
        <v>1120.94</v>
      </c>
    </row>
    <row r="456" spans="2:14" s="19" customFormat="1" ht="38.25" x14ac:dyDescent="0.25">
      <c r="B456" s="202">
        <v>62</v>
      </c>
      <c r="C456" s="41">
        <v>42899</v>
      </c>
      <c r="D456" s="30" t="s">
        <v>923</v>
      </c>
      <c r="E456" s="149" t="s">
        <v>925</v>
      </c>
      <c r="F456" s="30" t="s">
        <v>61</v>
      </c>
      <c r="G456" s="30" t="s">
        <v>924</v>
      </c>
      <c r="H456" s="30" t="s">
        <v>69</v>
      </c>
      <c r="I456" s="257">
        <v>60</v>
      </c>
      <c r="J456" s="54">
        <v>18.440000000000001</v>
      </c>
      <c r="K456" s="30" t="s">
        <v>989</v>
      </c>
      <c r="L456" s="30">
        <v>9</v>
      </c>
      <c r="M456" s="30">
        <v>40</v>
      </c>
      <c r="N456" s="217">
        <v>737.6</v>
      </c>
    </row>
    <row r="457" spans="2:14" s="93" customFormat="1" ht="102" x14ac:dyDescent="0.25">
      <c r="B457" s="202">
        <v>67</v>
      </c>
      <c r="C457" s="41">
        <v>42899</v>
      </c>
      <c r="D457" s="45" t="s">
        <v>926</v>
      </c>
      <c r="E457" s="95" t="s">
        <v>990</v>
      </c>
      <c r="F457" s="95" t="s">
        <v>61</v>
      </c>
      <c r="G457" s="45" t="s">
        <v>927</v>
      </c>
      <c r="H457" s="95" t="s">
        <v>100</v>
      </c>
      <c r="I457" s="46" t="s">
        <v>1071</v>
      </c>
      <c r="J457" s="145" t="s">
        <v>991</v>
      </c>
      <c r="K457" s="2" t="s">
        <v>992</v>
      </c>
      <c r="L457" s="2" t="s">
        <v>993</v>
      </c>
      <c r="M457" s="2" t="s">
        <v>994</v>
      </c>
      <c r="N457" s="244" t="s">
        <v>995</v>
      </c>
    </row>
    <row r="458" spans="2:14" s="93" customFormat="1" ht="293.25" x14ac:dyDescent="0.25">
      <c r="B458" s="204">
        <v>70</v>
      </c>
      <c r="C458" s="41">
        <v>42899</v>
      </c>
      <c r="D458" s="32" t="s">
        <v>1015</v>
      </c>
      <c r="E458" s="34" t="s">
        <v>1016</v>
      </c>
      <c r="F458" s="34" t="s">
        <v>1017</v>
      </c>
      <c r="G458" s="34" t="s">
        <v>928</v>
      </c>
      <c r="H458" s="34" t="s">
        <v>1018</v>
      </c>
      <c r="I458" s="55">
        <v>301.37</v>
      </c>
      <c r="J458" s="48">
        <v>26.02</v>
      </c>
      <c r="K458" s="34" t="s">
        <v>1019</v>
      </c>
      <c r="L458" s="34"/>
      <c r="M458" s="34">
        <v>45.4</v>
      </c>
      <c r="N458" s="218">
        <v>1181.3</v>
      </c>
    </row>
    <row r="459" spans="2:14" s="19" customFormat="1" ht="38.25" x14ac:dyDescent="0.25">
      <c r="B459" s="201">
        <v>88</v>
      </c>
      <c r="C459" s="41">
        <v>42899</v>
      </c>
      <c r="D459" s="34" t="s">
        <v>932</v>
      </c>
      <c r="E459" s="34" t="s">
        <v>933</v>
      </c>
      <c r="F459" s="34" t="s">
        <v>82</v>
      </c>
      <c r="G459" s="34" t="s">
        <v>996</v>
      </c>
      <c r="H459" s="34" t="s">
        <v>89</v>
      </c>
      <c r="I459" s="74">
        <v>36.1</v>
      </c>
      <c r="J459" s="54">
        <v>18.760000000000002</v>
      </c>
      <c r="K459" s="30" t="s">
        <v>997</v>
      </c>
      <c r="L459" s="30">
        <v>2</v>
      </c>
      <c r="M459" s="30">
        <v>8.8000000000000007</v>
      </c>
      <c r="N459" s="248">
        <v>165.09</v>
      </c>
    </row>
    <row r="460" spans="2:14" s="19" customFormat="1" ht="25.5" x14ac:dyDescent="0.25">
      <c r="B460" s="204">
        <v>90</v>
      </c>
      <c r="C460" s="41">
        <v>42899</v>
      </c>
      <c r="D460" s="32" t="s">
        <v>934</v>
      </c>
      <c r="E460" s="34" t="s">
        <v>1002</v>
      </c>
      <c r="F460" s="34" t="s">
        <v>61</v>
      </c>
      <c r="G460" s="34" t="s">
        <v>935</v>
      </c>
      <c r="H460" s="34" t="s">
        <v>117</v>
      </c>
      <c r="I460" s="55">
        <v>63.75</v>
      </c>
      <c r="J460" s="48">
        <v>30.14</v>
      </c>
      <c r="K460" s="34" t="s">
        <v>1003</v>
      </c>
      <c r="L460" s="34">
        <v>8</v>
      </c>
      <c r="M460" s="34">
        <v>32</v>
      </c>
      <c r="N460" s="218">
        <v>964.48</v>
      </c>
    </row>
    <row r="461" spans="2:14" s="19" customFormat="1" ht="102" x14ac:dyDescent="0.25">
      <c r="B461" s="213">
        <v>91</v>
      </c>
      <c r="C461" s="41">
        <v>42899</v>
      </c>
      <c r="D461" s="31" t="s">
        <v>1004</v>
      </c>
      <c r="E461" s="31" t="s">
        <v>1005</v>
      </c>
      <c r="F461" s="30" t="s">
        <v>1006</v>
      </c>
      <c r="G461" s="31" t="s">
        <v>967</v>
      </c>
      <c r="H461" s="31" t="s">
        <v>1007</v>
      </c>
      <c r="I461" s="50">
        <v>79.959999999999994</v>
      </c>
      <c r="J461" s="84">
        <v>43.58</v>
      </c>
      <c r="K461" s="30" t="s">
        <v>1008</v>
      </c>
      <c r="L461" s="84"/>
      <c r="M461" s="30">
        <v>64</v>
      </c>
      <c r="N461" s="248">
        <v>2789.12</v>
      </c>
    </row>
    <row r="462" spans="2:14" s="19" customFormat="1" ht="214.5" customHeight="1" x14ac:dyDescent="0.25">
      <c r="B462" s="213">
        <v>92</v>
      </c>
      <c r="C462" s="41">
        <v>42899</v>
      </c>
      <c r="D462" s="31" t="s">
        <v>1009</v>
      </c>
      <c r="E462" s="31" t="s">
        <v>972</v>
      </c>
      <c r="F462" s="30" t="s">
        <v>1006</v>
      </c>
      <c r="G462" s="31" t="s">
        <v>1010</v>
      </c>
      <c r="H462" s="31" t="s">
        <v>1011</v>
      </c>
      <c r="I462" s="50">
        <v>17</v>
      </c>
      <c r="J462" s="84">
        <v>9.31</v>
      </c>
      <c r="K462" s="30" t="s">
        <v>1012</v>
      </c>
      <c r="L462" s="84">
        <v>8</v>
      </c>
      <c r="M462" s="30">
        <v>32</v>
      </c>
      <c r="N462" s="248">
        <v>297.92</v>
      </c>
    </row>
    <row r="463" spans="2:14" s="19" customFormat="1" ht="165.75" x14ac:dyDescent="0.25">
      <c r="B463" s="203">
        <v>93</v>
      </c>
      <c r="C463" s="41">
        <v>42899</v>
      </c>
      <c r="D463" s="34" t="s">
        <v>1009</v>
      </c>
      <c r="E463" s="81" t="s">
        <v>972</v>
      </c>
      <c r="F463" s="81" t="s">
        <v>1006</v>
      </c>
      <c r="G463" s="34" t="s">
        <v>937</v>
      </c>
      <c r="H463" s="81" t="s">
        <v>1013</v>
      </c>
      <c r="I463" s="291">
        <v>20</v>
      </c>
      <c r="J463" s="54">
        <v>10.95</v>
      </c>
      <c r="K463" s="225" t="s">
        <v>1020</v>
      </c>
      <c r="L463" s="30">
        <v>8</v>
      </c>
      <c r="M463" s="30">
        <v>32</v>
      </c>
      <c r="N463" s="248">
        <v>350.4</v>
      </c>
    </row>
    <row r="464" spans="2:14" s="93" customFormat="1" ht="165.75" x14ac:dyDescent="0.25">
      <c r="B464" s="203">
        <v>94</v>
      </c>
      <c r="C464" s="41">
        <v>42899</v>
      </c>
      <c r="D464" s="34" t="s">
        <v>1009</v>
      </c>
      <c r="E464" s="81" t="s">
        <v>972</v>
      </c>
      <c r="F464" s="81" t="s">
        <v>1006</v>
      </c>
      <c r="G464" s="34" t="s">
        <v>938</v>
      </c>
      <c r="H464" s="34" t="s">
        <v>1013</v>
      </c>
      <c r="I464" s="48">
        <v>25</v>
      </c>
      <c r="J464" s="54">
        <v>13.8</v>
      </c>
      <c r="K464" s="30" t="s">
        <v>1014</v>
      </c>
      <c r="L464" s="30">
        <v>6</v>
      </c>
      <c r="M464" s="30">
        <v>24</v>
      </c>
      <c r="N464" s="248">
        <v>331.2</v>
      </c>
    </row>
    <row r="465" spans="2:14" s="19" customFormat="1" ht="114.75" x14ac:dyDescent="0.25">
      <c r="B465" s="201">
        <v>1</v>
      </c>
      <c r="C465" s="41">
        <v>42899</v>
      </c>
      <c r="D465" s="34" t="s">
        <v>1024</v>
      </c>
      <c r="E465" s="32" t="s">
        <v>1026</v>
      </c>
      <c r="F465" s="34" t="s">
        <v>1072</v>
      </c>
      <c r="G465" s="34" t="s">
        <v>1025</v>
      </c>
      <c r="H465" s="34" t="s">
        <v>64</v>
      </c>
      <c r="I465" s="73">
        <v>48</v>
      </c>
      <c r="J465" s="48">
        <v>2.33</v>
      </c>
      <c r="K465" s="34" t="s">
        <v>1073</v>
      </c>
      <c r="L465" s="34">
        <v>20</v>
      </c>
      <c r="M465" s="34">
        <v>90</v>
      </c>
      <c r="N465" s="218">
        <v>209.7</v>
      </c>
    </row>
    <row r="466" spans="2:14" s="19" customFormat="1" ht="63.75" x14ac:dyDescent="0.25">
      <c r="B466" s="204">
        <v>52</v>
      </c>
      <c r="C466" s="41">
        <v>42899</v>
      </c>
      <c r="D466" s="34" t="s">
        <v>1030</v>
      </c>
      <c r="E466" s="23" t="s">
        <v>1074</v>
      </c>
      <c r="F466" s="23" t="s">
        <v>61</v>
      </c>
      <c r="G466" s="34" t="s">
        <v>1075</v>
      </c>
      <c r="H466" s="23" t="s">
        <v>117</v>
      </c>
      <c r="I466" s="38" t="s">
        <v>1076</v>
      </c>
      <c r="J466" s="48">
        <v>18.7</v>
      </c>
      <c r="K466" s="34" t="s">
        <v>1077</v>
      </c>
      <c r="L466" s="34">
        <v>12</v>
      </c>
      <c r="M466" s="34">
        <v>48</v>
      </c>
      <c r="N466" s="218">
        <v>897.6</v>
      </c>
    </row>
    <row r="467" spans="2:14" s="19" customFormat="1" ht="89.25" x14ac:dyDescent="0.25">
      <c r="B467" s="201">
        <v>53</v>
      </c>
      <c r="C467" s="41">
        <v>42899</v>
      </c>
      <c r="D467" s="32" t="s">
        <v>936</v>
      </c>
      <c r="E467" s="32" t="s">
        <v>56</v>
      </c>
      <c r="F467" s="34" t="s">
        <v>82</v>
      </c>
      <c r="G467" s="32" t="s">
        <v>1078</v>
      </c>
      <c r="H467" s="32" t="s">
        <v>178</v>
      </c>
      <c r="I467" s="73">
        <v>63.3</v>
      </c>
      <c r="J467" s="48">
        <v>28.27</v>
      </c>
      <c r="K467" s="34" t="s">
        <v>1079</v>
      </c>
      <c r="L467" s="34">
        <v>9</v>
      </c>
      <c r="M467" s="34">
        <v>39.6</v>
      </c>
      <c r="N467" s="224">
        <v>1119.5</v>
      </c>
    </row>
    <row r="468" spans="2:14" s="19" customFormat="1" ht="89.25" x14ac:dyDescent="0.25">
      <c r="B468" s="201">
        <v>54</v>
      </c>
      <c r="C468" s="41">
        <v>42899</v>
      </c>
      <c r="D468" s="32" t="s">
        <v>204</v>
      </c>
      <c r="E468" s="32" t="s">
        <v>1080</v>
      </c>
      <c r="F468" s="34" t="s">
        <v>82</v>
      </c>
      <c r="G468" s="32" t="s">
        <v>1081</v>
      </c>
      <c r="H468" s="32" t="s">
        <v>178</v>
      </c>
      <c r="I468" s="73">
        <v>60.7</v>
      </c>
      <c r="J468" s="48">
        <v>28.9</v>
      </c>
      <c r="K468" s="34" t="s">
        <v>1082</v>
      </c>
      <c r="L468" s="34">
        <v>25</v>
      </c>
      <c r="M468" s="34">
        <v>110</v>
      </c>
      <c r="N468" s="258">
        <v>3179</v>
      </c>
    </row>
    <row r="469" spans="2:14" s="19" customFormat="1" ht="89.25" x14ac:dyDescent="0.25">
      <c r="B469" s="201">
        <v>55</v>
      </c>
      <c r="C469" s="41">
        <v>42899</v>
      </c>
      <c r="D469" s="32" t="s">
        <v>1083</v>
      </c>
      <c r="E469" s="32" t="s">
        <v>1084</v>
      </c>
      <c r="F469" s="34" t="s">
        <v>186</v>
      </c>
      <c r="G469" s="32" t="s">
        <v>234</v>
      </c>
      <c r="H469" s="32" t="s">
        <v>178</v>
      </c>
      <c r="I469" s="73">
        <v>54.9</v>
      </c>
      <c r="J469" s="48">
        <v>23.32</v>
      </c>
      <c r="K469" s="34" t="s">
        <v>1085</v>
      </c>
      <c r="L469" s="34">
        <v>11</v>
      </c>
      <c r="M469" s="34">
        <v>48.4</v>
      </c>
      <c r="N469" s="258">
        <v>1128.7</v>
      </c>
    </row>
    <row r="470" spans="2:14" s="19" customFormat="1" ht="38.25" x14ac:dyDescent="0.25">
      <c r="B470" s="201">
        <v>56</v>
      </c>
      <c r="C470" s="41">
        <v>42899</v>
      </c>
      <c r="D470" s="226" t="s">
        <v>1031</v>
      </c>
      <c r="E470" s="34" t="s">
        <v>1032</v>
      </c>
      <c r="F470" s="34" t="s">
        <v>1027</v>
      </c>
      <c r="G470" s="226" t="s">
        <v>1086</v>
      </c>
      <c r="H470" s="226" t="s">
        <v>1033</v>
      </c>
      <c r="I470" s="34">
        <v>68.400000000000006</v>
      </c>
      <c r="J470" s="48">
        <v>30</v>
      </c>
      <c r="K470" s="34" t="s">
        <v>1087</v>
      </c>
      <c r="L470" s="34">
        <v>12.5</v>
      </c>
      <c r="M470" s="34">
        <v>56.25</v>
      </c>
      <c r="N470" s="211">
        <v>1687.5</v>
      </c>
    </row>
    <row r="471" spans="2:14" s="19" customFormat="1" ht="76.5" x14ac:dyDescent="0.25">
      <c r="B471" s="201">
        <v>57</v>
      </c>
      <c r="C471" s="41">
        <v>42899</v>
      </c>
      <c r="D471" s="34" t="s">
        <v>1034</v>
      </c>
      <c r="E471" s="32" t="s">
        <v>1088</v>
      </c>
      <c r="F471" s="34" t="s">
        <v>189</v>
      </c>
      <c r="G471" s="34" t="s">
        <v>1089</v>
      </c>
      <c r="H471" s="34" t="s">
        <v>1035</v>
      </c>
      <c r="I471" s="73">
        <v>91.2</v>
      </c>
      <c r="J471" s="34">
        <v>38.89</v>
      </c>
      <c r="K471" s="34" t="s">
        <v>1090</v>
      </c>
      <c r="L471" s="35">
        <v>15</v>
      </c>
      <c r="M471" s="35">
        <v>67.5</v>
      </c>
      <c r="N471" s="210">
        <v>2629.12</v>
      </c>
    </row>
    <row r="472" spans="2:14" s="19" customFormat="1" ht="102" x14ac:dyDescent="0.25">
      <c r="B472" s="201">
        <v>58</v>
      </c>
      <c r="C472" s="41">
        <v>42899</v>
      </c>
      <c r="D472" s="34" t="s">
        <v>1091</v>
      </c>
      <c r="E472" s="32" t="s">
        <v>1092</v>
      </c>
      <c r="F472" s="34" t="s">
        <v>186</v>
      </c>
      <c r="G472" s="34" t="s">
        <v>1093</v>
      </c>
      <c r="H472" s="34" t="s">
        <v>1036</v>
      </c>
      <c r="I472" s="73">
        <v>192.78</v>
      </c>
      <c r="J472" s="48">
        <v>103.91</v>
      </c>
      <c r="K472" s="34" t="s">
        <v>1094</v>
      </c>
      <c r="L472" s="34">
        <v>15</v>
      </c>
      <c r="M472" s="34">
        <v>67.5</v>
      </c>
      <c r="N472" s="224">
        <v>7013.92</v>
      </c>
    </row>
    <row r="473" spans="2:14" s="19" customFormat="1" ht="63.75" x14ac:dyDescent="0.25">
      <c r="B473" s="201">
        <v>73</v>
      </c>
      <c r="C473" s="41">
        <v>42899</v>
      </c>
      <c r="D473" s="32" t="s">
        <v>1041</v>
      </c>
      <c r="E473" s="228" t="s">
        <v>195</v>
      </c>
      <c r="F473" s="228" t="s">
        <v>1095</v>
      </c>
      <c r="G473" s="226" t="s">
        <v>1096</v>
      </c>
      <c r="H473" s="226" t="s">
        <v>266</v>
      </c>
      <c r="I473" s="227">
        <v>28.8</v>
      </c>
      <c r="J473" s="48"/>
      <c r="K473" s="34" t="s">
        <v>1097</v>
      </c>
      <c r="L473" s="34">
        <v>15</v>
      </c>
      <c r="M473" s="34">
        <v>60</v>
      </c>
      <c r="N473" s="224"/>
    </row>
    <row r="474" spans="2:14" s="292" customFormat="1" ht="80.25" customHeight="1" x14ac:dyDescent="0.25">
      <c r="B474" s="201">
        <v>89</v>
      </c>
      <c r="C474" s="41">
        <v>42899</v>
      </c>
      <c r="D474" s="34" t="s">
        <v>1043</v>
      </c>
      <c r="E474" s="34" t="s">
        <v>856</v>
      </c>
      <c r="F474" s="34" t="s">
        <v>1098</v>
      </c>
      <c r="G474" s="34" t="s">
        <v>1099</v>
      </c>
      <c r="H474" s="34" t="s">
        <v>100</v>
      </c>
      <c r="I474" s="18">
        <v>746.68</v>
      </c>
      <c r="J474" s="48">
        <v>88.24</v>
      </c>
      <c r="K474" s="293" t="s">
        <v>1100</v>
      </c>
      <c r="L474" s="34">
        <v>42.5</v>
      </c>
      <c r="M474" s="34">
        <v>187</v>
      </c>
      <c r="N474" s="218">
        <v>16500.88</v>
      </c>
    </row>
    <row r="475" spans="2:14" s="19" customFormat="1" ht="75" customHeight="1" x14ac:dyDescent="0.25">
      <c r="B475" s="204">
        <v>90</v>
      </c>
      <c r="C475" s="41">
        <v>42899</v>
      </c>
      <c r="D475" s="34" t="s">
        <v>1043</v>
      </c>
      <c r="E475" s="34" t="s">
        <v>856</v>
      </c>
      <c r="F475" s="34" t="s">
        <v>1098</v>
      </c>
      <c r="G475" s="34" t="s">
        <v>1099</v>
      </c>
      <c r="H475" s="34" t="s">
        <v>100</v>
      </c>
      <c r="I475" s="18">
        <v>486.94</v>
      </c>
      <c r="J475" s="48">
        <v>57.54</v>
      </c>
      <c r="K475" s="294" t="s">
        <v>1101</v>
      </c>
      <c r="L475" s="34">
        <v>54</v>
      </c>
      <c r="M475" s="34">
        <v>237.6</v>
      </c>
      <c r="N475" s="218">
        <v>13671.5</v>
      </c>
    </row>
    <row r="476" spans="2:14" s="19" customFormat="1" ht="51" x14ac:dyDescent="0.25">
      <c r="B476" s="204">
        <v>124</v>
      </c>
      <c r="C476" s="41">
        <v>42899</v>
      </c>
      <c r="D476" s="34" t="s">
        <v>1046</v>
      </c>
      <c r="E476" s="32" t="s">
        <v>1102</v>
      </c>
      <c r="F476" s="34" t="s">
        <v>61</v>
      </c>
      <c r="G476" s="32" t="s">
        <v>1103</v>
      </c>
      <c r="H476" s="34" t="s">
        <v>307</v>
      </c>
      <c r="I476" s="73">
        <v>76</v>
      </c>
      <c r="J476" s="48">
        <v>23.83</v>
      </c>
      <c r="K476" s="34" t="s">
        <v>1104</v>
      </c>
      <c r="L476" s="34">
        <v>20</v>
      </c>
      <c r="M476" s="34">
        <v>88</v>
      </c>
      <c r="N476" s="218">
        <v>2097.16</v>
      </c>
    </row>
    <row r="477" spans="2:14" s="19" customFormat="1" ht="51" x14ac:dyDescent="0.25">
      <c r="B477" s="204">
        <v>150</v>
      </c>
      <c r="C477" s="41">
        <v>42899</v>
      </c>
      <c r="D477" s="34" t="s">
        <v>1047</v>
      </c>
      <c r="E477" s="32" t="s">
        <v>1048</v>
      </c>
      <c r="F477" s="34" t="s">
        <v>61</v>
      </c>
      <c r="G477" s="34" t="s">
        <v>1105</v>
      </c>
      <c r="H477" s="226" t="s">
        <v>100</v>
      </c>
      <c r="I477" s="55">
        <v>75</v>
      </c>
      <c r="J477" s="48">
        <v>7.83</v>
      </c>
      <c r="K477" s="34" t="s">
        <v>1106</v>
      </c>
      <c r="L477" s="34">
        <v>12</v>
      </c>
      <c r="M477" s="34">
        <v>53</v>
      </c>
      <c r="N477" s="218">
        <v>414.99</v>
      </c>
    </row>
    <row r="478" spans="2:14" s="142" customFormat="1" ht="51" x14ac:dyDescent="0.25">
      <c r="B478" s="201">
        <v>151</v>
      </c>
      <c r="C478" s="41">
        <v>42899</v>
      </c>
      <c r="D478" s="34" t="s">
        <v>1049</v>
      </c>
      <c r="E478" s="32" t="s">
        <v>1050</v>
      </c>
      <c r="F478" s="34" t="s">
        <v>61</v>
      </c>
      <c r="G478" s="34" t="s">
        <v>1107</v>
      </c>
      <c r="H478" s="226" t="s">
        <v>100</v>
      </c>
      <c r="I478" s="227">
        <v>64</v>
      </c>
      <c r="J478" s="48">
        <v>5.9</v>
      </c>
      <c r="K478" s="34" t="s">
        <v>1108</v>
      </c>
      <c r="L478" s="34">
        <v>12</v>
      </c>
      <c r="M478" s="34">
        <v>53</v>
      </c>
      <c r="N478" s="224">
        <v>312.7</v>
      </c>
    </row>
    <row r="479" spans="2:14" s="19" customFormat="1" ht="51" x14ac:dyDescent="0.25">
      <c r="B479" s="201">
        <v>154</v>
      </c>
      <c r="C479" s="41">
        <v>42899</v>
      </c>
      <c r="D479" s="34" t="s">
        <v>1051</v>
      </c>
      <c r="E479" s="228" t="s">
        <v>1109</v>
      </c>
      <c r="F479" s="34" t="s">
        <v>693</v>
      </c>
      <c r="G479" s="34" t="s">
        <v>1110</v>
      </c>
      <c r="H479" s="34" t="s">
        <v>100</v>
      </c>
      <c r="I479" s="73">
        <v>70</v>
      </c>
      <c r="J479" s="48">
        <v>5.47</v>
      </c>
      <c r="K479" s="34" t="s">
        <v>1111</v>
      </c>
      <c r="L479" s="34">
        <v>12.25</v>
      </c>
      <c r="M479" s="34">
        <v>49</v>
      </c>
      <c r="N479" s="224">
        <f>M479*J479</f>
        <v>268.02999999999997</v>
      </c>
    </row>
    <row r="480" spans="2:14" s="19" customFormat="1" ht="76.5" x14ac:dyDescent="0.25">
      <c r="B480" s="204">
        <v>155</v>
      </c>
      <c r="C480" s="41">
        <v>42899</v>
      </c>
      <c r="D480" s="34" t="s">
        <v>1051</v>
      </c>
      <c r="E480" s="34" t="s">
        <v>1112</v>
      </c>
      <c r="F480" s="34" t="s">
        <v>1113</v>
      </c>
      <c r="G480" s="34" t="s">
        <v>1052</v>
      </c>
      <c r="H480" s="34" t="s">
        <v>100</v>
      </c>
      <c r="I480" s="73">
        <v>98.2</v>
      </c>
      <c r="J480" s="48">
        <v>11</v>
      </c>
      <c r="K480" s="34" t="s">
        <v>1114</v>
      </c>
      <c r="L480" s="34">
        <v>20.5</v>
      </c>
      <c r="M480" s="34">
        <v>82</v>
      </c>
      <c r="N480" s="224">
        <f>M480*J480</f>
        <v>902</v>
      </c>
    </row>
    <row r="481" spans="2:14" s="19" customFormat="1" ht="102" x14ac:dyDescent="0.25">
      <c r="B481" s="204">
        <v>160</v>
      </c>
      <c r="C481" s="41">
        <v>42899</v>
      </c>
      <c r="D481" s="34" t="s">
        <v>1053</v>
      </c>
      <c r="E481" s="34" t="s">
        <v>1115</v>
      </c>
      <c r="F481" s="34" t="s">
        <v>1116</v>
      </c>
      <c r="G481" s="34" t="s">
        <v>1117</v>
      </c>
      <c r="H481" s="34" t="s">
        <v>212</v>
      </c>
      <c r="I481" s="73">
        <v>90</v>
      </c>
      <c r="J481" s="37">
        <v>17.079999999999998</v>
      </c>
      <c r="K481" s="34" t="s">
        <v>1118</v>
      </c>
      <c r="L481" s="37">
        <v>18.25</v>
      </c>
      <c r="M481" s="34">
        <v>73</v>
      </c>
      <c r="N481" s="224">
        <f>M481*J481</f>
        <v>1246.8399999999999</v>
      </c>
    </row>
    <row r="482" spans="2:14" s="19" customFormat="1" ht="89.25" x14ac:dyDescent="0.25">
      <c r="B482" s="201">
        <v>186</v>
      </c>
      <c r="C482" s="41">
        <v>42899</v>
      </c>
      <c r="D482" s="34" t="s">
        <v>1054</v>
      </c>
      <c r="E482" s="228" t="s">
        <v>1119</v>
      </c>
      <c r="F482" s="228" t="s">
        <v>82</v>
      </c>
      <c r="G482" s="226" t="s">
        <v>1055</v>
      </c>
      <c r="H482" s="226" t="s">
        <v>69</v>
      </c>
      <c r="I482" s="227">
        <v>52.2</v>
      </c>
      <c r="J482" s="48">
        <v>16.760000000000002</v>
      </c>
      <c r="K482" s="34" t="s">
        <v>1120</v>
      </c>
      <c r="L482" s="34" t="s">
        <v>1121</v>
      </c>
      <c r="M482" s="34" t="s">
        <v>1122</v>
      </c>
      <c r="N482" s="224">
        <v>4424.6400000000003</v>
      </c>
    </row>
    <row r="483" spans="2:14" s="19" customFormat="1" ht="51" x14ac:dyDescent="0.25">
      <c r="B483" s="204">
        <v>187</v>
      </c>
      <c r="C483" s="41">
        <v>42899</v>
      </c>
      <c r="D483" s="34" t="s">
        <v>1056</v>
      </c>
      <c r="E483" s="32" t="s">
        <v>1058</v>
      </c>
      <c r="F483" s="21" t="s">
        <v>82</v>
      </c>
      <c r="G483" s="34" t="s">
        <v>1057</v>
      </c>
      <c r="H483" s="34" t="s">
        <v>69</v>
      </c>
      <c r="I483" s="55">
        <v>93.2</v>
      </c>
      <c r="J483" s="48">
        <v>23.7</v>
      </c>
      <c r="K483" s="34" t="s">
        <v>1123</v>
      </c>
      <c r="L483" s="34">
        <v>6</v>
      </c>
      <c r="M483" s="34">
        <v>26.4</v>
      </c>
      <c r="N483" s="218">
        <v>625.67999999999995</v>
      </c>
    </row>
    <row r="484" spans="2:14" s="19" customFormat="1" ht="25.5" x14ac:dyDescent="0.25">
      <c r="B484" s="201">
        <v>198</v>
      </c>
      <c r="C484" s="41">
        <v>42899</v>
      </c>
      <c r="D484" s="34" t="s">
        <v>1064</v>
      </c>
      <c r="E484" s="23" t="s">
        <v>1124</v>
      </c>
      <c r="F484" s="23" t="s">
        <v>61</v>
      </c>
      <c r="G484" s="34" t="s">
        <v>1065</v>
      </c>
      <c r="H484" s="23" t="s">
        <v>117</v>
      </c>
      <c r="I484" s="38" t="s">
        <v>1125</v>
      </c>
      <c r="J484" s="48">
        <v>48.55</v>
      </c>
      <c r="K484" s="34" t="s">
        <v>1126</v>
      </c>
      <c r="L484" s="34">
        <v>10</v>
      </c>
      <c r="M484" s="34">
        <v>40</v>
      </c>
      <c r="N484" s="218">
        <v>1942</v>
      </c>
    </row>
    <row r="485" spans="2:14" s="155" customFormat="1" ht="160.5" customHeight="1" x14ac:dyDescent="0.25">
      <c r="B485" s="204">
        <v>199</v>
      </c>
      <c r="C485" s="41">
        <v>42899</v>
      </c>
      <c r="D485" s="34" t="s">
        <v>1066</v>
      </c>
      <c r="E485" s="23" t="s">
        <v>1127</v>
      </c>
      <c r="F485" s="23" t="s">
        <v>61</v>
      </c>
      <c r="G485" s="34" t="s">
        <v>168</v>
      </c>
      <c r="H485" s="23" t="s">
        <v>117</v>
      </c>
      <c r="I485" s="38" t="s">
        <v>1128</v>
      </c>
      <c r="J485" s="48">
        <v>37.200000000000003</v>
      </c>
      <c r="K485" s="34" t="s">
        <v>1129</v>
      </c>
      <c r="L485" s="34">
        <v>6</v>
      </c>
      <c r="M485" s="34">
        <v>26</v>
      </c>
      <c r="N485" s="218">
        <v>967.2</v>
      </c>
    </row>
    <row r="486" spans="2:14" s="155" customFormat="1" ht="188.25" customHeight="1" x14ac:dyDescent="0.25">
      <c r="B486" s="204">
        <v>202</v>
      </c>
      <c r="C486" s="41">
        <v>42899</v>
      </c>
      <c r="D486" s="34" t="s">
        <v>1067</v>
      </c>
      <c r="E486" s="34" t="s">
        <v>1130</v>
      </c>
      <c r="F486" s="34" t="s">
        <v>626</v>
      </c>
      <c r="G486" s="34" t="s">
        <v>1131</v>
      </c>
      <c r="H486" s="34" t="s">
        <v>1132</v>
      </c>
      <c r="I486" s="73">
        <v>148</v>
      </c>
      <c r="J486" s="48">
        <v>68.12</v>
      </c>
      <c r="K486" s="34" t="s">
        <v>1133</v>
      </c>
      <c r="L486" s="34">
        <v>4.75</v>
      </c>
      <c r="M486" s="34">
        <v>19</v>
      </c>
      <c r="N486" s="224">
        <f>M486*J486</f>
        <v>1294.2800000000002</v>
      </c>
    </row>
    <row r="487" spans="2:14" s="155" customFormat="1" ht="98.25" customHeight="1" x14ac:dyDescent="0.25">
      <c r="B487" s="204">
        <v>203</v>
      </c>
      <c r="C487" s="41">
        <v>42899</v>
      </c>
      <c r="D487" s="34" t="s">
        <v>1068</v>
      </c>
      <c r="E487" s="34" t="s">
        <v>1134</v>
      </c>
      <c r="F487" s="34" t="s">
        <v>1135</v>
      </c>
      <c r="G487" s="34" t="s">
        <v>1136</v>
      </c>
      <c r="H487" s="34" t="s">
        <v>1137</v>
      </c>
      <c r="I487" s="73">
        <v>161.4</v>
      </c>
      <c r="J487" s="37">
        <v>80.540000000000006</v>
      </c>
      <c r="K487" s="34" t="s">
        <v>1138</v>
      </c>
      <c r="L487" s="37">
        <v>3.25</v>
      </c>
      <c r="M487" s="34">
        <v>13</v>
      </c>
      <c r="N487" s="224">
        <f>M487*J487</f>
        <v>1047.02</v>
      </c>
    </row>
    <row r="488" spans="2:14" s="20" customFormat="1" ht="111" customHeight="1" x14ac:dyDescent="0.25">
      <c r="B488" s="167">
        <v>27</v>
      </c>
      <c r="C488" s="269">
        <v>42881</v>
      </c>
      <c r="D488" s="28" t="s">
        <v>751</v>
      </c>
      <c r="E488" s="28" t="s">
        <v>752</v>
      </c>
      <c r="F488" s="28" t="s">
        <v>233</v>
      </c>
      <c r="G488" s="28" t="s">
        <v>813</v>
      </c>
      <c r="H488" s="28" t="s">
        <v>753</v>
      </c>
      <c r="I488" s="247">
        <v>553</v>
      </c>
      <c r="J488" s="160">
        <v>7.96</v>
      </c>
      <c r="K488" s="56" t="s">
        <v>814</v>
      </c>
      <c r="L488" s="56">
        <v>83</v>
      </c>
      <c r="M488" s="56">
        <v>332</v>
      </c>
      <c r="N488" s="161">
        <v>2642.72</v>
      </c>
    </row>
    <row r="489" spans="2:14" s="19" customFormat="1" ht="89.25" x14ac:dyDescent="0.25">
      <c r="B489" s="201">
        <v>25</v>
      </c>
      <c r="C489" s="269">
        <v>42881</v>
      </c>
      <c r="D489" s="34" t="s">
        <v>895</v>
      </c>
      <c r="E489" s="34" t="s">
        <v>897</v>
      </c>
      <c r="F489" s="34" t="s">
        <v>82</v>
      </c>
      <c r="G489" s="34" t="s">
        <v>896</v>
      </c>
      <c r="H489" s="34" t="s">
        <v>89</v>
      </c>
      <c r="I489" s="74">
        <v>97.6</v>
      </c>
      <c r="J489" s="84">
        <v>47.98</v>
      </c>
      <c r="K489" s="30" t="s">
        <v>952</v>
      </c>
      <c r="L489" s="84">
        <v>16</v>
      </c>
      <c r="M489" s="30">
        <v>70.400000000000006</v>
      </c>
      <c r="N489" s="220">
        <v>3377.79</v>
      </c>
    </row>
    <row r="490" spans="2:14" s="19" customFormat="1" ht="84" customHeight="1" x14ac:dyDescent="0.25">
      <c r="B490" s="201">
        <v>26</v>
      </c>
      <c r="C490" s="269">
        <v>42881</v>
      </c>
      <c r="D490" s="34" t="s">
        <v>895</v>
      </c>
      <c r="E490" s="34" t="s">
        <v>897</v>
      </c>
      <c r="F490" s="34" t="s">
        <v>82</v>
      </c>
      <c r="G490" s="34" t="s">
        <v>914</v>
      </c>
      <c r="H490" s="34" t="s">
        <v>89</v>
      </c>
      <c r="I490" s="74">
        <v>97.6</v>
      </c>
      <c r="J490" s="84">
        <v>9.59</v>
      </c>
      <c r="K490" s="30" t="s">
        <v>952</v>
      </c>
      <c r="L490" s="84">
        <v>16</v>
      </c>
      <c r="M490" s="30">
        <v>70.400000000000006</v>
      </c>
      <c r="N490" s="248">
        <v>675.14</v>
      </c>
    </row>
    <row r="491" spans="2:14" s="19" customFormat="1" ht="120" customHeight="1" x14ac:dyDescent="0.25">
      <c r="B491" s="213">
        <v>38</v>
      </c>
      <c r="C491" s="269">
        <v>42881</v>
      </c>
      <c r="D491" s="30" t="s">
        <v>953</v>
      </c>
      <c r="E491" s="31" t="s">
        <v>900</v>
      </c>
      <c r="F491" s="30" t="s">
        <v>61</v>
      </c>
      <c r="G491" s="30" t="s">
        <v>899</v>
      </c>
      <c r="H491" s="49" t="s">
        <v>212</v>
      </c>
      <c r="I491" s="53">
        <v>109.2</v>
      </c>
      <c r="J491" s="54">
        <v>56.82</v>
      </c>
      <c r="K491" s="30" t="s">
        <v>954</v>
      </c>
      <c r="L491" s="30">
        <v>28</v>
      </c>
      <c r="M491" s="30">
        <v>123</v>
      </c>
      <c r="N491" s="248">
        <v>6988.86</v>
      </c>
    </row>
    <row r="492" spans="2:14" s="19" customFormat="1" ht="45" x14ac:dyDescent="0.25">
      <c r="B492" s="200">
        <v>39</v>
      </c>
      <c r="C492" s="269">
        <v>42881</v>
      </c>
      <c r="D492" s="249" t="s">
        <v>901</v>
      </c>
      <c r="E492" s="250" t="s">
        <v>195</v>
      </c>
      <c r="F492" s="250" t="s">
        <v>67</v>
      </c>
      <c r="G492" s="251" t="s">
        <v>955</v>
      </c>
      <c r="H492" s="251" t="s">
        <v>956</v>
      </c>
      <c r="I492" s="252">
        <v>31.6</v>
      </c>
      <c r="J492" s="253">
        <v>13.56</v>
      </c>
      <c r="K492" s="106" t="s">
        <v>957</v>
      </c>
      <c r="L492" s="106">
        <v>10</v>
      </c>
      <c r="M492" s="106">
        <v>40</v>
      </c>
      <c r="N492" s="254">
        <v>550.4</v>
      </c>
    </row>
    <row r="493" spans="2:14" s="19" customFormat="1" ht="216.75" x14ac:dyDescent="0.25">
      <c r="B493" s="213">
        <v>40</v>
      </c>
      <c r="C493" s="269">
        <v>42881</v>
      </c>
      <c r="D493" s="31" t="s">
        <v>902</v>
      </c>
      <c r="E493" s="30" t="s">
        <v>904</v>
      </c>
      <c r="F493" s="30" t="s">
        <v>958</v>
      </c>
      <c r="G493" s="30" t="s">
        <v>903</v>
      </c>
      <c r="H493" s="30" t="s">
        <v>905</v>
      </c>
      <c r="I493" s="53">
        <v>74.28</v>
      </c>
      <c r="J493" s="54" t="s">
        <v>959</v>
      </c>
      <c r="K493" s="30" t="s">
        <v>960</v>
      </c>
      <c r="L493" s="30" t="s">
        <v>961</v>
      </c>
      <c r="M493" s="30" t="s">
        <v>962</v>
      </c>
      <c r="N493" s="248" t="s">
        <v>963</v>
      </c>
    </row>
    <row r="494" spans="2:14" s="19" customFormat="1" ht="72.75" customHeight="1" x14ac:dyDescent="0.25">
      <c r="B494" s="213">
        <v>42</v>
      </c>
      <c r="C494" s="269">
        <v>42881</v>
      </c>
      <c r="D494" s="31" t="s">
        <v>964</v>
      </c>
      <c r="E494" s="31" t="s">
        <v>965</v>
      </c>
      <c r="F494" s="30" t="s">
        <v>966</v>
      </c>
      <c r="G494" s="31" t="s">
        <v>967</v>
      </c>
      <c r="H494" s="31" t="s">
        <v>968</v>
      </c>
      <c r="I494" s="50">
        <v>144</v>
      </c>
      <c r="J494" s="54" t="s">
        <v>969</v>
      </c>
      <c r="K494" s="30" t="s">
        <v>970</v>
      </c>
      <c r="L494" s="30"/>
      <c r="M494" s="30">
        <v>56</v>
      </c>
      <c r="N494" s="248">
        <v>1010.8</v>
      </c>
    </row>
    <row r="495" spans="2:14" s="19" customFormat="1" ht="96" customHeight="1" x14ac:dyDescent="0.25">
      <c r="B495" s="201">
        <v>64</v>
      </c>
      <c r="C495" s="269">
        <v>42881</v>
      </c>
      <c r="D495" s="255" t="s">
        <v>971</v>
      </c>
      <c r="E495" s="256" t="s">
        <v>972</v>
      </c>
      <c r="F495" s="256" t="s">
        <v>973</v>
      </c>
      <c r="G495" s="255" t="s">
        <v>974</v>
      </c>
      <c r="H495" s="255" t="s">
        <v>975</v>
      </c>
      <c r="I495" s="257">
        <v>12.6</v>
      </c>
      <c r="J495" s="54">
        <v>6.55</v>
      </c>
      <c r="K495" s="30" t="s">
        <v>976</v>
      </c>
      <c r="L495" s="30">
        <v>36.5</v>
      </c>
      <c r="M495" s="30">
        <v>146</v>
      </c>
      <c r="N495" s="217">
        <v>956.3</v>
      </c>
    </row>
    <row r="496" spans="2:14" s="19" customFormat="1" ht="76.5" x14ac:dyDescent="0.25">
      <c r="B496" s="201">
        <v>81</v>
      </c>
      <c r="C496" s="269">
        <v>42881</v>
      </c>
      <c r="D496" s="34" t="s">
        <v>913</v>
      </c>
      <c r="E496" s="34" t="s">
        <v>915</v>
      </c>
      <c r="F496" s="34" t="s">
        <v>186</v>
      </c>
      <c r="G496" s="34" t="s">
        <v>914</v>
      </c>
      <c r="H496" s="34" t="s">
        <v>89</v>
      </c>
      <c r="I496" s="74">
        <v>40.700000000000003</v>
      </c>
      <c r="J496" s="54">
        <v>19.260000000000002</v>
      </c>
      <c r="K496" s="30" t="s">
        <v>977</v>
      </c>
      <c r="L496" s="34">
        <v>10</v>
      </c>
      <c r="M496" s="34">
        <v>44</v>
      </c>
      <c r="N496" s="218">
        <v>847.44</v>
      </c>
    </row>
    <row r="497" spans="2:14" s="19" customFormat="1" ht="76.5" x14ac:dyDescent="0.25">
      <c r="B497" s="201">
        <v>82</v>
      </c>
      <c r="C497" s="269">
        <v>42881</v>
      </c>
      <c r="D497" s="34" t="s">
        <v>913</v>
      </c>
      <c r="E497" s="34" t="s">
        <v>915</v>
      </c>
      <c r="F497" s="34" t="s">
        <v>186</v>
      </c>
      <c r="G497" s="34" t="s">
        <v>914</v>
      </c>
      <c r="H497" s="34" t="s">
        <v>89</v>
      </c>
      <c r="I497" s="74">
        <v>40.700000000000003</v>
      </c>
      <c r="J497" s="54">
        <v>19.260000000000002</v>
      </c>
      <c r="K497" s="30" t="s">
        <v>978</v>
      </c>
      <c r="L497" s="30">
        <v>12</v>
      </c>
      <c r="M497" s="30">
        <v>52.8</v>
      </c>
      <c r="N497" s="248">
        <v>1016.93</v>
      </c>
    </row>
    <row r="498" spans="2:14" s="19" customFormat="1" ht="63.75" x14ac:dyDescent="0.25">
      <c r="B498" s="201">
        <v>83</v>
      </c>
      <c r="C498" s="269">
        <v>42881</v>
      </c>
      <c r="D498" s="34" t="s">
        <v>916</v>
      </c>
      <c r="E498" s="34" t="s">
        <v>918</v>
      </c>
      <c r="F498" s="34" t="s">
        <v>82</v>
      </c>
      <c r="G498" s="34" t="s">
        <v>917</v>
      </c>
      <c r="H498" s="34" t="s">
        <v>89</v>
      </c>
      <c r="I498" s="74">
        <v>33</v>
      </c>
      <c r="J498" s="54">
        <v>16.600000000000001</v>
      </c>
      <c r="K498" s="30" t="s">
        <v>979</v>
      </c>
      <c r="L498" s="30">
        <v>7</v>
      </c>
      <c r="M498" s="30">
        <v>30.8</v>
      </c>
      <c r="N498" s="248">
        <v>511.28</v>
      </c>
    </row>
    <row r="499" spans="2:14" s="19" customFormat="1" ht="89.25" x14ac:dyDescent="0.25">
      <c r="B499" s="201">
        <v>84</v>
      </c>
      <c r="C499" s="269">
        <v>42881</v>
      </c>
      <c r="D499" s="34" t="s">
        <v>916</v>
      </c>
      <c r="E499" s="34" t="s">
        <v>918</v>
      </c>
      <c r="F499" s="34" t="s">
        <v>82</v>
      </c>
      <c r="G499" s="34" t="s">
        <v>917</v>
      </c>
      <c r="H499" s="34" t="s">
        <v>89</v>
      </c>
      <c r="I499" s="74">
        <v>33</v>
      </c>
      <c r="J499" s="54">
        <v>16.600000000000001</v>
      </c>
      <c r="K499" s="30" t="s">
        <v>980</v>
      </c>
      <c r="L499" s="30">
        <v>8</v>
      </c>
      <c r="M499" s="30">
        <v>35.200000000000003</v>
      </c>
      <c r="N499" s="248">
        <v>584.32000000000005</v>
      </c>
    </row>
    <row r="500" spans="2:14" s="93" customFormat="1" ht="51" x14ac:dyDescent="0.25">
      <c r="B500" s="201">
        <v>85</v>
      </c>
      <c r="C500" s="269">
        <v>42881</v>
      </c>
      <c r="D500" s="34" t="s">
        <v>919</v>
      </c>
      <c r="E500" s="34" t="s">
        <v>920</v>
      </c>
      <c r="F500" s="34" t="s">
        <v>82</v>
      </c>
      <c r="G500" s="34" t="s">
        <v>981</v>
      </c>
      <c r="H500" s="34" t="s">
        <v>89</v>
      </c>
      <c r="I500" s="74">
        <v>82.62</v>
      </c>
      <c r="J500" s="54">
        <v>42.46</v>
      </c>
      <c r="K500" s="30" t="s">
        <v>982</v>
      </c>
      <c r="L500" s="34">
        <v>4.5</v>
      </c>
      <c r="M500" s="34">
        <v>19.8</v>
      </c>
      <c r="N500" s="211">
        <v>840.71</v>
      </c>
    </row>
    <row r="501" spans="2:14" s="93" customFormat="1" ht="51" x14ac:dyDescent="0.25">
      <c r="B501" s="201">
        <v>86</v>
      </c>
      <c r="C501" s="269">
        <v>42881</v>
      </c>
      <c r="D501" s="34" t="s">
        <v>919</v>
      </c>
      <c r="E501" s="34" t="s">
        <v>920</v>
      </c>
      <c r="F501" s="34" t="s">
        <v>82</v>
      </c>
      <c r="G501" s="34" t="s">
        <v>981</v>
      </c>
      <c r="H501" s="34" t="s">
        <v>89</v>
      </c>
      <c r="I501" s="74">
        <v>82.62</v>
      </c>
      <c r="J501" s="35">
        <v>42.46</v>
      </c>
      <c r="K501" s="30" t="s">
        <v>983</v>
      </c>
      <c r="L501" s="34">
        <v>6</v>
      </c>
      <c r="M501" s="34">
        <v>26.4</v>
      </c>
      <c r="N501" s="258">
        <v>1120.94</v>
      </c>
    </row>
    <row r="502" spans="2:14" s="93" customFormat="1" ht="150" x14ac:dyDescent="0.25">
      <c r="B502" s="203">
        <v>88</v>
      </c>
      <c r="C502" s="269">
        <v>42881</v>
      </c>
      <c r="D502" s="34" t="s">
        <v>984</v>
      </c>
      <c r="E502" s="81" t="s">
        <v>985</v>
      </c>
      <c r="F502" s="81" t="s">
        <v>986</v>
      </c>
      <c r="G502" s="34" t="s">
        <v>921</v>
      </c>
      <c r="H502" s="81" t="s">
        <v>922</v>
      </c>
      <c r="I502" s="48">
        <v>170</v>
      </c>
      <c r="J502" s="54">
        <v>1</v>
      </c>
      <c r="K502" s="259" t="s">
        <v>987</v>
      </c>
      <c r="L502" s="30"/>
      <c r="M502" s="30"/>
      <c r="N502" s="248" t="s">
        <v>988</v>
      </c>
    </row>
    <row r="503" spans="2:14" s="19" customFormat="1" ht="38.25" x14ac:dyDescent="0.25">
      <c r="B503" s="202">
        <v>100</v>
      </c>
      <c r="C503" s="269">
        <v>42881</v>
      </c>
      <c r="D503" s="30" t="s">
        <v>923</v>
      </c>
      <c r="E503" s="149" t="s">
        <v>925</v>
      </c>
      <c r="F503" s="30" t="s">
        <v>61</v>
      </c>
      <c r="G503" s="30" t="s">
        <v>924</v>
      </c>
      <c r="H503" s="30" t="s">
        <v>69</v>
      </c>
      <c r="I503" s="257">
        <v>60</v>
      </c>
      <c r="J503" s="54">
        <v>18.440000000000001</v>
      </c>
      <c r="K503" s="30" t="s">
        <v>989</v>
      </c>
      <c r="L503" s="30">
        <v>9</v>
      </c>
      <c r="M503" s="30">
        <v>40</v>
      </c>
      <c r="N503" s="217">
        <v>737.6</v>
      </c>
    </row>
    <row r="504" spans="2:14" s="19" customFormat="1" ht="214.5" customHeight="1" x14ac:dyDescent="0.25">
      <c r="B504" s="213">
        <v>105</v>
      </c>
      <c r="C504" s="269">
        <v>42881</v>
      </c>
      <c r="D504" s="31" t="s">
        <v>926</v>
      </c>
      <c r="E504" s="31" t="s">
        <v>990</v>
      </c>
      <c r="F504" s="30" t="s">
        <v>61</v>
      </c>
      <c r="G504" s="31" t="s">
        <v>927</v>
      </c>
      <c r="H504" s="31" t="s">
        <v>100</v>
      </c>
      <c r="I504" s="50">
        <v>99.26</v>
      </c>
      <c r="J504" s="54" t="s">
        <v>991</v>
      </c>
      <c r="K504" s="30" t="s">
        <v>992</v>
      </c>
      <c r="L504" s="30" t="s">
        <v>993</v>
      </c>
      <c r="M504" s="30" t="s">
        <v>994</v>
      </c>
      <c r="N504" s="248" t="s">
        <v>995</v>
      </c>
    </row>
    <row r="505" spans="2:14" s="19" customFormat="1" ht="293.25" x14ac:dyDescent="0.25">
      <c r="B505" s="204">
        <v>108</v>
      </c>
      <c r="C505" s="269">
        <v>42881</v>
      </c>
      <c r="D505" s="32" t="s">
        <v>1015</v>
      </c>
      <c r="E505" s="34" t="s">
        <v>1016</v>
      </c>
      <c r="F505" s="34" t="s">
        <v>1017</v>
      </c>
      <c r="G505" s="34" t="s">
        <v>928</v>
      </c>
      <c r="H505" s="34" t="s">
        <v>1018</v>
      </c>
      <c r="I505" s="55">
        <v>301.37</v>
      </c>
      <c r="J505" s="48">
        <v>26.02</v>
      </c>
      <c r="K505" s="34" t="s">
        <v>1019</v>
      </c>
      <c r="L505" s="34"/>
      <c r="M505" s="34">
        <v>45.4</v>
      </c>
      <c r="N505" s="218">
        <v>1181.3</v>
      </c>
    </row>
    <row r="506" spans="2:14" s="19" customFormat="1" ht="38.25" x14ac:dyDescent="0.25">
      <c r="B506" s="201">
        <v>126</v>
      </c>
      <c r="C506" s="269">
        <v>42881</v>
      </c>
      <c r="D506" s="34" t="s">
        <v>932</v>
      </c>
      <c r="E506" s="34" t="s">
        <v>933</v>
      </c>
      <c r="F506" s="34" t="s">
        <v>82</v>
      </c>
      <c r="G506" s="34" t="s">
        <v>996</v>
      </c>
      <c r="H506" s="34" t="s">
        <v>89</v>
      </c>
      <c r="I506" s="74">
        <v>36.1</v>
      </c>
      <c r="J506" s="54">
        <v>18.760000000000002</v>
      </c>
      <c r="K506" s="30" t="s">
        <v>997</v>
      </c>
      <c r="L506" s="30">
        <v>2</v>
      </c>
      <c r="M506" s="30">
        <v>8.8000000000000007</v>
      </c>
      <c r="N506" s="248">
        <v>165.09</v>
      </c>
    </row>
    <row r="507" spans="2:14" s="19" customFormat="1" ht="51" x14ac:dyDescent="0.25">
      <c r="B507" s="201">
        <v>127</v>
      </c>
      <c r="C507" s="269">
        <v>42881</v>
      </c>
      <c r="D507" s="34" t="s">
        <v>934</v>
      </c>
      <c r="E507" s="81" t="s">
        <v>998</v>
      </c>
      <c r="F507" s="81" t="s">
        <v>61</v>
      </c>
      <c r="G507" s="34" t="s">
        <v>999</v>
      </c>
      <c r="H507" s="34" t="s">
        <v>117</v>
      </c>
      <c r="I507" s="38" t="s">
        <v>1000</v>
      </c>
      <c r="J507" s="54">
        <v>17.309999999999999</v>
      </c>
      <c r="K507" s="30" t="s">
        <v>1001</v>
      </c>
      <c r="L507" s="30">
        <v>9</v>
      </c>
      <c r="M507" s="30">
        <v>36</v>
      </c>
      <c r="N507" s="248">
        <v>623.16</v>
      </c>
    </row>
    <row r="508" spans="2:14" s="19" customFormat="1" ht="25.5" x14ac:dyDescent="0.25">
      <c r="B508" s="204">
        <v>128</v>
      </c>
      <c r="C508" s="269">
        <v>42881</v>
      </c>
      <c r="D508" s="32" t="s">
        <v>934</v>
      </c>
      <c r="E508" s="34" t="s">
        <v>1002</v>
      </c>
      <c r="F508" s="34" t="s">
        <v>61</v>
      </c>
      <c r="G508" s="34" t="s">
        <v>935</v>
      </c>
      <c r="H508" s="34" t="s">
        <v>117</v>
      </c>
      <c r="I508" s="55">
        <v>63.75</v>
      </c>
      <c r="J508" s="48">
        <v>30.14</v>
      </c>
      <c r="K508" s="34" t="s">
        <v>1003</v>
      </c>
      <c r="L508" s="34">
        <v>8</v>
      </c>
      <c r="M508" s="34">
        <v>32</v>
      </c>
      <c r="N508" s="218">
        <v>964.48</v>
      </c>
    </row>
    <row r="509" spans="2:14" s="19" customFormat="1" ht="102" x14ac:dyDescent="0.25">
      <c r="B509" s="213">
        <v>129</v>
      </c>
      <c r="C509" s="269">
        <v>42881</v>
      </c>
      <c r="D509" s="31" t="s">
        <v>1004</v>
      </c>
      <c r="E509" s="31" t="s">
        <v>1005</v>
      </c>
      <c r="F509" s="30" t="s">
        <v>1006</v>
      </c>
      <c r="G509" s="31" t="s">
        <v>967</v>
      </c>
      <c r="H509" s="31" t="s">
        <v>1007</v>
      </c>
      <c r="I509" s="50">
        <v>79.959999999999994</v>
      </c>
      <c r="J509" s="84">
        <v>43.58</v>
      </c>
      <c r="K509" s="30" t="s">
        <v>1008</v>
      </c>
      <c r="L509" s="84"/>
      <c r="M509" s="30">
        <v>64</v>
      </c>
      <c r="N509" s="248">
        <v>2789.12</v>
      </c>
    </row>
    <row r="510" spans="2:14" s="19" customFormat="1" ht="165.75" x14ac:dyDescent="0.25">
      <c r="B510" s="213">
        <v>130</v>
      </c>
      <c r="C510" s="269">
        <v>42881</v>
      </c>
      <c r="D510" s="31" t="s">
        <v>1009</v>
      </c>
      <c r="E510" s="31" t="s">
        <v>972</v>
      </c>
      <c r="F510" s="30" t="s">
        <v>1006</v>
      </c>
      <c r="G510" s="31" t="s">
        <v>1010</v>
      </c>
      <c r="H510" s="31" t="s">
        <v>1011</v>
      </c>
      <c r="I510" s="50">
        <v>17</v>
      </c>
      <c r="J510" s="84">
        <v>9.31</v>
      </c>
      <c r="K510" s="30" t="s">
        <v>1012</v>
      </c>
      <c r="L510" s="84">
        <v>8</v>
      </c>
      <c r="M510" s="30">
        <v>32</v>
      </c>
      <c r="N510" s="248">
        <v>297.92</v>
      </c>
    </row>
    <row r="511" spans="2:14" s="19" customFormat="1" ht="165.75" x14ac:dyDescent="0.25">
      <c r="B511" s="203">
        <v>131</v>
      </c>
      <c r="C511" s="269">
        <v>42881</v>
      </c>
      <c r="D511" s="34" t="s">
        <v>1009</v>
      </c>
      <c r="E511" s="81" t="s">
        <v>972</v>
      </c>
      <c r="F511" s="81" t="s">
        <v>1006</v>
      </c>
      <c r="G511" s="34" t="s">
        <v>938</v>
      </c>
      <c r="H511" s="34" t="s">
        <v>1013</v>
      </c>
      <c r="I511" s="48">
        <v>25</v>
      </c>
      <c r="J511" s="54">
        <v>13.8</v>
      </c>
      <c r="K511" s="30" t="s">
        <v>1014</v>
      </c>
      <c r="L511" s="30">
        <v>6</v>
      </c>
      <c r="M511" s="30">
        <v>24</v>
      </c>
      <c r="N511" s="248">
        <v>331.2</v>
      </c>
    </row>
    <row r="512" spans="2:14" s="100" customFormat="1" ht="76.5" x14ac:dyDescent="0.25">
      <c r="B512" s="205">
        <v>17</v>
      </c>
      <c r="C512" s="41">
        <v>42871</v>
      </c>
      <c r="D512" s="34" t="s">
        <v>1141</v>
      </c>
      <c r="E512" s="32" t="s">
        <v>940</v>
      </c>
      <c r="F512" s="34" t="s">
        <v>189</v>
      </c>
      <c r="G512" s="34" t="s">
        <v>874</v>
      </c>
      <c r="H512" s="34" t="s">
        <v>941</v>
      </c>
      <c r="I512" s="73">
        <v>46.9</v>
      </c>
      <c r="J512" s="52">
        <v>33.5</v>
      </c>
      <c r="K512" s="318" t="s">
        <v>942</v>
      </c>
      <c r="L512" s="25">
        <v>6</v>
      </c>
      <c r="M512" s="25">
        <v>27</v>
      </c>
      <c r="N512" s="282">
        <v>904.5</v>
      </c>
    </row>
    <row r="513" spans="2:14" s="20" customFormat="1" ht="89.25" x14ac:dyDescent="0.25">
      <c r="B513" s="206">
        <v>37</v>
      </c>
      <c r="C513" s="41">
        <v>42871</v>
      </c>
      <c r="D513" s="34" t="s">
        <v>876</v>
      </c>
      <c r="E513" s="34" t="s">
        <v>943</v>
      </c>
      <c r="F513" s="34" t="s">
        <v>944</v>
      </c>
      <c r="G513" s="34" t="s">
        <v>232</v>
      </c>
      <c r="H513" s="34" t="s">
        <v>430</v>
      </c>
      <c r="I513" s="18">
        <v>553.28</v>
      </c>
      <c r="J513" s="145">
        <v>17.5</v>
      </c>
      <c r="K513" s="2" t="s">
        <v>945</v>
      </c>
      <c r="L513" s="2">
        <v>20</v>
      </c>
      <c r="M513" s="2">
        <v>88</v>
      </c>
      <c r="N513" s="244">
        <v>1540</v>
      </c>
    </row>
    <row r="514" spans="2:14" s="20" customFormat="1" ht="38.25" x14ac:dyDescent="0.25">
      <c r="B514" s="206">
        <v>98</v>
      </c>
      <c r="C514" s="41">
        <v>42871</v>
      </c>
      <c r="D514" s="34" t="s">
        <v>877</v>
      </c>
      <c r="E514" s="95" t="s">
        <v>170</v>
      </c>
      <c r="F514" s="95" t="s">
        <v>61</v>
      </c>
      <c r="G514" s="34" t="s">
        <v>171</v>
      </c>
      <c r="H514" s="95" t="s">
        <v>100</v>
      </c>
      <c r="I514" s="18">
        <v>275.62</v>
      </c>
      <c r="J514" s="145">
        <v>24.78</v>
      </c>
      <c r="K514" s="2" t="s">
        <v>946</v>
      </c>
      <c r="L514" s="2">
        <v>20</v>
      </c>
      <c r="M514" s="2">
        <v>80</v>
      </c>
      <c r="N514" s="245">
        <v>1982.4</v>
      </c>
    </row>
    <row r="515" spans="2:14" s="20" customFormat="1" ht="89.25" x14ac:dyDescent="0.25">
      <c r="B515" s="206">
        <v>121</v>
      </c>
      <c r="C515" s="41">
        <v>42871</v>
      </c>
      <c r="D515" s="34" t="s">
        <v>947</v>
      </c>
      <c r="E515" s="34" t="s">
        <v>948</v>
      </c>
      <c r="F515" s="34" t="s">
        <v>949</v>
      </c>
      <c r="G515" s="34" t="s">
        <v>881</v>
      </c>
      <c r="H515" s="99" t="s">
        <v>883</v>
      </c>
      <c r="I515" s="246">
        <v>432.5</v>
      </c>
      <c r="J515" s="176">
        <v>411.85</v>
      </c>
      <c r="K515" s="2" t="s">
        <v>950</v>
      </c>
      <c r="L515" s="2">
        <v>3.45</v>
      </c>
      <c r="M515" s="2">
        <f>L515*4.4</f>
        <v>15.180000000000001</v>
      </c>
      <c r="N515" s="245">
        <f>M515*J515</f>
        <v>6251.8830000000007</v>
      </c>
    </row>
    <row r="516" spans="2:14" s="20" customFormat="1" ht="127.5" x14ac:dyDescent="0.25">
      <c r="B516" s="260">
        <v>122</v>
      </c>
      <c r="C516" s="41">
        <v>42871</v>
      </c>
      <c r="D516" s="30" t="s">
        <v>884</v>
      </c>
      <c r="E516" s="30" t="s">
        <v>886</v>
      </c>
      <c r="F516" s="89" t="s">
        <v>82</v>
      </c>
      <c r="G516" s="30" t="s">
        <v>885</v>
      </c>
      <c r="H516" s="30" t="s">
        <v>117</v>
      </c>
      <c r="I516" s="50">
        <v>88.8</v>
      </c>
      <c r="J516" s="162">
        <v>39.31</v>
      </c>
      <c r="K516" s="56" t="s">
        <v>951</v>
      </c>
      <c r="L516" s="56">
        <v>10</v>
      </c>
      <c r="M516" s="56">
        <v>44</v>
      </c>
      <c r="N516" s="163">
        <v>1729.64</v>
      </c>
    </row>
    <row r="517" spans="2:14" s="20" customFormat="1" ht="127.5" x14ac:dyDescent="0.25">
      <c r="B517" s="261">
        <v>123</v>
      </c>
      <c r="C517" s="41">
        <v>42871</v>
      </c>
      <c r="D517" s="30" t="s">
        <v>884</v>
      </c>
      <c r="E517" s="30" t="s">
        <v>888</v>
      </c>
      <c r="F517" s="89" t="s">
        <v>82</v>
      </c>
      <c r="G517" s="30" t="s">
        <v>887</v>
      </c>
      <c r="H517" s="30" t="s">
        <v>117</v>
      </c>
      <c r="I517" s="50">
        <v>26.52</v>
      </c>
      <c r="J517" s="160">
        <v>11.6</v>
      </c>
      <c r="K517" s="56" t="s">
        <v>951</v>
      </c>
      <c r="L517" s="56">
        <v>10</v>
      </c>
      <c r="M517" s="56">
        <v>44</v>
      </c>
      <c r="N517" s="161">
        <v>510.4</v>
      </c>
    </row>
    <row r="518" spans="2:14" s="20" customFormat="1" ht="120.75" customHeight="1" x14ac:dyDescent="0.25">
      <c r="B518" s="159">
        <v>124</v>
      </c>
      <c r="C518" s="41">
        <v>42871</v>
      </c>
      <c r="D518" s="30" t="s">
        <v>884</v>
      </c>
      <c r="E518" s="30" t="s">
        <v>890</v>
      </c>
      <c r="F518" s="89" t="s">
        <v>639</v>
      </c>
      <c r="G518" s="30" t="s">
        <v>889</v>
      </c>
      <c r="H518" s="30" t="s">
        <v>117</v>
      </c>
      <c r="I518" s="50">
        <v>58.34</v>
      </c>
      <c r="J518" s="54">
        <v>25.18</v>
      </c>
      <c r="K518" s="56" t="s">
        <v>951</v>
      </c>
      <c r="L518" s="56">
        <v>10</v>
      </c>
      <c r="M518" s="56">
        <v>44</v>
      </c>
      <c r="N518" s="248">
        <v>1107.92</v>
      </c>
    </row>
    <row r="519" spans="2:14" s="20" customFormat="1" ht="111" customHeight="1" x14ac:dyDescent="0.25">
      <c r="B519" s="167">
        <v>35</v>
      </c>
      <c r="C519" s="41">
        <v>42871</v>
      </c>
      <c r="D519" s="28" t="s">
        <v>751</v>
      </c>
      <c r="E519" s="28" t="s">
        <v>752</v>
      </c>
      <c r="F519" s="28" t="s">
        <v>233</v>
      </c>
      <c r="G519" s="28" t="s">
        <v>813</v>
      </c>
      <c r="H519" s="28" t="s">
        <v>753</v>
      </c>
      <c r="I519" s="247">
        <v>553</v>
      </c>
      <c r="J519" s="160">
        <v>7.96</v>
      </c>
      <c r="K519" s="56" t="s">
        <v>814</v>
      </c>
      <c r="L519" s="56">
        <v>83</v>
      </c>
      <c r="M519" s="56">
        <v>332</v>
      </c>
      <c r="N519" s="161">
        <v>2642.72</v>
      </c>
    </row>
    <row r="520" spans="2:14" s="20" customFormat="1" ht="89.25" x14ac:dyDescent="0.25">
      <c r="B520" s="201">
        <v>25</v>
      </c>
      <c r="C520" s="41">
        <v>42871</v>
      </c>
      <c r="D520" s="34" t="s">
        <v>895</v>
      </c>
      <c r="E520" s="34" t="s">
        <v>897</v>
      </c>
      <c r="F520" s="34" t="s">
        <v>82</v>
      </c>
      <c r="G520" s="34" t="s">
        <v>896</v>
      </c>
      <c r="H520" s="34" t="s">
        <v>89</v>
      </c>
      <c r="I520" s="74">
        <v>97.6</v>
      </c>
      <c r="J520" s="84">
        <v>47.98</v>
      </c>
      <c r="K520" s="30" t="s">
        <v>952</v>
      </c>
      <c r="L520" s="84">
        <v>16</v>
      </c>
      <c r="M520" s="30">
        <v>70.400000000000006</v>
      </c>
      <c r="N520" s="220">
        <v>3377.79</v>
      </c>
    </row>
    <row r="521" spans="2:14" s="20" customFormat="1" ht="72.75" customHeight="1" x14ac:dyDescent="0.25">
      <c r="B521" s="201">
        <v>26</v>
      </c>
      <c r="C521" s="41">
        <v>42871</v>
      </c>
      <c r="D521" s="34" t="s">
        <v>895</v>
      </c>
      <c r="E521" s="34" t="s">
        <v>897</v>
      </c>
      <c r="F521" s="34" t="s">
        <v>82</v>
      </c>
      <c r="G521" s="34" t="s">
        <v>914</v>
      </c>
      <c r="H521" s="34" t="s">
        <v>89</v>
      </c>
      <c r="I521" s="74">
        <v>97.6</v>
      </c>
      <c r="J521" s="84">
        <v>9.59</v>
      </c>
      <c r="K521" s="30" t="s">
        <v>952</v>
      </c>
      <c r="L521" s="84">
        <v>16</v>
      </c>
      <c r="M521" s="30">
        <v>70.400000000000006</v>
      </c>
      <c r="N521" s="248">
        <v>675.14</v>
      </c>
    </row>
    <row r="522" spans="2:14" s="20" customFormat="1" ht="120" customHeight="1" x14ac:dyDescent="0.25">
      <c r="B522" s="213">
        <v>38</v>
      </c>
      <c r="C522" s="41">
        <v>42871</v>
      </c>
      <c r="D522" s="30" t="s">
        <v>953</v>
      </c>
      <c r="E522" s="31" t="s">
        <v>900</v>
      </c>
      <c r="F522" s="30" t="s">
        <v>61</v>
      </c>
      <c r="G522" s="30" t="s">
        <v>899</v>
      </c>
      <c r="H522" s="49" t="s">
        <v>212</v>
      </c>
      <c r="I522" s="53">
        <v>109.2</v>
      </c>
      <c r="J522" s="54">
        <v>56.82</v>
      </c>
      <c r="K522" s="30" t="s">
        <v>954</v>
      </c>
      <c r="L522" s="30">
        <v>28</v>
      </c>
      <c r="M522" s="30">
        <v>123</v>
      </c>
      <c r="N522" s="248">
        <v>6988.86</v>
      </c>
    </row>
    <row r="523" spans="2:14" s="20" customFormat="1" ht="45" x14ac:dyDescent="0.25">
      <c r="B523" s="200">
        <v>39</v>
      </c>
      <c r="C523" s="41">
        <v>42871</v>
      </c>
      <c r="D523" s="249" t="s">
        <v>901</v>
      </c>
      <c r="E523" s="250" t="s">
        <v>195</v>
      </c>
      <c r="F523" s="250" t="s">
        <v>67</v>
      </c>
      <c r="G523" s="251" t="s">
        <v>955</v>
      </c>
      <c r="H523" s="251" t="s">
        <v>956</v>
      </c>
      <c r="I523" s="252">
        <v>31.6</v>
      </c>
      <c r="J523" s="253">
        <v>13.56</v>
      </c>
      <c r="K523" s="106" t="s">
        <v>957</v>
      </c>
      <c r="L523" s="106">
        <v>10</v>
      </c>
      <c r="M523" s="106">
        <v>40</v>
      </c>
      <c r="N523" s="254">
        <v>550.4</v>
      </c>
    </row>
    <row r="524" spans="2:14" s="20" customFormat="1" ht="216.75" x14ac:dyDescent="0.25">
      <c r="B524" s="213">
        <v>40</v>
      </c>
      <c r="C524" s="41">
        <v>42871</v>
      </c>
      <c r="D524" s="31" t="s">
        <v>902</v>
      </c>
      <c r="E524" s="30" t="s">
        <v>904</v>
      </c>
      <c r="F524" s="30" t="s">
        <v>958</v>
      </c>
      <c r="G524" s="30" t="s">
        <v>903</v>
      </c>
      <c r="H524" s="30" t="s">
        <v>905</v>
      </c>
      <c r="I524" s="53">
        <v>74.28</v>
      </c>
      <c r="J524" s="54" t="s">
        <v>959</v>
      </c>
      <c r="K524" s="30" t="s">
        <v>960</v>
      </c>
      <c r="L524" s="30" t="s">
        <v>961</v>
      </c>
      <c r="M524" s="30" t="s">
        <v>962</v>
      </c>
      <c r="N524" s="248" t="s">
        <v>963</v>
      </c>
    </row>
    <row r="525" spans="2:14" s="20" customFormat="1" ht="72.75" customHeight="1" x14ac:dyDescent="0.25">
      <c r="B525" s="213">
        <v>42</v>
      </c>
      <c r="C525" s="41">
        <v>42871</v>
      </c>
      <c r="D525" s="31" t="s">
        <v>964</v>
      </c>
      <c r="E525" s="31" t="s">
        <v>965</v>
      </c>
      <c r="F525" s="30" t="s">
        <v>966</v>
      </c>
      <c r="G525" s="31" t="s">
        <v>967</v>
      </c>
      <c r="H525" s="31" t="s">
        <v>968</v>
      </c>
      <c r="I525" s="50">
        <v>144</v>
      </c>
      <c r="J525" s="54" t="s">
        <v>969</v>
      </c>
      <c r="K525" s="30" t="s">
        <v>970</v>
      </c>
      <c r="L525" s="30"/>
      <c r="M525" s="30">
        <v>56</v>
      </c>
      <c r="N525" s="248">
        <v>1010.8</v>
      </c>
    </row>
    <row r="526" spans="2:14" s="20" customFormat="1" ht="96" customHeight="1" x14ac:dyDescent="0.25">
      <c r="B526" s="201">
        <v>64</v>
      </c>
      <c r="C526" s="41">
        <v>42871</v>
      </c>
      <c r="D526" s="255" t="s">
        <v>971</v>
      </c>
      <c r="E526" s="256" t="s">
        <v>972</v>
      </c>
      <c r="F526" s="256" t="s">
        <v>973</v>
      </c>
      <c r="G526" s="255" t="s">
        <v>974</v>
      </c>
      <c r="H526" s="255" t="s">
        <v>975</v>
      </c>
      <c r="I526" s="257">
        <v>12.6</v>
      </c>
      <c r="J526" s="54">
        <v>6.55</v>
      </c>
      <c r="K526" s="30" t="s">
        <v>976</v>
      </c>
      <c r="L526" s="30">
        <v>36.5</v>
      </c>
      <c r="M526" s="30">
        <v>146</v>
      </c>
      <c r="N526" s="217">
        <v>956.3</v>
      </c>
    </row>
    <row r="527" spans="2:14" s="20" customFormat="1" ht="76.5" x14ac:dyDescent="0.25">
      <c r="B527" s="201">
        <v>81</v>
      </c>
      <c r="C527" s="41">
        <v>42871</v>
      </c>
      <c r="D527" s="34" t="s">
        <v>913</v>
      </c>
      <c r="E527" s="34" t="s">
        <v>915</v>
      </c>
      <c r="F527" s="34" t="s">
        <v>186</v>
      </c>
      <c r="G527" s="34" t="s">
        <v>914</v>
      </c>
      <c r="H527" s="34" t="s">
        <v>89</v>
      </c>
      <c r="I527" s="74">
        <v>40.700000000000003</v>
      </c>
      <c r="J527" s="54">
        <v>19.260000000000002</v>
      </c>
      <c r="K527" s="30" t="s">
        <v>977</v>
      </c>
      <c r="L527" s="34">
        <v>10</v>
      </c>
      <c r="M527" s="34">
        <v>44</v>
      </c>
      <c r="N527" s="218">
        <v>847.44</v>
      </c>
    </row>
    <row r="528" spans="2:14" s="20" customFormat="1" ht="76.5" x14ac:dyDescent="0.25">
      <c r="B528" s="201">
        <v>82</v>
      </c>
      <c r="C528" s="41">
        <v>42871</v>
      </c>
      <c r="D528" s="34" t="s">
        <v>913</v>
      </c>
      <c r="E528" s="34" t="s">
        <v>915</v>
      </c>
      <c r="F528" s="34" t="s">
        <v>186</v>
      </c>
      <c r="G528" s="34" t="s">
        <v>914</v>
      </c>
      <c r="H528" s="34" t="s">
        <v>89</v>
      </c>
      <c r="I528" s="74">
        <v>40.700000000000003</v>
      </c>
      <c r="J528" s="54">
        <v>19.260000000000002</v>
      </c>
      <c r="K528" s="30" t="s">
        <v>978</v>
      </c>
      <c r="L528" s="30">
        <v>12</v>
      </c>
      <c r="M528" s="30">
        <v>52.8</v>
      </c>
      <c r="N528" s="248">
        <v>1016.93</v>
      </c>
    </row>
    <row r="529" spans="2:14" s="20" customFormat="1" ht="63.75" x14ac:dyDescent="0.25">
      <c r="B529" s="201">
        <v>83</v>
      </c>
      <c r="C529" s="41">
        <v>42871</v>
      </c>
      <c r="D529" s="34" t="s">
        <v>916</v>
      </c>
      <c r="E529" s="34" t="s">
        <v>918</v>
      </c>
      <c r="F529" s="34" t="s">
        <v>82</v>
      </c>
      <c r="G529" s="34" t="s">
        <v>917</v>
      </c>
      <c r="H529" s="34" t="s">
        <v>89</v>
      </c>
      <c r="I529" s="74">
        <v>33</v>
      </c>
      <c r="J529" s="54">
        <v>16.600000000000001</v>
      </c>
      <c r="K529" s="30" t="s">
        <v>979</v>
      </c>
      <c r="L529" s="30">
        <v>7</v>
      </c>
      <c r="M529" s="30">
        <v>30.8</v>
      </c>
      <c r="N529" s="248">
        <v>511.28</v>
      </c>
    </row>
    <row r="530" spans="2:14" s="20" customFormat="1" ht="89.25" x14ac:dyDescent="0.25">
      <c r="B530" s="201">
        <v>84</v>
      </c>
      <c r="C530" s="41">
        <v>42871</v>
      </c>
      <c r="D530" s="34" t="s">
        <v>916</v>
      </c>
      <c r="E530" s="34" t="s">
        <v>918</v>
      </c>
      <c r="F530" s="34" t="s">
        <v>82</v>
      </c>
      <c r="G530" s="34" t="s">
        <v>917</v>
      </c>
      <c r="H530" s="34" t="s">
        <v>89</v>
      </c>
      <c r="I530" s="74">
        <v>33</v>
      </c>
      <c r="J530" s="54">
        <v>16.600000000000001</v>
      </c>
      <c r="K530" s="30" t="s">
        <v>980</v>
      </c>
      <c r="L530" s="30">
        <v>8</v>
      </c>
      <c r="M530" s="30">
        <v>35.200000000000003</v>
      </c>
      <c r="N530" s="248">
        <v>584.32000000000005</v>
      </c>
    </row>
    <row r="531" spans="2:14" s="100" customFormat="1" ht="51" x14ac:dyDescent="0.25">
      <c r="B531" s="201">
        <v>85</v>
      </c>
      <c r="C531" s="41">
        <v>42871</v>
      </c>
      <c r="D531" s="34" t="s">
        <v>919</v>
      </c>
      <c r="E531" s="34" t="s">
        <v>920</v>
      </c>
      <c r="F531" s="34" t="s">
        <v>82</v>
      </c>
      <c r="G531" s="34" t="s">
        <v>981</v>
      </c>
      <c r="H531" s="34" t="s">
        <v>89</v>
      </c>
      <c r="I531" s="74">
        <v>82.62</v>
      </c>
      <c r="J531" s="54">
        <v>42.46</v>
      </c>
      <c r="K531" s="30" t="s">
        <v>982</v>
      </c>
      <c r="L531" s="34">
        <v>4.5</v>
      </c>
      <c r="M531" s="34">
        <v>19.8</v>
      </c>
      <c r="N531" s="211">
        <v>840.71</v>
      </c>
    </row>
    <row r="532" spans="2:14" s="100" customFormat="1" ht="51" x14ac:dyDescent="0.25">
      <c r="B532" s="201">
        <v>86</v>
      </c>
      <c r="C532" s="41">
        <v>42871</v>
      </c>
      <c r="D532" s="34" t="s">
        <v>919</v>
      </c>
      <c r="E532" s="34" t="s">
        <v>920</v>
      </c>
      <c r="F532" s="34" t="s">
        <v>82</v>
      </c>
      <c r="G532" s="34" t="s">
        <v>981</v>
      </c>
      <c r="H532" s="34" t="s">
        <v>89</v>
      </c>
      <c r="I532" s="74">
        <v>82.62</v>
      </c>
      <c r="J532" s="35">
        <v>42.46</v>
      </c>
      <c r="K532" s="30" t="s">
        <v>983</v>
      </c>
      <c r="L532" s="34">
        <v>6</v>
      </c>
      <c r="M532" s="34">
        <v>26.4</v>
      </c>
      <c r="N532" s="258">
        <v>1120.94</v>
      </c>
    </row>
    <row r="533" spans="2:14" s="100" customFormat="1" ht="150" x14ac:dyDescent="0.25">
      <c r="B533" s="203">
        <v>88</v>
      </c>
      <c r="C533" s="41">
        <v>42871</v>
      </c>
      <c r="D533" s="34" t="s">
        <v>984</v>
      </c>
      <c r="E533" s="81" t="s">
        <v>985</v>
      </c>
      <c r="F533" s="81" t="s">
        <v>986</v>
      </c>
      <c r="G533" s="34" t="s">
        <v>921</v>
      </c>
      <c r="H533" s="81" t="s">
        <v>922</v>
      </c>
      <c r="I533" s="48">
        <v>170</v>
      </c>
      <c r="J533" s="54">
        <v>1</v>
      </c>
      <c r="K533" s="259" t="s">
        <v>987</v>
      </c>
      <c r="L533" s="30"/>
      <c r="M533" s="30"/>
      <c r="N533" s="248" t="s">
        <v>988</v>
      </c>
    </row>
    <row r="534" spans="2:14" s="20" customFormat="1" ht="38.25" x14ac:dyDescent="0.25">
      <c r="B534" s="202">
        <v>100</v>
      </c>
      <c r="C534" s="41">
        <v>42871</v>
      </c>
      <c r="D534" s="30" t="s">
        <v>923</v>
      </c>
      <c r="E534" s="149" t="s">
        <v>925</v>
      </c>
      <c r="F534" s="30" t="s">
        <v>61</v>
      </c>
      <c r="G534" s="30" t="s">
        <v>924</v>
      </c>
      <c r="H534" s="30" t="s">
        <v>69</v>
      </c>
      <c r="I534" s="257">
        <v>60</v>
      </c>
      <c r="J534" s="54">
        <v>18.440000000000001</v>
      </c>
      <c r="K534" s="30" t="s">
        <v>989</v>
      </c>
      <c r="L534" s="30">
        <v>9</v>
      </c>
      <c r="M534" s="30">
        <v>40</v>
      </c>
      <c r="N534" s="217">
        <v>737.6</v>
      </c>
    </row>
    <row r="535" spans="2:14" s="20" customFormat="1" ht="214.5" customHeight="1" x14ac:dyDescent="0.25">
      <c r="B535" s="213">
        <v>105</v>
      </c>
      <c r="C535" s="41">
        <v>42871</v>
      </c>
      <c r="D535" s="31" t="s">
        <v>926</v>
      </c>
      <c r="E535" s="31" t="s">
        <v>990</v>
      </c>
      <c r="F535" s="30" t="s">
        <v>61</v>
      </c>
      <c r="G535" s="31" t="s">
        <v>927</v>
      </c>
      <c r="H535" s="31" t="s">
        <v>100</v>
      </c>
      <c r="I535" s="50">
        <v>99.26</v>
      </c>
      <c r="J535" s="54" t="s">
        <v>991</v>
      </c>
      <c r="K535" s="30" t="s">
        <v>992</v>
      </c>
      <c r="L535" s="30" t="s">
        <v>993</v>
      </c>
      <c r="M535" s="30" t="s">
        <v>994</v>
      </c>
      <c r="N535" s="248" t="s">
        <v>995</v>
      </c>
    </row>
    <row r="536" spans="2:14" s="20" customFormat="1" ht="38.25" x14ac:dyDescent="0.25">
      <c r="B536" s="201">
        <v>126</v>
      </c>
      <c r="C536" s="41">
        <v>42871</v>
      </c>
      <c r="D536" s="34" t="s">
        <v>932</v>
      </c>
      <c r="E536" s="34" t="s">
        <v>933</v>
      </c>
      <c r="F536" s="34" t="s">
        <v>82</v>
      </c>
      <c r="G536" s="34" t="s">
        <v>996</v>
      </c>
      <c r="H536" s="34" t="s">
        <v>89</v>
      </c>
      <c r="I536" s="74">
        <v>36.1</v>
      </c>
      <c r="J536" s="54">
        <v>18.760000000000002</v>
      </c>
      <c r="K536" s="30" t="s">
        <v>997</v>
      </c>
      <c r="L536" s="30">
        <v>2</v>
      </c>
      <c r="M536" s="30">
        <v>8.8000000000000007</v>
      </c>
      <c r="N536" s="248">
        <v>165.09</v>
      </c>
    </row>
    <row r="537" spans="2:14" s="20" customFormat="1" ht="51" x14ac:dyDescent="0.25">
      <c r="B537" s="201">
        <v>127</v>
      </c>
      <c r="C537" s="41">
        <v>42871</v>
      </c>
      <c r="D537" s="34" t="s">
        <v>934</v>
      </c>
      <c r="E537" s="81" t="s">
        <v>998</v>
      </c>
      <c r="F537" s="81" t="s">
        <v>61</v>
      </c>
      <c r="G537" s="34" t="s">
        <v>999</v>
      </c>
      <c r="H537" s="34" t="s">
        <v>117</v>
      </c>
      <c r="I537" s="38" t="s">
        <v>1000</v>
      </c>
      <c r="J537" s="54">
        <v>17.309999999999999</v>
      </c>
      <c r="K537" s="30" t="s">
        <v>1001</v>
      </c>
      <c r="L537" s="30">
        <v>9</v>
      </c>
      <c r="M537" s="30">
        <v>36</v>
      </c>
      <c r="N537" s="248">
        <v>623.16</v>
      </c>
    </row>
    <row r="538" spans="2:14" s="20" customFormat="1" ht="25.5" x14ac:dyDescent="0.25">
      <c r="B538" s="204">
        <v>128</v>
      </c>
      <c r="C538" s="41">
        <v>42871</v>
      </c>
      <c r="D538" s="32" t="s">
        <v>934</v>
      </c>
      <c r="E538" s="34" t="s">
        <v>1002</v>
      </c>
      <c r="F538" s="34" t="s">
        <v>61</v>
      </c>
      <c r="G538" s="34" t="s">
        <v>935</v>
      </c>
      <c r="H538" s="34" t="s">
        <v>117</v>
      </c>
      <c r="I538" s="55">
        <v>63.75</v>
      </c>
      <c r="J538" s="48">
        <v>30.14</v>
      </c>
      <c r="K538" s="34" t="s">
        <v>1003</v>
      </c>
      <c r="L538" s="34">
        <v>8</v>
      </c>
      <c r="M538" s="34">
        <v>32</v>
      </c>
      <c r="N538" s="218">
        <v>964.48</v>
      </c>
    </row>
    <row r="539" spans="2:14" s="20" customFormat="1" ht="102" x14ac:dyDescent="0.25">
      <c r="B539" s="213">
        <v>129</v>
      </c>
      <c r="C539" s="41">
        <v>42871</v>
      </c>
      <c r="D539" s="31" t="s">
        <v>1004</v>
      </c>
      <c r="E539" s="31" t="s">
        <v>1005</v>
      </c>
      <c r="F539" s="30" t="s">
        <v>1006</v>
      </c>
      <c r="G539" s="31" t="s">
        <v>967</v>
      </c>
      <c r="H539" s="31" t="s">
        <v>1007</v>
      </c>
      <c r="I539" s="50">
        <v>79.959999999999994</v>
      </c>
      <c r="J539" s="84">
        <v>43.58</v>
      </c>
      <c r="K539" s="30" t="s">
        <v>1008</v>
      </c>
      <c r="L539" s="84"/>
      <c r="M539" s="30">
        <v>64</v>
      </c>
      <c r="N539" s="248">
        <v>2789.12</v>
      </c>
    </row>
    <row r="540" spans="2:14" s="20" customFormat="1" ht="165.75" x14ac:dyDescent="0.25">
      <c r="B540" s="213">
        <v>130</v>
      </c>
      <c r="C540" s="41">
        <v>42871</v>
      </c>
      <c r="D540" s="31" t="s">
        <v>1009</v>
      </c>
      <c r="E540" s="31" t="s">
        <v>972</v>
      </c>
      <c r="F540" s="30" t="s">
        <v>1006</v>
      </c>
      <c r="G540" s="31" t="s">
        <v>1010</v>
      </c>
      <c r="H540" s="31" t="s">
        <v>1011</v>
      </c>
      <c r="I540" s="50">
        <v>17</v>
      </c>
      <c r="J540" s="84">
        <v>9.31</v>
      </c>
      <c r="K540" s="30" t="s">
        <v>1012</v>
      </c>
      <c r="L540" s="84">
        <v>8</v>
      </c>
      <c r="M540" s="30">
        <v>32</v>
      </c>
      <c r="N540" s="248">
        <v>297.92</v>
      </c>
    </row>
    <row r="541" spans="2:14" s="20" customFormat="1" ht="165.75" x14ac:dyDescent="0.25">
      <c r="B541" s="203">
        <v>131</v>
      </c>
      <c r="C541" s="41">
        <v>42871</v>
      </c>
      <c r="D541" s="34" t="s">
        <v>1009</v>
      </c>
      <c r="E541" s="81" t="s">
        <v>972</v>
      </c>
      <c r="F541" s="81" t="s">
        <v>1006</v>
      </c>
      <c r="G541" s="34" t="s">
        <v>938</v>
      </c>
      <c r="H541" s="34" t="s">
        <v>1013</v>
      </c>
      <c r="I541" s="48">
        <v>25</v>
      </c>
      <c r="J541" s="54">
        <v>13.8</v>
      </c>
      <c r="K541" s="30" t="s">
        <v>1014</v>
      </c>
      <c r="L541" s="30">
        <v>6</v>
      </c>
      <c r="M541" s="30">
        <v>24</v>
      </c>
      <c r="N541" s="248">
        <v>331.2</v>
      </c>
    </row>
    <row r="542" spans="2:14" s="20" customFormat="1" ht="293.25" x14ac:dyDescent="0.25">
      <c r="B542" s="204">
        <v>108</v>
      </c>
      <c r="C542" s="41">
        <v>42871</v>
      </c>
      <c r="D542" s="32" t="s">
        <v>1015</v>
      </c>
      <c r="E542" s="34" t="s">
        <v>1016</v>
      </c>
      <c r="F542" s="34" t="s">
        <v>1017</v>
      </c>
      <c r="G542" s="34" t="s">
        <v>928</v>
      </c>
      <c r="H542" s="34" t="s">
        <v>1018</v>
      </c>
      <c r="I542" s="55">
        <v>301.37</v>
      </c>
      <c r="J542" s="48">
        <v>26.02</v>
      </c>
      <c r="K542" s="34" t="s">
        <v>1019</v>
      </c>
      <c r="L542" s="34"/>
      <c r="M542" s="34">
        <v>45.4</v>
      </c>
      <c r="N542" s="218">
        <v>1181.3</v>
      </c>
    </row>
    <row r="543" spans="2:14" s="100" customFormat="1" ht="165.75" x14ac:dyDescent="0.25">
      <c r="B543" s="203">
        <v>130</v>
      </c>
      <c r="C543" s="41">
        <v>42871</v>
      </c>
      <c r="D543" s="34" t="s">
        <v>1009</v>
      </c>
      <c r="E543" s="81" t="s">
        <v>972</v>
      </c>
      <c r="F543" s="81" t="s">
        <v>1006</v>
      </c>
      <c r="G543" s="34" t="s">
        <v>937</v>
      </c>
      <c r="H543" s="81" t="s">
        <v>1013</v>
      </c>
      <c r="I543" s="291">
        <v>20</v>
      </c>
      <c r="J543" s="54">
        <v>10.95</v>
      </c>
      <c r="K543" s="225" t="s">
        <v>1020</v>
      </c>
      <c r="L543" s="30">
        <v>8</v>
      </c>
      <c r="M543" s="30">
        <v>32</v>
      </c>
      <c r="N543" s="248">
        <v>350.4</v>
      </c>
    </row>
    <row r="544" spans="2:14" s="93" customFormat="1" ht="291.75" customHeight="1" x14ac:dyDescent="0.25">
      <c r="B544" s="207">
        <v>4</v>
      </c>
      <c r="C544" s="41">
        <v>42867</v>
      </c>
      <c r="D544" s="226" t="s">
        <v>621</v>
      </c>
      <c r="E544" s="228" t="s">
        <v>622</v>
      </c>
      <c r="F544" s="228" t="s">
        <v>61</v>
      </c>
      <c r="G544" s="34" t="s">
        <v>623</v>
      </c>
      <c r="H544" s="34" t="s">
        <v>582</v>
      </c>
      <c r="I544" s="227">
        <v>163</v>
      </c>
      <c r="J544" s="48">
        <v>16.82</v>
      </c>
      <c r="K544" s="34" t="s">
        <v>624</v>
      </c>
      <c r="L544" s="34">
        <v>3</v>
      </c>
      <c r="M544" s="34">
        <v>13.2</v>
      </c>
      <c r="N544" s="224">
        <v>222.02</v>
      </c>
    </row>
    <row r="545" spans="2:15" s="19" customFormat="1" ht="76.5" x14ac:dyDescent="0.25">
      <c r="B545" s="201">
        <v>9</v>
      </c>
      <c r="C545" s="41">
        <v>42867</v>
      </c>
      <c r="D545" s="34" t="s">
        <v>116</v>
      </c>
      <c r="E545" s="44" t="s">
        <v>677</v>
      </c>
      <c r="F545" s="44" t="s">
        <v>82</v>
      </c>
      <c r="G545" s="34" t="s">
        <v>157</v>
      </c>
      <c r="H545" s="44" t="s">
        <v>89</v>
      </c>
      <c r="I545" s="216">
        <v>52.7</v>
      </c>
      <c r="J545" s="48">
        <v>23.67</v>
      </c>
      <c r="K545" s="34" t="s">
        <v>690</v>
      </c>
      <c r="L545" s="34">
        <v>10</v>
      </c>
      <c r="M545" s="34">
        <v>44</v>
      </c>
      <c r="N545" s="218">
        <v>1041.48</v>
      </c>
    </row>
    <row r="546" spans="2:15" s="20" customFormat="1" ht="60" customHeight="1" x14ac:dyDescent="0.25">
      <c r="B546" s="201">
        <v>18</v>
      </c>
      <c r="C546" s="41">
        <v>42867</v>
      </c>
      <c r="D546" s="32" t="s">
        <v>713</v>
      </c>
      <c r="E546" s="179" t="s">
        <v>56</v>
      </c>
      <c r="F546" s="32" t="s">
        <v>714</v>
      </c>
      <c r="G546" s="78" t="s">
        <v>697</v>
      </c>
      <c r="H546" s="32" t="s">
        <v>100</v>
      </c>
      <c r="I546" s="139">
        <v>175.6</v>
      </c>
      <c r="J546" s="48" t="s">
        <v>715</v>
      </c>
      <c r="K546" s="78" t="s">
        <v>716</v>
      </c>
      <c r="L546" s="34">
        <v>15</v>
      </c>
      <c r="M546" s="34">
        <v>60</v>
      </c>
      <c r="N546" s="224">
        <v>3602.82</v>
      </c>
      <c r="O546" s="185"/>
    </row>
    <row r="547" spans="2:15" s="100" customFormat="1" ht="63.75" x14ac:dyDescent="0.25">
      <c r="B547" s="204">
        <v>1</v>
      </c>
      <c r="C547" s="41">
        <v>42832</v>
      </c>
      <c r="D547" s="32" t="s">
        <v>448</v>
      </c>
      <c r="E547" s="32" t="s">
        <v>449</v>
      </c>
      <c r="F547" s="34" t="s">
        <v>67</v>
      </c>
      <c r="G547" s="32" t="s">
        <v>504</v>
      </c>
      <c r="H547" s="32" t="s">
        <v>502</v>
      </c>
      <c r="I547" s="73">
        <v>168.9</v>
      </c>
      <c r="J547" s="48">
        <v>70.02</v>
      </c>
      <c r="K547" s="34" t="s">
        <v>505</v>
      </c>
      <c r="L547" s="34">
        <v>15</v>
      </c>
      <c r="M547" s="34">
        <v>66</v>
      </c>
      <c r="N547" s="218">
        <v>4621.32</v>
      </c>
    </row>
    <row r="548" spans="2:15" s="20" customFormat="1" ht="48" customHeight="1" x14ac:dyDescent="0.25">
      <c r="B548" s="204">
        <v>2</v>
      </c>
      <c r="C548" s="41">
        <v>42832</v>
      </c>
      <c r="D548" s="23" t="s">
        <v>274</v>
      </c>
      <c r="E548" s="23" t="s">
        <v>276</v>
      </c>
      <c r="F548" s="23" t="s">
        <v>61</v>
      </c>
      <c r="G548" s="23" t="s">
        <v>275</v>
      </c>
      <c r="H548" s="23" t="s">
        <v>69</v>
      </c>
      <c r="I548" s="222">
        <v>71</v>
      </c>
      <c r="J548" s="48">
        <v>21.68</v>
      </c>
      <c r="K548" s="34" t="s">
        <v>296</v>
      </c>
      <c r="L548" s="34">
        <v>4</v>
      </c>
      <c r="M548" s="34">
        <v>16</v>
      </c>
      <c r="N548" s="218">
        <v>346.88</v>
      </c>
    </row>
    <row r="549" spans="2:15" s="20" customFormat="1" ht="63.75" x14ac:dyDescent="0.25">
      <c r="B549" s="204">
        <v>3</v>
      </c>
      <c r="C549" s="41">
        <v>42832</v>
      </c>
      <c r="D549" s="32" t="s">
        <v>286</v>
      </c>
      <c r="E549" s="32" t="s">
        <v>438</v>
      </c>
      <c r="F549" s="228" t="s">
        <v>67</v>
      </c>
      <c r="G549" s="34" t="s">
        <v>287</v>
      </c>
      <c r="H549" s="34" t="s">
        <v>430</v>
      </c>
      <c r="I549" s="55">
        <v>150.68</v>
      </c>
      <c r="J549" s="48">
        <v>77.19</v>
      </c>
      <c r="K549" s="34" t="s">
        <v>488</v>
      </c>
      <c r="L549" s="34">
        <v>5</v>
      </c>
      <c r="M549" s="34">
        <v>22</v>
      </c>
      <c r="N549" s="218">
        <v>1698.12</v>
      </c>
    </row>
    <row r="550" spans="2:15" s="20" customFormat="1" ht="63.75" x14ac:dyDescent="0.25">
      <c r="B550" s="229">
        <v>11</v>
      </c>
      <c r="C550" s="41">
        <v>42832</v>
      </c>
      <c r="D550" s="230" t="s">
        <v>678</v>
      </c>
      <c r="E550" s="231" t="s">
        <v>403</v>
      </c>
      <c r="F550" s="230" t="s">
        <v>693</v>
      </c>
      <c r="G550" s="230" t="s">
        <v>694</v>
      </c>
      <c r="H550" s="230" t="s">
        <v>69</v>
      </c>
      <c r="I550" s="227">
        <v>59.3</v>
      </c>
      <c r="J550" s="232">
        <v>19.29</v>
      </c>
      <c r="K550" s="230" t="s">
        <v>695</v>
      </c>
      <c r="L550" s="230">
        <v>17.5</v>
      </c>
      <c r="M550" s="230">
        <v>70</v>
      </c>
      <c r="N550" s="233">
        <v>1350.3</v>
      </c>
    </row>
    <row r="551" spans="2:15" s="20" customFormat="1" ht="63.75" x14ac:dyDescent="0.25">
      <c r="B551" s="204">
        <v>21</v>
      </c>
      <c r="C551" s="41">
        <v>42832</v>
      </c>
      <c r="D551" s="32" t="s">
        <v>422</v>
      </c>
      <c r="E551" s="32" t="s">
        <v>187</v>
      </c>
      <c r="F551" s="34" t="s">
        <v>67</v>
      </c>
      <c r="G551" s="32" t="s">
        <v>235</v>
      </c>
      <c r="H551" s="32" t="s">
        <v>502</v>
      </c>
      <c r="I551" s="73">
        <v>21.4</v>
      </c>
      <c r="J551" s="37">
        <v>10.49</v>
      </c>
      <c r="K551" s="34" t="s">
        <v>807</v>
      </c>
      <c r="L551" s="37">
        <v>6</v>
      </c>
      <c r="M551" s="34">
        <v>26.4</v>
      </c>
      <c r="N551" s="218">
        <v>276.94</v>
      </c>
    </row>
    <row r="552" spans="2:15" s="20" customFormat="1" ht="89.25" x14ac:dyDescent="0.25">
      <c r="B552" s="204">
        <v>8</v>
      </c>
      <c r="C552" s="62">
        <v>42832</v>
      </c>
      <c r="D552" s="34" t="s">
        <v>743</v>
      </c>
      <c r="E552" s="34" t="s">
        <v>744</v>
      </c>
      <c r="F552" s="21" t="s">
        <v>82</v>
      </c>
      <c r="G552" s="34" t="s">
        <v>808</v>
      </c>
      <c r="H552" s="34" t="s">
        <v>745</v>
      </c>
      <c r="I552" s="36">
        <v>22.7</v>
      </c>
      <c r="J552" s="35">
        <v>0.62</v>
      </c>
      <c r="K552" s="34" t="s">
        <v>809</v>
      </c>
      <c r="L552" s="34">
        <v>25</v>
      </c>
      <c r="M552" s="34">
        <v>110</v>
      </c>
      <c r="N552" s="210">
        <v>68.2</v>
      </c>
    </row>
    <row r="553" spans="2:15" s="20" customFormat="1" ht="51" x14ac:dyDescent="0.25">
      <c r="B553" s="201">
        <v>10</v>
      </c>
      <c r="C553" s="62">
        <v>42832</v>
      </c>
      <c r="D553" s="34" t="s">
        <v>673</v>
      </c>
      <c r="E553" s="34" t="s">
        <v>810</v>
      </c>
      <c r="F553" s="23" t="s">
        <v>61</v>
      </c>
      <c r="G553" s="34" t="s">
        <v>811</v>
      </c>
      <c r="H553" s="23" t="s">
        <v>212</v>
      </c>
      <c r="I553" s="48">
        <v>98.04</v>
      </c>
      <c r="J553" s="48">
        <v>2.92</v>
      </c>
      <c r="K553" s="34" t="s">
        <v>812</v>
      </c>
      <c r="L553" s="34">
        <v>20</v>
      </c>
      <c r="M553" s="34">
        <v>80</v>
      </c>
      <c r="N553" s="218">
        <v>233.6</v>
      </c>
    </row>
    <row r="554" spans="2:15" s="20" customFormat="1" ht="51" x14ac:dyDescent="0.25">
      <c r="B554" s="201">
        <v>10</v>
      </c>
      <c r="C554" s="62">
        <v>42832</v>
      </c>
      <c r="D554" s="32" t="s">
        <v>713</v>
      </c>
      <c r="E554" s="179" t="s">
        <v>56</v>
      </c>
      <c r="F554" s="32" t="s">
        <v>714</v>
      </c>
      <c r="G554" s="78" t="s">
        <v>697</v>
      </c>
      <c r="H554" s="32" t="s">
        <v>100</v>
      </c>
      <c r="I554" s="139">
        <v>175.6</v>
      </c>
      <c r="J554" s="48" t="s">
        <v>715</v>
      </c>
      <c r="K554" s="78" t="s">
        <v>716</v>
      </c>
      <c r="L554" s="34">
        <v>15</v>
      </c>
      <c r="M554" s="34">
        <v>60</v>
      </c>
      <c r="N554" s="224">
        <v>3602.82</v>
      </c>
      <c r="O554" s="185"/>
    </row>
    <row r="555" spans="2:15" s="20" customFormat="1" ht="63.75" x14ac:dyDescent="0.25">
      <c r="B555" s="204">
        <v>40</v>
      </c>
      <c r="C555" s="62">
        <v>42832</v>
      </c>
      <c r="D555" s="34" t="s">
        <v>702</v>
      </c>
      <c r="E555" s="228" t="s">
        <v>148</v>
      </c>
      <c r="F555" s="34" t="s">
        <v>626</v>
      </c>
      <c r="G555" s="34" t="s">
        <v>717</v>
      </c>
      <c r="H555" s="34" t="s">
        <v>100</v>
      </c>
      <c r="I555" s="227">
        <v>94.54</v>
      </c>
      <c r="J555" s="48">
        <v>9.44</v>
      </c>
      <c r="K555" s="34" t="s">
        <v>718</v>
      </c>
      <c r="L555" s="34">
        <v>28.35</v>
      </c>
      <c r="M555" s="34">
        <v>113.41</v>
      </c>
      <c r="N555" s="224">
        <f>M555*J555</f>
        <v>1070.5903999999998</v>
      </c>
    </row>
    <row r="556" spans="2:15" s="100" customFormat="1" ht="63.75" x14ac:dyDescent="0.25">
      <c r="B556" s="204">
        <v>70</v>
      </c>
      <c r="C556" s="62">
        <v>42832</v>
      </c>
      <c r="D556" s="34" t="s">
        <v>707</v>
      </c>
      <c r="E556" s="23" t="s">
        <v>706</v>
      </c>
      <c r="F556" s="23" t="s">
        <v>67</v>
      </c>
      <c r="G556" s="34" t="s">
        <v>719</v>
      </c>
      <c r="H556" s="34" t="s">
        <v>708</v>
      </c>
      <c r="I556" s="48">
        <v>24</v>
      </c>
      <c r="J556" s="48">
        <v>10.44</v>
      </c>
      <c r="K556" s="34" t="s">
        <v>720</v>
      </c>
      <c r="L556" s="34">
        <v>22.5</v>
      </c>
      <c r="M556" s="34">
        <v>99</v>
      </c>
      <c r="N556" s="218">
        <v>1033.56</v>
      </c>
    </row>
    <row r="557" spans="2:15" s="20" customFormat="1" ht="102" x14ac:dyDescent="0.25">
      <c r="B557" s="201">
        <v>35</v>
      </c>
      <c r="C557" s="62">
        <v>42829</v>
      </c>
      <c r="D557" s="34" t="s">
        <v>751</v>
      </c>
      <c r="E557" s="34" t="s">
        <v>752</v>
      </c>
      <c r="F557" s="34" t="s">
        <v>233</v>
      </c>
      <c r="G557" s="34" t="s">
        <v>813</v>
      </c>
      <c r="H557" s="34" t="s">
        <v>753</v>
      </c>
      <c r="I557" s="18">
        <v>553</v>
      </c>
      <c r="J557" s="48">
        <v>7.96</v>
      </c>
      <c r="K557" s="34" t="s">
        <v>814</v>
      </c>
      <c r="L557" s="34">
        <v>83</v>
      </c>
      <c r="M557" s="34">
        <v>332</v>
      </c>
      <c r="N557" s="218">
        <v>2642.72</v>
      </c>
    </row>
    <row r="558" spans="2:15" s="20" customFormat="1" ht="114.75" x14ac:dyDescent="0.25">
      <c r="B558" s="201">
        <v>36</v>
      </c>
      <c r="C558" s="62">
        <v>42829</v>
      </c>
      <c r="D558" s="34" t="s">
        <v>751</v>
      </c>
      <c r="E558" s="34" t="s">
        <v>752</v>
      </c>
      <c r="F558" s="34" t="s">
        <v>233</v>
      </c>
      <c r="G558" s="34" t="s">
        <v>813</v>
      </c>
      <c r="H558" s="34" t="s">
        <v>236</v>
      </c>
      <c r="I558" s="18">
        <v>553</v>
      </c>
      <c r="J558" s="48">
        <v>60.28</v>
      </c>
      <c r="K558" s="34" t="s">
        <v>815</v>
      </c>
      <c r="L558" s="34">
        <v>53</v>
      </c>
      <c r="M558" s="34">
        <v>212</v>
      </c>
      <c r="N558" s="218">
        <v>12779.36</v>
      </c>
    </row>
    <row r="559" spans="2:15" s="20" customFormat="1" ht="216.75" x14ac:dyDescent="0.25">
      <c r="B559" s="204">
        <v>111</v>
      </c>
      <c r="C559" s="62">
        <v>42829</v>
      </c>
      <c r="D559" s="34" t="s">
        <v>816</v>
      </c>
      <c r="E559" s="34" t="s">
        <v>392</v>
      </c>
      <c r="F559" s="21" t="s">
        <v>213</v>
      </c>
      <c r="G559" s="34" t="s">
        <v>391</v>
      </c>
      <c r="H559" s="34" t="s">
        <v>100</v>
      </c>
      <c r="I559" s="36">
        <v>253.44</v>
      </c>
      <c r="J559" s="35">
        <v>20.34</v>
      </c>
      <c r="K559" s="34" t="s">
        <v>817</v>
      </c>
      <c r="L559" s="34">
        <v>25</v>
      </c>
      <c r="M559" s="34">
        <v>110</v>
      </c>
      <c r="N559" s="210">
        <v>2237.4</v>
      </c>
    </row>
    <row r="560" spans="2:15" s="20" customFormat="1" ht="76.5" x14ac:dyDescent="0.25">
      <c r="B560" s="204">
        <v>120</v>
      </c>
      <c r="C560" s="62">
        <v>42829</v>
      </c>
      <c r="D560" s="34" t="s">
        <v>758</v>
      </c>
      <c r="E560" s="34" t="s">
        <v>760</v>
      </c>
      <c r="F560" s="21" t="s">
        <v>189</v>
      </c>
      <c r="G560" s="34" t="s">
        <v>759</v>
      </c>
      <c r="H560" s="34" t="s">
        <v>117</v>
      </c>
      <c r="I560" s="36">
        <v>99.36</v>
      </c>
      <c r="J560" s="35">
        <v>39.17</v>
      </c>
      <c r="K560" s="34" t="s">
        <v>818</v>
      </c>
      <c r="L560" s="34">
        <v>6</v>
      </c>
      <c r="M560" s="34">
        <v>26.4</v>
      </c>
      <c r="N560" s="210">
        <v>1034.0999999999999</v>
      </c>
    </row>
    <row r="561" spans="2:14" s="20" customFormat="1" ht="76.5" x14ac:dyDescent="0.25">
      <c r="B561" s="204">
        <v>121</v>
      </c>
      <c r="C561" s="62">
        <v>42829</v>
      </c>
      <c r="D561" s="34" t="s">
        <v>758</v>
      </c>
      <c r="E561" s="34" t="s">
        <v>761</v>
      </c>
      <c r="F561" s="21" t="s">
        <v>82</v>
      </c>
      <c r="G561" s="34" t="s">
        <v>819</v>
      </c>
      <c r="H561" s="34" t="s">
        <v>117</v>
      </c>
      <c r="I561" s="36">
        <v>78.599999999999994</v>
      </c>
      <c r="J561" s="35">
        <v>30.13</v>
      </c>
      <c r="K561" s="34" t="s">
        <v>820</v>
      </c>
      <c r="L561" s="34">
        <v>15</v>
      </c>
      <c r="M561" s="34">
        <v>66</v>
      </c>
      <c r="N561" s="210">
        <v>1988.58</v>
      </c>
    </row>
    <row r="562" spans="2:14" s="100" customFormat="1" ht="76.5" x14ac:dyDescent="0.25">
      <c r="B562" s="204">
        <v>122</v>
      </c>
      <c r="C562" s="62">
        <v>42829</v>
      </c>
      <c r="D562" s="34" t="s">
        <v>758</v>
      </c>
      <c r="E562" s="34" t="s">
        <v>762</v>
      </c>
      <c r="F562" s="21" t="s">
        <v>82</v>
      </c>
      <c r="G562" s="34" t="s">
        <v>821</v>
      </c>
      <c r="H562" s="34" t="s">
        <v>117</v>
      </c>
      <c r="I562" s="36">
        <v>23.62</v>
      </c>
      <c r="J562" s="35">
        <v>9.6999999999999993</v>
      </c>
      <c r="K562" s="34" t="s">
        <v>820</v>
      </c>
      <c r="L562" s="34">
        <v>15</v>
      </c>
      <c r="M562" s="34">
        <v>66</v>
      </c>
      <c r="N562" s="210">
        <v>640.20000000000005</v>
      </c>
    </row>
    <row r="563" spans="2:14" s="20" customFormat="1" ht="51" x14ac:dyDescent="0.25">
      <c r="B563" s="204">
        <v>123</v>
      </c>
      <c r="C563" s="62"/>
      <c r="D563" s="34" t="s">
        <v>763</v>
      </c>
      <c r="E563" s="34" t="s">
        <v>765</v>
      </c>
      <c r="F563" s="34" t="s">
        <v>600</v>
      </c>
      <c r="G563" s="34" t="s">
        <v>764</v>
      </c>
      <c r="H563" s="34" t="s">
        <v>822</v>
      </c>
      <c r="I563" s="18">
        <v>62.51</v>
      </c>
      <c r="J563" s="18">
        <v>36.020000000000003</v>
      </c>
      <c r="K563" s="34" t="s">
        <v>823</v>
      </c>
      <c r="L563" s="34">
        <v>8</v>
      </c>
      <c r="M563" s="34">
        <v>32</v>
      </c>
      <c r="N563" s="234">
        <f>M563*J563</f>
        <v>1152.6400000000001</v>
      </c>
    </row>
    <row r="564" spans="2:14" s="20" customFormat="1" ht="25.5" x14ac:dyDescent="0.25">
      <c r="B564" s="204">
        <v>124</v>
      </c>
      <c r="C564" s="62">
        <v>42829</v>
      </c>
      <c r="D564" s="34" t="s">
        <v>766</v>
      </c>
      <c r="E564" s="23" t="s">
        <v>824</v>
      </c>
      <c r="F564" s="23" t="s">
        <v>61</v>
      </c>
      <c r="G564" s="34" t="s">
        <v>767</v>
      </c>
      <c r="H564" s="23" t="s">
        <v>117</v>
      </c>
      <c r="I564" s="38" t="s">
        <v>825</v>
      </c>
      <c r="J564" s="48">
        <v>29.51</v>
      </c>
      <c r="K564" s="34" t="s">
        <v>826</v>
      </c>
      <c r="L564" s="34">
        <v>20</v>
      </c>
      <c r="M564" s="34">
        <v>80</v>
      </c>
      <c r="N564" s="218">
        <v>2360.8000000000002</v>
      </c>
    </row>
    <row r="565" spans="2:14" s="20" customFormat="1" ht="102" x14ac:dyDescent="0.25">
      <c r="B565" s="204">
        <v>163</v>
      </c>
      <c r="C565" s="62">
        <v>42829</v>
      </c>
      <c r="D565" s="34" t="s">
        <v>775</v>
      </c>
      <c r="E565" s="34" t="s">
        <v>776</v>
      </c>
      <c r="F565" s="23" t="s">
        <v>61</v>
      </c>
      <c r="G565" s="34" t="s">
        <v>827</v>
      </c>
      <c r="H565" s="34" t="s">
        <v>828</v>
      </c>
      <c r="I565" s="18">
        <v>285.10000000000002</v>
      </c>
      <c r="J565" s="34" t="s">
        <v>105</v>
      </c>
      <c r="K565" s="34" t="s">
        <v>829</v>
      </c>
      <c r="L565" s="34">
        <v>24.3</v>
      </c>
      <c r="M565" s="34">
        <f>L565*4.4</f>
        <v>106.92000000000002</v>
      </c>
      <c r="N565" s="211" t="s">
        <v>105</v>
      </c>
    </row>
    <row r="566" spans="2:14" s="20" customFormat="1" ht="89.25" x14ac:dyDescent="0.25">
      <c r="B566" s="201">
        <v>170</v>
      </c>
      <c r="C566" s="62">
        <v>42829</v>
      </c>
      <c r="D566" s="34" t="s">
        <v>778</v>
      </c>
      <c r="E566" s="34" t="s">
        <v>779</v>
      </c>
      <c r="F566" s="21" t="s">
        <v>82</v>
      </c>
      <c r="G566" s="34" t="s">
        <v>830</v>
      </c>
      <c r="H566" s="34" t="s">
        <v>100</v>
      </c>
      <c r="I566" s="18">
        <v>153.87</v>
      </c>
      <c r="J566" s="18">
        <v>17.59</v>
      </c>
      <c r="K566" s="34" t="s">
        <v>831</v>
      </c>
      <c r="L566" s="34">
        <v>20</v>
      </c>
      <c r="M566" s="34">
        <v>80</v>
      </c>
      <c r="N566" s="234">
        <f>M566*J566</f>
        <v>1407.2</v>
      </c>
    </row>
    <row r="567" spans="2:14" s="20" customFormat="1" ht="63.75" x14ac:dyDescent="0.25">
      <c r="B567" s="201">
        <v>181</v>
      </c>
      <c r="C567" s="62">
        <v>42829</v>
      </c>
      <c r="D567" s="34" t="s">
        <v>780</v>
      </c>
      <c r="E567" s="228" t="s">
        <v>625</v>
      </c>
      <c r="F567" s="34" t="s">
        <v>626</v>
      </c>
      <c r="G567" s="34" t="s">
        <v>655</v>
      </c>
      <c r="H567" s="34" t="s">
        <v>100</v>
      </c>
      <c r="I567" s="227">
        <v>80</v>
      </c>
      <c r="J567" s="48">
        <v>10.79</v>
      </c>
      <c r="K567" s="34" t="s">
        <v>832</v>
      </c>
      <c r="L567" s="34">
        <v>25</v>
      </c>
      <c r="M567" s="34">
        <v>100</v>
      </c>
      <c r="N567" s="224">
        <f>J567*M567</f>
        <v>1079</v>
      </c>
    </row>
    <row r="568" spans="2:14" s="20" customFormat="1" ht="114.75" x14ac:dyDescent="0.25">
      <c r="B568" s="204">
        <v>185</v>
      </c>
      <c r="C568" s="62">
        <v>42829</v>
      </c>
      <c r="D568" s="34" t="s">
        <v>781</v>
      </c>
      <c r="E568" s="34" t="s">
        <v>782</v>
      </c>
      <c r="F568" s="21" t="s">
        <v>82</v>
      </c>
      <c r="G568" s="34" t="s">
        <v>833</v>
      </c>
      <c r="H568" s="34" t="s">
        <v>834</v>
      </c>
      <c r="I568" s="74">
        <v>22.2</v>
      </c>
      <c r="J568" s="48">
        <v>21.37</v>
      </c>
      <c r="K568" s="34" t="s">
        <v>835</v>
      </c>
      <c r="L568" s="34">
        <v>44.3</v>
      </c>
      <c r="M568" s="34">
        <v>194.9</v>
      </c>
      <c r="N568" s="224">
        <f>J568*M568</f>
        <v>4165.0129999999999</v>
      </c>
    </row>
    <row r="569" spans="2:14" s="20" customFormat="1" ht="76.5" x14ac:dyDescent="0.25">
      <c r="B569" s="201">
        <v>186</v>
      </c>
      <c r="C569" s="62">
        <v>42829</v>
      </c>
      <c r="D569" s="34" t="s">
        <v>836</v>
      </c>
      <c r="E569" s="228" t="s">
        <v>783</v>
      </c>
      <c r="F569" s="228" t="s">
        <v>189</v>
      </c>
      <c r="G569" s="226" t="s">
        <v>837</v>
      </c>
      <c r="H569" s="226" t="s">
        <v>89</v>
      </c>
      <c r="I569" s="227">
        <v>58.42</v>
      </c>
      <c r="J569" s="48">
        <v>24.17</v>
      </c>
      <c r="K569" s="34" t="s">
        <v>838</v>
      </c>
      <c r="L569" s="34">
        <v>4</v>
      </c>
      <c r="M569" s="34">
        <v>17.600000000000001</v>
      </c>
      <c r="N569" s="224">
        <v>425.39</v>
      </c>
    </row>
    <row r="570" spans="2:14" s="20" customFormat="1" ht="76.5" x14ac:dyDescent="0.25">
      <c r="B570" s="204">
        <v>187</v>
      </c>
      <c r="C570" s="62">
        <v>42829</v>
      </c>
      <c r="D570" s="34" t="s">
        <v>836</v>
      </c>
      <c r="E570" s="34" t="s">
        <v>784</v>
      </c>
      <c r="F570" s="21" t="s">
        <v>82</v>
      </c>
      <c r="G570" s="34" t="s">
        <v>839</v>
      </c>
      <c r="H570" s="226" t="s">
        <v>89</v>
      </c>
      <c r="I570" s="55">
        <v>74.900000000000006</v>
      </c>
      <c r="J570" s="48">
        <v>30.86</v>
      </c>
      <c r="K570" s="34" t="s">
        <v>840</v>
      </c>
      <c r="L570" s="34">
        <v>4</v>
      </c>
      <c r="M570" s="34">
        <v>17.600000000000001</v>
      </c>
      <c r="N570" s="218">
        <v>543.14</v>
      </c>
    </row>
    <row r="571" spans="2:14" s="20" customFormat="1" ht="63.75" x14ac:dyDescent="0.25">
      <c r="B571" s="204">
        <v>193</v>
      </c>
      <c r="C571" s="62">
        <v>42829</v>
      </c>
      <c r="D571" s="34" t="s">
        <v>787</v>
      </c>
      <c r="E571" s="23" t="s">
        <v>841</v>
      </c>
      <c r="F571" s="23" t="s">
        <v>67</v>
      </c>
      <c r="G571" s="34" t="s">
        <v>788</v>
      </c>
      <c r="H571" s="23" t="s">
        <v>100</v>
      </c>
      <c r="I571" s="38" t="s">
        <v>842</v>
      </c>
      <c r="J571" s="48">
        <v>17.23</v>
      </c>
      <c r="K571" s="34" t="s">
        <v>843</v>
      </c>
      <c r="L571" s="34">
        <v>10</v>
      </c>
      <c r="M571" s="34">
        <v>40</v>
      </c>
      <c r="N571" s="218">
        <v>689.2</v>
      </c>
    </row>
    <row r="572" spans="2:14" s="20" customFormat="1" ht="140.25" x14ac:dyDescent="0.25">
      <c r="B572" s="201">
        <v>194</v>
      </c>
      <c r="C572" s="62">
        <v>42829</v>
      </c>
      <c r="D572" s="34" t="s">
        <v>789</v>
      </c>
      <c r="E572" s="34" t="s">
        <v>791</v>
      </c>
      <c r="F572" s="23" t="s">
        <v>61</v>
      </c>
      <c r="G572" s="34" t="s">
        <v>790</v>
      </c>
      <c r="H572" s="34" t="s">
        <v>844</v>
      </c>
      <c r="I572" s="222">
        <v>338</v>
      </c>
      <c r="J572" s="18">
        <v>49.39</v>
      </c>
      <c r="K572" s="34" t="s">
        <v>845</v>
      </c>
      <c r="L572" s="34">
        <v>20</v>
      </c>
      <c r="M572" s="34">
        <v>88</v>
      </c>
      <c r="N572" s="234">
        <v>4346.32</v>
      </c>
    </row>
    <row r="573" spans="2:14" s="20" customFormat="1" ht="63.75" x14ac:dyDescent="0.25">
      <c r="B573" s="201">
        <v>203</v>
      </c>
      <c r="C573" s="62">
        <v>42829</v>
      </c>
      <c r="D573" s="34" t="s">
        <v>654</v>
      </c>
      <c r="E573" s="32" t="s">
        <v>793</v>
      </c>
      <c r="F573" s="34" t="s">
        <v>61</v>
      </c>
      <c r="G573" s="34" t="s">
        <v>846</v>
      </c>
      <c r="H573" s="34" t="s">
        <v>100</v>
      </c>
      <c r="I573" s="227">
        <v>150</v>
      </c>
      <c r="J573" s="48">
        <v>14.54</v>
      </c>
      <c r="K573" s="34" t="s">
        <v>847</v>
      </c>
      <c r="L573" s="34">
        <v>24</v>
      </c>
      <c r="M573" s="34">
        <v>106</v>
      </c>
      <c r="N573" s="224">
        <v>1541.24</v>
      </c>
    </row>
    <row r="574" spans="2:14" s="20" customFormat="1" ht="63.75" x14ac:dyDescent="0.25">
      <c r="B574" s="201">
        <v>213</v>
      </c>
      <c r="C574" s="62">
        <v>42829</v>
      </c>
      <c r="D574" s="34" t="s">
        <v>795</v>
      </c>
      <c r="E574" s="23" t="s">
        <v>56</v>
      </c>
      <c r="F574" s="34" t="s">
        <v>67</v>
      </c>
      <c r="G574" s="34" t="s">
        <v>796</v>
      </c>
      <c r="H574" s="23" t="s">
        <v>797</v>
      </c>
      <c r="I574" s="18">
        <v>113.89</v>
      </c>
      <c r="J574" s="48">
        <v>4.05</v>
      </c>
      <c r="K574" s="121" t="s">
        <v>848</v>
      </c>
      <c r="L574" s="34">
        <v>3.45</v>
      </c>
      <c r="M574" s="34">
        <v>15</v>
      </c>
      <c r="N574" s="224">
        <v>806.4</v>
      </c>
    </row>
    <row r="575" spans="2:14" s="20" customFormat="1" ht="76.5" x14ac:dyDescent="0.25">
      <c r="B575" s="201">
        <v>214</v>
      </c>
      <c r="C575" s="62">
        <v>42829</v>
      </c>
      <c r="D575" s="34" t="s">
        <v>849</v>
      </c>
      <c r="E575" s="228" t="s">
        <v>798</v>
      </c>
      <c r="F575" s="228" t="s">
        <v>82</v>
      </c>
      <c r="G575" s="226" t="s">
        <v>850</v>
      </c>
      <c r="H575" s="226" t="s">
        <v>89</v>
      </c>
      <c r="I575" s="227">
        <v>34</v>
      </c>
      <c r="J575" s="48">
        <v>16.22</v>
      </c>
      <c r="K575" s="34" t="s">
        <v>851</v>
      </c>
      <c r="L575" s="34">
        <v>15</v>
      </c>
      <c r="M575" s="34">
        <v>66</v>
      </c>
      <c r="N575" s="224">
        <v>1070.52</v>
      </c>
    </row>
    <row r="576" spans="2:14" s="20" customFormat="1" ht="89.25" x14ac:dyDescent="0.25">
      <c r="B576" s="204">
        <v>215</v>
      </c>
      <c r="C576" s="62">
        <v>42829</v>
      </c>
      <c r="D576" s="34" t="s">
        <v>799</v>
      </c>
      <c r="E576" s="34" t="s">
        <v>800</v>
      </c>
      <c r="F576" s="23" t="s">
        <v>61</v>
      </c>
      <c r="G576" s="34" t="s">
        <v>852</v>
      </c>
      <c r="H576" s="34" t="s">
        <v>801</v>
      </c>
      <c r="I576" s="222">
        <v>9.27</v>
      </c>
      <c r="J576" s="18">
        <v>6.93</v>
      </c>
      <c r="K576" s="34" t="s">
        <v>853</v>
      </c>
      <c r="L576" s="34">
        <v>20</v>
      </c>
      <c r="M576" s="34">
        <v>88</v>
      </c>
      <c r="N576" s="234">
        <v>609.84</v>
      </c>
    </row>
    <row r="577" spans="2:15" s="20" customFormat="1" ht="280.5" x14ac:dyDescent="0.25">
      <c r="B577" s="204">
        <v>216</v>
      </c>
      <c r="C577" s="62">
        <v>42829</v>
      </c>
      <c r="D577" s="34" t="s">
        <v>802</v>
      </c>
      <c r="E577" s="35" t="s">
        <v>804</v>
      </c>
      <c r="F577" s="34" t="s">
        <v>746</v>
      </c>
      <c r="G577" s="34" t="s">
        <v>803</v>
      </c>
      <c r="H577" s="35" t="s">
        <v>117</v>
      </c>
      <c r="I577" s="74">
        <v>207</v>
      </c>
      <c r="J577" s="38" t="s">
        <v>854</v>
      </c>
      <c r="K577" s="34" t="s">
        <v>855</v>
      </c>
      <c r="L577" s="34">
        <v>38</v>
      </c>
      <c r="M577" s="34">
        <v>171</v>
      </c>
      <c r="N577" s="218">
        <v>18473.13</v>
      </c>
    </row>
    <row r="578" spans="2:15" s="72" customFormat="1" ht="89.25" x14ac:dyDescent="0.25">
      <c r="B578" s="204">
        <v>1</v>
      </c>
      <c r="C578" s="41">
        <v>42822</v>
      </c>
      <c r="D578" s="34" t="s">
        <v>558</v>
      </c>
      <c r="E578" s="34" t="s">
        <v>559</v>
      </c>
      <c r="F578" s="34" t="s">
        <v>595</v>
      </c>
      <c r="G578" s="34" t="s">
        <v>596</v>
      </c>
      <c r="H578" s="34" t="s">
        <v>178</v>
      </c>
      <c r="I578" s="48">
        <v>11.2</v>
      </c>
      <c r="J578" s="48" t="s">
        <v>211</v>
      </c>
      <c r="K578" s="34" t="s">
        <v>597</v>
      </c>
      <c r="L578" s="34">
        <v>9</v>
      </c>
      <c r="M578" s="34"/>
      <c r="N578" s="218">
        <v>15.84</v>
      </c>
    </row>
    <row r="579" spans="2:15" s="72" customFormat="1" ht="89.25" x14ac:dyDescent="0.25">
      <c r="B579" s="204">
        <v>2</v>
      </c>
      <c r="C579" s="41">
        <v>42822</v>
      </c>
      <c r="D579" s="34" t="s">
        <v>558</v>
      </c>
      <c r="E579" s="34" t="s">
        <v>559</v>
      </c>
      <c r="F579" s="34" t="s">
        <v>598</v>
      </c>
      <c r="G579" s="34" t="s">
        <v>596</v>
      </c>
      <c r="H579" s="34" t="s">
        <v>178</v>
      </c>
      <c r="I579" s="48">
        <v>135.9</v>
      </c>
      <c r="J579" s="48" t="s">
        <v>211</v>
      </c>
      <c r="K579" s="34" t="s">
        <v>599</v>
      </c>
      <c r="L579" s="34">
        <v>11.5</v>
      </c>
      <c r="M579" s="34"/>
      <c r="N579" s="218">
        <v>221.89</v>
      </c>
    </row>
    <row r="580" spans="2:15" s="166" customFormat="1" ht="89.25" x14ac:dyDescent="0.25">
      <c r="B580" s="204">
        <v>3</v>
      </c>
      <c r="C580" s="41">
        <v>42822</v>
      </c>
      <c r="D580" s="34" t="s">
        <v>558</v>
      </c>
      <c r="E580" s="34" t="s">
        <v>560</v>
      </c>
      <c r="F580" s="34" t="s">
        <v>600</v>
      </c>
      <c r="G580" s="34" t="s">
        <v>601</v>
      </c>
      <c r="H580" s="34" t="s">
        <v>178</v>
      </c>
      <c r="I580" s="48">
        <v>17.95</v>
      </c>
      <c r="J580" s="48" t="s">
        <v>211</v>
      </c>
      <c r="K580" s="34" t="s">
        <v>597</v>
      </c>
      <c r="L580" s="34">
        <v>9</v>
      </c>
      <c r="M580" s="34"/>
      <c r="N580" s="218">
        <v>25.46</v>
      </c>
    </row>
    <row r="581" spans="2:15" s="166" customFormat="1" ht="89.25" x14ac:dyDescent="0.25">
      <c r="B581" s="204">
        <v>4</v>
      </c>
      <c r="C581" s="41">
        <v>42822</v>
      </c>
      <c r="D581" s="34" t="s">
        <v>558</v>
      </c>
      <c r="E581" s="34" t="s">
        <v>560</v>
      </c>
      <c r="F581" s="34" t="s">
        <v>598</v>
      </c>
      <c r="G581" s="34" t="s">
        <v>601</v>
      </c>
      <c r="H581" s="34" t="s">
        <v>178</v>
      </c>
      <c r="I581" s="48">
        <v>70.86</v>
      </c>
      <c r="J581" s="48" t="s">
        <v>211</v>
      </c>
      <c r="K581" s="34" t="s">
        <v>602</v>
      </c>
      <c r="L581" s="34">
        <v>11</v>
      </c>
      <c r="M581" s="34"/>
      <c r="N581" s="211">
        <v>117.56</v>
      </c>
    </row>
    <row r="582" spans="2:15" s="166" customFormat="1" ht="38.25" x14ac:dyDescent="0.25">
      <c r="B582" s="201">
        <v>10</v>
      </c>
      <c r="C582" s="41">
        <v>42822</v>
      </c>
      <c r="D582" s="34" t="s">
        <v>260</v>
      </c>
      <c r="E582" s="23" t="s">
        <v>691</v>
      </c>
      <c r="F582" s="23" t="s">
        <v>61</v>
      </c>
      <c r="G582" s="34" t="s">
        <v>196</v>
      </c>
      <c r="H582" s="23" t="s">
        <v>100</v>
      </c>
      <c r="I582" s="38" t="s">
        <v>692</v>
      </c>
      <c r="J582" s="48">
        <v>11.36</v>
      </c>
      <c r="K582" s="34" t="s">
        <v>261</v>
      </c>
      <c r="L582" s="34">
        <v>20</v>
      </c>
      <c r="M582" s="34">
        <v>80</v>
      </c>
      <c r="N582" s="218">
        <v>908.8</v>
      </c>
    </row>
    <row r="583" spans="2:15" s="166" customFormat="1" ht="63.75" x14ac:dyDescent="0.25">
      <c r="B583" s="229">
        <v>34</v>
      </c>
      <c r="C583" s="41">
        <v>42822</v>
      </c>
      <c r="D583" s="230" t="s">
        <v>678</v>
      </c>
      <c r="E583" s="231" t="s">
        <v>403</v>
      </c>
      <c r="F583" s="230" t="s">
        <v>693</v>
      </c>
      <c r="G583" s="230" t="s">
        <v>694</v>
      </c>
      <c r="H583" s="230" t="s">
        <v>69</v>
      </c>
      <c r="I583" s="227">
        <v>59.3</v>
      </c>
      <c r="J583" s="232">
        <v>19.29</v>
      </c>
      <c r="K583" s="230" t="s">
        <v>695</v>
      </c>
      <c r="L583" s="230">
        <v>17.5</v>
      </c>
      <c r="M583" s="230">
        <v>70</v>
      </c>
      <c r="N583" s="233">
        <v>1350.3</v>
      </c>
    </row>
    <row r="584" spans="2:15" s="72" customFormat="1" ht="63.75" x14ac:dyDescent="0.25">
      <c r="B584" s="204">
        <v>44</v>
      </c>
      <c r="C584" s="41">
        <v>42822</v>
      </c>
      <c r="D584" s="32" t="s">
        <v>422</v>
      </c>
      <c r="E584" s="32" t="s">
        <v>187</v>
      </c>
      <c r="F584" s="34" t="s">
        <v>67</v>
      </c>
      <c r="G584" s="32" t="s">
        <v>235</v>
      </c>
      <c r="H584" s="32" t="s">
        <v>502</v>
      </c>
      <c r="I584" s="73">
        <v>21.4</v>
      </c>
      <c r="J584" s="37">
        <v>10.49</v>
      </c>
      <c r="K584" s="34" t="s">
        <v>507</v>
      </c>
      <c r="L584" s="37">
        <v>6</v>
      </c>
      <c r="M584" s="34">
        <v>26.4</v>
      </c>
      <c r="N584" s="218">
        <v>276.94</v>
      </c>
    </row>
    <row r="585" spans="2:15" s="72" customFormat="1" ht="51" x14ac:dyDescent="0.25">
      <c r="B585" s="201">
        <v>10</v>
      </c>
      <c r="C585" s="41">
        <v>42822</v>
      </c>
      <c r="D585" s="32" t="s">
        <v>713</v>
      </c>
      <c r="E585" s="179" t="s">
        <v>56</v>
      </c>
      <c r="F585" s="32" t="s">
        <v>714</v>
      </c>
      <c r="G585" s="78" t="s">
        <v>697</v>
      </c>
      <c r="H585" s="32" t="s">
        <v>100</v>
      </c>
      <c r="I585" s="139">
        <v>175.6</v>
      </c>
      <c r="J585" s="48" t="s">
        <v>715</v>
      </c>
      <c r="K585" s="78" t="s">
        <v>716</v>
      </c>
      <c r="L585" s="34">
        <v>15</v>
      </c>
      <c r="M585" s="34">
        <v>60</v>
      </c>
      <c r="N585" s="224">
        <v>3602.82</v>
      </c>
      <c r="O585" s="173"/>
    </row>
    <row r="586" spans="2:15" s="72" customFormat="1" ht="63.75" x14ac:dyDescent="0.25">
      <c r="B586" s="204">
        <v>40</v>
      </c>
      <c r="C586" s="41">
        <v>42822</v>
      </c>
      <c r="D586" s="34" t="s">
        <v>702</v>
      </c>
      <c r="E586" s="228" t="s">
        <v>148</v>
      </c>
      <c r="F586" s="34" t="s">
        <v>626</v>
      </c>
      <c r="G586" s="34" t="s">
        <v>717</v>
      </c>
      <c r="H586" s="34" t="s">
        <v>100</v>
      </c>
      <c r="I586" s="227">
        <v>94.54</v>
      </c>
      <c r="J586" s="48">
        <v>9.44</v>
      </c>
      <c r="K586" s="34" t="s">
        <v>718</v>
      </c>
      <c r="L586" s="34">
        <v>28.35</v>
      </c>
      <c r="M586" s="34">
        <v>113.41</v>
      </c>
      <c r="N586" s="224">
        <f>M586*J586</f>
        <v>1070.5903999999998</v>
      </c>
    </row>
    <row r="587" spans="2:15" s="72" customFormat="1" ht="127.5" x14ac:dyDescent="0.25">
      <c r="B587" s="204">
        <v>63</v>
      </c>
      <c r="C587" s="41">
        <v>42822</v>
      </c>
      <c r="D587" s="21" t="s">
        <v>161</v>
      </c>
      <c r="E587" s="34" t="s">
        <v>163</v>
      </c>
      <c r="F587" s="32" t="s">
        <v>164</v>
      </c>
      <c r="G587" s="21" t="s">
        <v>162</v>
      </c>
      <c r="H587" s="21" t="s">
        <v>69</v>
      </c>
      <c r="I587" s="35">
        <v>124.1</v>
      </c>
      <c r="J587" s="34">
        <v>47.4</v>
      </c>
      <c r="K587" s="34" t="s">
        <v>165</v>
      </c>
      <c r="L587" s="35">
        <v>24</v>
      </c>
      <c r="M587" s="35">
        <v>108</v>
      </c>
      <c r="N587" s="211">
        <v>5119.2</v>
      </c>
    </row>
    <row r="588" spans="2:15" s="166" customFormat="1" ht="63.75" x14ac:dyDescent="0.25">
      <c r="B588" s="204">
        <v>70</v>
      </c>
      <c r="C588" s="41">
        <v>42822</v>
      </c>
      <c r="D588" s="34" t="s">
        <v>707</v>
      </c>
      <c r="E588" s="23" t="s">
        <v>706</v>
      </c>
      <c r="F588" s="23" t="s">
        <v>67</v>
      </c>
      <c r="G588" s="34" t="s">
        <v>719</v>
      </c>
      <c r="H588" s="34" t="s">
        <v>708</v>
      </c>
      <c r="I588" s="48">
        <v>24</v>
      </c>
      <c r="J588" s="48">
        <v>10.44</v>
      </c>
      <c r="K588" s="34" t="s">
        <v>720</v>
      </c>
      <c r="L588" s="34">
        <v>22.5</v>
      </c>
      <c r="M588" s="34">
        <v>99</v>
      </c>
      <c r="N588" s="218">
        <v>1033.56</v>
      </c>
    </row>
    <row r="589" spans="2:15" s="72" customFormat="1" ht="89.25" x14ac:dyDescent="0.25">
      <c r="B589" s="201">
        <v>7</v>
      </c>
      <c r="C589" s="41">
        <v>42808</v>
      </c>
      <c r="D589" s="34" t="s">
        <v>257</v>
      </c>
      <c r="E589" s="228" t="s">
        <v>557</v>
      </c>
      <c r="F589" s="228" t="s">
        <v>186</v>
      </c>
      <c r="G589" s="226" t="s">
        <v>155</v>
      </c>
      <c r="H589" s="226" t="s">
        <v>89</v>
      </c>
      <c r="I589" s="227">
        <v>49.2</v>
      </c>
      <c r="J589" s="48">
        <v>22.55</v>
      </c>
      <c r="K589" s="34" t="s">
        <v>594</v>
      </c>
      <c r="L589" s="34">
        <v>7</v>
      </c>
      <c r="M589" s="34">
        <v>30.8</v>
      </c>
      <c r="N589" s="224">
        <v>694.54</v>
      </c>
    </row>
    <row r="590" spans="2:15" s="72" customFormat="1" ht="89.25" x14ac:dyDescent="0.25">
      <c r="B590" s="204">
        <v>8</v>
      </c>
      <c r="C590" s="41">
        <v>42808</v>
      </c>
      <c r="D590" s="34" t="s">
        <v>257</v>
      </c>
      <c r="E590" s="228" t="s">
        <v>557</v>
      </c>
      <c r="F590" s="228" t="s">
        <v>186</v>
      </c>
      <c r="G590" s="226" t="s">
        <v>155</v>
      </c>
      <c r="H590" s="226" t="s">
        <v>89</v>
      </c>
      <c r="I590" s="55">
        <v>49.2</v>
      </c>
      <c r="J590" s="48">
        <v>4.51</v>
      </c>
      <c r="K590" s="34" t="s">
        <v>594</v>
      </c>
      <c r="L590" s="34">
        <v>7</v>
      </c>
      <c r="M590" s="34">
        <v>30.8</v>
      </c>
      <c r="N590" s="218">
        <v>138.91</v>
      </c>
    </row>
    <row r="591" spans="2:15" s="72" customFormat="1" ht="76.5" x14ac:dyDescent="0.25">
      <c r="B591" s="204">
        <v>18</v>
      </c>
      <c r="C591" s="41">
        <v>42808</v>
      </c>
      <c r="D591" s="34" t="s">
        <v>673</v>
      </c>
      <c r="E591" s="23" t="s">
        <v>680</v>
      </c>
      <c r="F591" s="23" t="s">
        <v>61</v>
      </c>
      <c r="G591" s="34" t="s">
        <v>544</v>
      </c>
      <c r="H591" s="23" t="s">
        <v>212</v>
      </c>
      <c r="I591" s="48">
        <v>136.91999999999999</v>
      </c>
      <c r="J591" s="48">
        <v>4.08</v>
      </c>
      <c r="K591" s="34" t="s">
        <v>709</v>
      </c>
      <c r="L591" s="34" t="s">
        <v>710</v>
      </c>
      <c r="M591" s="34" t="s">
        <v>711</v>
      </c>
      <c r="N591" s="220">
        <v>1800</v>
      </c>
    </row>
    <row r="592" spans="2:15" s="72" customFormat="1" ht="76.5" x14ac:dyDescent="0.25">
      <c r="B592" s="204">
        <v>6</v>
      </c>
      <c r="C592" s="41">
        <v>42808</v>
      </c>
      <c r="D592" s="34" t="s">
        <v>553</v>
      </c>
      <c r="E592" s="34" t="s">
        <v>554</v>
      </c>
      <c r="F592" s="34" t="s">
        <v>118</v>
      </c>
      <c r="G592" s="34" t="s">
        <v>590</v>
      </c>
      <c r="H592" s="34" t="s">
        <v>100</v>
      </c>
      <c r="I592" s="18">
        <v>86.6</v>
      </c>
      <c r="J592" s="18">
        <v>5.43</v>
      </c>
      <c r="K592" s="235" t="s">
        <v>591</v>
      </c>
      <c r="L592" s="34">
        <v>30</v>
      </c>
      <c r="M592" s="34">
        <f>L592*4.4</f>
        <v>132</v>
      </c>
      <c r="N592" s="234">
        <f>M592*J592</f>
        <v>716.76</v>
      </c>
    </row>
    <row r="593" spans="2:15" s="72" customFormat="1" ht="140.25" x14ac:dyDescent="0.25">
      <c r="B593" s="204">
        <v>19</v>
      </c>
      <c r="C593" s="41">
        <v>42808</v>
      </c>
      <c r="D593" s="21" t="s">
        <v>674</v>
      </c>
      <c r="E593" s="34" t="s">
        <v>392</v>
      </c>
      <c r="F593" s="21" t="s">
        <v>682</v>
      </c>
      <c r="G593" s="34" t="s">
        <v>391</v>
      </c>
      <c r="H593" s="34" t="s">
        <v>100</v>
      </c>
      <c r="I593" s="36">
        <v>503.99</v>
      </c>
      <c r="J593" s="35">
        <v>50.33</v>
      </c>
      <c r="K593" s="34" t="s">
        <v>712</v>
      </c>
      <c r="L593" s="34">
        <v>10</v>
      </c>
      <c r="M593" s="34">
        <v>44</v>
      </c>
      <c r="N593" s="210">
        <v>2214.52</v>
      </c>
    </row>
    <row r="594" spans="2:15" s="72" customFormat="1" ht="76.5" x14ac:dyDescent="0.25">
      <c r="B594" s="204">
        <v>25</v>
      </c>
      <c r="C594" s="41">
        <v>42808</v>
      </c>
      <c r="D594" s="21" t="s">
        <v>568</v>
      </c>
      <c r="E594" s="34" t="s">
        <v>569</v>
      </c>
      <c r="F594" s="21" t="s">
        <v>189</v>
      </c>
      <c r="G594" s="144" t="s">
        <v>610</v>
      </c>
      <c r="H594" s="34" t="s">
        <v>117</v>
      </c>
      <c r="I594" s="36">
        <v>14.4</v>
      </c>
      <c r="J594" s="35">
        <v>6.92</v>
      </c>
      <c r="K594" s="34" t="s">
        <v>611</v>
      </c>
      <c r="L594" s="34">
        <v>15</v>
      </c>
      <c r="M594" s="34">
        <v>66</v>
      </c>
      <c r="N594" s="210">
        <v>456.72</v>
      </c>
    </row>
    <row r="595" spans="2:15" s="72" customFormat="1" ht="76.5" x14ac:dyDescent="0.25">
      <c r="B595" s="201">
        <v>26</v>
      </c>
      <c r="C595" s="41">
        <v>42808</v>
      </c>
      <c r="D595" s="226" t="s">
        <v>204</v>
      </c>
      <c r="E595" s="228" t="s">
        <v>684</v>
      </c>
      <c r="F595" s="228" t="s">
        <v>67</v>
      </c>
      <c r="G595" s="226" t="s">
        <v>685</v>
      </c>
      <c r="H595" s="226" t="s">
        <v>675</v>
      </c>
      <c r="I595" s="227">
        <v>124.5</v>
      </c>
      <c r="J595" s="48">
        <v>61.63</v>
      </c>
      <c r="K595" s="34" t="s">
        <v>686</v>
      </c>
      <c r="L595" s="34">
        <v>10</v>
      </c>
      <c r="M595" s="34">
        <v>44</v>
      </c>
      <c r="N595" s="224">
        <v>2711.72</v>
      </c>
    </row>
    <row r="596" spans="2:15" s="72" customFormat="1" ht="38.25" x14ac:dyDescent="0.25">
      <c r="B596" s="204">
        <v>39</v>
      </c>
      <c r="C596" s="41">
        <v>42808</v>
      </c>
      <c r="D596" s="34" t="s">
        <v>676</v>
      </c>
      <c r="E596" s="23" t="s">
        <v>687</v>
      </c>
      <c r="F596" s="23" t="s">
        <v>61</v>
      </c>
      <c r="G596" s="34" t="s">
        <v>171</v>
      </c>
      <c r="H596" s="23" t="s">
        <v>69</v>
      </c>
      <c r="I596" s="38" t="s">
        <v>688</v>
      </c>
      <c r="J596" s="48">
        <v>34.229999999999997</v>
      </c>
      <c r="K596" s="34" t="s">
        <v>689</v>
      </c>
      <c r="L596" s="34">
        <v>10</v>
      </c>
      <c r="M596" s="34">
        <v>40</v>
      </c>
      <c r="N596" s="218">
        <v>1369.2</v>
      </c>
    </row>
    <row r="597" spans="2:15" s="72" customFormat="1" ht="76.5" x14ac:dyDescent="0.25">
      <c r="B597" s="201">
        <v>44</v>
      </c>
      <c r="C597" s="41">
        <v>42808</v>
      </c>
      <c r="D597" s="34" t="s">
        <v>116</v>
      </c>
      <c r="E597" s="34" t="s">
        <v>677</v>
      </c>
      <c r="F597" s="34" t="s">
        <v>82</v>
      </c>
      <c r="G597" s="34" t="s">
        <v>157</v>
      </c>
      <c r="H597" s="34" t="s">
        <v>89</v>
      </c>
      <c r="I597" s="74">
        <v>52.7</v>
      </c>
      <c r="J597" s="48">
        <v>23.67</v>
      </c>
      <c r="K597" s="34" t="s">
        <v>690</v>
      </c>
      <c r="L597" s="34">
        <v>10</v>
      </c>
      <c r="M597" s="34">
        <v>44</v>
      </c>
      <c r="N597" s="218">
        <v>1041.48</v>
      </c>
    </row>
    <row r="598" spans="2:15" s="72" customFormat="1" ht="102" x14ac:dyDescent="0.25">
      <c r="B598" s="204">
        <v>46</v>
      </c>
      <c r="C598" s="41">
        <v>42808</v>
      </c>
      <c r="D598" s="34" t="s">
        <v>428</v>
      </c>
      <c r="E598" s="34" t="s">
        <v>237</v>
      </c>
      <c r="F598" s="34" t="s">
        <v>119</v>
      </c>
      <c r="G598" s="34" t="s">
        <v>242</v>
      </c>
      <c r="H598" s="34" t="s">
        <v>429</v>
      </c>
      <c r="I598" s="55">
        <v>250.3</v>
      </c>
      <c r="J598" s="48" t="s">
        <v>145</v>
      </c>
      <c r="K598" s="34" t="s">
        <v>478</v>
      </c>
      <c r="L598" s="105">
        <v>10</v>
      </c>
      <c r="M598" s="105">
        <v>40</v>
      </c>
      <c r="N598" s="218" t="s">
        <v>145</v>
      </c>
    </row>
    <row r="599" spans="2:15" s="166" customFormat="1" ht="38.25" x14ac:dyDescent="0.25">
      <c r="B599" s="201">
        <v>50</v>
      </c>
      <c r="C599" s="41">
        <v>42808</v>
      </c>
      <c r="D599" s="34" t="s">
        <v>260</v>
      </c>
      <c r="E599" s="23" t="s">
        <v>691</v>
      </c>
      <c r="F599" s="23" t="s">
        <v>61</v>
      </c>
      <c r="G599" s="34" t="s">
        <v>196</v>
      </c>
      <c r="H599" s="23" t="s">
        <v>100</v>
      </c>
      <c r="I599" s="38" t="s">
        <v>692</v>
      </c>
      <c r="J599" s="48">
        <v>11.36</v>
      </c>
      <c r="K599" s="34" t="s">
        <v>261</v>
      </c>
      <c r="L599" s="34">
        <v>20</v>
      </c>
      <c r="M599" s="34">
        <v>80</v>
      </c>
      <c r="N599" s="218">
        <v>908.8</v>
      </c>
    </row>
    <row r="600" spans="2:15" s="166" customFormat="1" ht="63.75" x14ac:dyDescent="0.25">
      <c r="B600" s="229">
        <v>74</v>
      </c>
      <c r="C600" s="41">
        <v>42808</v>
      </c>
      <c r="D600" s="230" t="s">
        <v>678</v>
      </c>
      <c r="E600" s="231" t="s">
        <v>403</v>
      </c>
      <c r="F600" s="230" t="s">
        <v>693</v>
      </c>
      <c r="G600" s="230" t="s">
        <v>694</v>
      </c>
      <c r="H600" s="230" t="s">
        <v>69</v>
      </c>
      <c r="I600" s="227">
        <v>59.3</v>
      </c>
      <c r="J600" s="232">
        <v>19.29</v>
      </c>
      <c r="K600" s="230" t="s">
        <v>695</v>
      </c>
      <c r="L600" s="230">
        <v>17.5</v>
      </c>
      <c r="M600" s="230">
        <v>70</v>
      </c>
      <c r="N600" s="233">
        <v>1350.3</v>
      </c>
    </row>
    <row r="601" spans="2:15" s="72" customFormat="1" ht="63.75" x14ac:dyDescent="0.25">
      <c r="B601" s="204">
        <v>84</v>
      </c>
      <c r="C601" s="41">
        <v>42808</v>
      </c>
      <c r="D601" s="32" t="s">
        <v>422</v>
      </c>
      <c r="E601" s="32" t="s">
        <v>187</v>
      </c>
      <c r="F601" s="34" t="s">
        <v>67</v>
      </c>
      <c r="G601" s="32" t="s">
        <v>235</v>
      </c>
      <c r="H601" s="32" t="s">
        <v>502</v>
      </c>
      <c r="I601" s="73">
        <v>21.4</v>
      </c>
      <c r="J601" s="37">
        <v>10.49</v>
      </c>
      <c r="K601" s="34" t="s">
        <v>507</v>
      </c>
      <c r="L601" s="37">
        <v>6</v>
      </c>
      <c r="M601" s="34">
        <v>26.4</v>
      </c>
      <c r="N601" s="218">
        <v>276.94</v>
      </c>
    </row>
    <row r="602" spans="2:15" s="72" customFormat="1" ht="51" x14ac:dyDescent="0.25">
      <c r="B602" s="201">
        <v>10</v>
      </c>
      <c r="C602" s="41">
        <v>42808</v>
      </c>
      <c r="D602" s="32" t="s">
        <v>713</v>
      </c>
      <c r="E602" s="179" t="s">
        <v>56</v>
      </c>
      <c r="F602" s="32" t="s">
        <v>714</v>
      </c>
      <c r="G602" s="78" t="s">
        <v>697</v>
      </c>
      <c r="H602" s="32" t="s">
        <v>100</v>
      </c>
      <c r="I602" s="139">
        <v>175.6</v>
      </c>
      <c r="J602" s="48" t="s">
        <v>715</v>
      </c>
      <c r="K602" s="78" t="s">
        <v>716</v>
      </c>
      <c r="L602" s="34">
        <v>15</v>
      </c>
      <c r="M602" s="34">
        <v>60</v>
      </c>
      <c r="N602" s="224">
        <v>3602.82</v>
      </c>
      <c r="O602" s="173"/>
    </row>
    <row r="603" spans="2:15" s="72" customFormat="1" ht="63.75" x14ac:dyDescent="0.25">
      <c r="B603" s="204">
        <v>40</v>
      </c>
      <c r="C603" s="41">
        <v>42808</v>
      </c>
      <c r="D603" s="34" t="s">
        <v>702</v>
      </c>
      <c r="E603" s="228" t="s">
        <v>148</v>
      </c>
      <c r="F603" s="34" t="s">
        <v>626</v>
      </c>
      <c r="G603" s="34" t="s">
        <v>717</v>
      </c>
      <c r="H603" s="34" t="s">
        <v>100</v>
      </c>
      <c r="I603" s="227">
        <v>94.54</v>
      </c>
      <c r="J603" s="48">
        <v>9.44</v>
      </c>
      <c r="K603" s="34" t="s">
        <v>718</v>
      </c>
      <c r="L603" s="34">
        <v>28.35</v>
      </c>
      <c r="M603" s="34">
        <v>113.41</v>
      </c>
      <c r="N603" s="224">
        <f>M603*J603</f>
        <v>1070.5903999999998</v>
      </c>
    </row>
    <row r="604" spans="2:15" s="72" customFormat="1" ht="127.5" x14ac:dyDescent="0.25">
      <c r="B604" s="204">
        <v>63</v>
      </c>
      <c r="C604" s="41">
        <v>42808</v>
      </c>
      <c r="D604" s="21" t="s">
        <v>161</v>
      </c>
      <c r="E604" s="34" t="s">
        <v>163</v>
      </c>
      <c r="F604" s="32" t="s">
        <v>164</v>
      </c>
      <c r="G604" s="21" t="s">
        <v>162</v>
      </c>
      <c r="H604" s="21" t="s">
        <v>69</v>
      </c>
      <c r="I604" s="35">
        <v>124.1</v>
      </c>
      <c r="J604" s="34">
        <v>47.4</v>
      </c>
      <c r="K604" s="34" t="s">
        <v>165</v>
      </c>
      <c r="L604" s="35">
        <v>24</v>
      </c>
      <c r="M604" s="35">
        <v>108</v>
      </c>
      <c r="N604" s="211">
        <v>5119.2</v>
      </c>
    </row>
    <row r="605" spans="2:15" s="166" customFormat="1" ht="63.75" x14ac:dyDescent="0.25">
      <c r="B605" s="204">
        <v>70</v>
      </c>
      <c r="C605" s="41">
        <v>42808</v>
      </c>
      <c r="D605" s="34" t="s">
        <v>707</v>
      </c>
      <c r="E605" s="23" t="s">
        <v>706</v>
      </c>
      <c r="F605" s="23" t="s">
        <v>67</v>
      </c>
      <c r="G605" s="34" t="s">
        <v>719</v>
      </c>
      <c r="H605" s="34" t="s">
        <v>708</v>
      </c>
      <c r="I605" s="48">
        <v>24</v>
      </c>
      <c r="J605" s="48">
        <v>10.44</v>
      </c>
      <c r="K605" s="34" t="s">
        <v>720</v>
      </c>
      <c r="L605" s="34">
        <v>22.5</v>
      </c>
      <c r="M605" s="34">
        <v>99</v>
      </c>
      <c r="N605" s="218">
        <v>1033.56</v>
      </c>
    </row>
    <row r="606" spans="2:15" s="72" customFormat="1" ht="76.5" x14ac:dyDescent="0.25">
      <c r="B606" s="204">
        <v>6</v>
      </c>
      <c r="C606" s="41">
        <v>42794</v>
      </c>
      <c r="D606" s="34" t="s">
        <v>553</v>
      </c>
      <c r="E606" s="34" t="s">
        <v>554</v>
      </c>
      <c r="F606" s="34" t="s">
        <v>118</v>
      </c>
      <c r="G606" s="34" t="s">
        <v>590</v>
      </c>
      <c r="H606" s="34" t="s">
        <v>100</v>
      </c>
      <c r="I606" s="18">
        <v>86.6</v>
      </c>
      <c r="J606" s="18">
        <v>5.43</v>
      </c>
      <c r="K606" s="235" t="s">
        <v>591</v>
      </c>
      <c r="L606" s="34">
        <v>30</v>
      </c>
      <c r="M606" s="34">
        <f>L606*4.4</f>
        <v>132</v>
      </c>
      <c r="N606" s="234">
        <f>M606*J606</f>
        <v>716.76</v>
      </c>
    </row>
    <row r="607" spans="2:15" s="72" customFormat="1" ht="114.75" x14ac:dyDescent="0.25">
      <c r="B607" s="204">
        <v>7</v>
      </c>
      <c r="C607" s="41">
        <v>42794</v>
      </c>
      <c r="D607" s="34" t="s">
        <v>555</v>
      </c>
      <c r="E607" s="34" t="s">
        <v>218</v>
      </c>
      <c r="F607" s="34" t="s">
        <v>233</v>
      </c>
      <c r="G607" s="34" t="s">
        <v>239</v>
      </c>
      <c r="H607" s="34" t="s">
        <v>556</v>
      </c>
      <c r="I607" s="18">
        <v>526.14</v>
      </c>
      <c r="J607" s="48">
        <v>294.77999999999997</v>
      </c>
      <c r="K607" s="34" t="s">
        <v>592</v>
      </c>
      <c r="L607" s="34">
        <v>36</v>
      </c>
      <c r="M607" s="34">
        <v>144</v>
      </c>
      <c r="N607" s="218">
        <v>42448.32</v>
      </c>
    </row>
    <row r="608" spans="2:15" s="72" customFormat="1" ht="114.75" x14ac:dyDescent="0.25">
      <c r="B608" s="204">
        <v>8</v>
      </c>
      <c r="C608" s="41">
        <v>42794</v>
      </c>
      <c r="D608" s="34" t="s">
        <v>555</v>
      </c>
      <c r="E608" s="34" t="s">
        <v>218</v>
      </c>
      <c r="F608" s="34" t="s">
        <v>233</v>
      </c>
      <c r="G608" s="34" t="s">
        <v>239</v>
      </c>
      <c r="H608" s="34" t="s">
        <v>236</v>
      </c>
      <c r="I608" s="18">
        <v>526.14</v>
      </c>
      <c r="J608" s="48">
        <v>58.96</v>
      </c>
      <c r="K608" s="34" t="s">
        <v>593</v>
      </c>
      <c r="L608" s="34">
        <v>36</v>
      </c>
      <c r="M608" s="34">
        <v>144</v>
      </c>
      <c r="N608" s="218">
        <v>8490.24</v>
      </c>
    </row>
    <row r="609" spans="2:14" s="72" customFormat="1" ht="89.25" x14ac:dyDescent="0.25">
      <c r="B609" s="201">
        <v>9</v>
      </c>
      <c r="C609" s="41">
        <v>42794</v>
      </c>
      <c r="D609" s="34" t="s">
        <v>257</v>
      </c>
      <c r="E609" s="228" t="s">
        <v>557</v>
      </c>
      <c r="F609" s="228" t="s">
        <v>186</v>
      </c>
      <c r="G609" s="226" t="s">
        <v>155</v>
      </c>
      <c r="H609" s="226" t="s">
        <v>89</v>
      </c>
      <c r="I609" s="227">
        <v>49.2</v>
      </c>
      <c r="J609" s="48">
        <v>22.55</v>
      </c>
      <c r="K609" s="34" t="s">
        <v>594</v>
      </c>
      <c r="L609" s="34">
        <v>7</v>
      </c>
      <c r="M609" s="34">
        <v>30.8</v>
      </c>
      <c r="N609" s="224">
        <v>694.54</v>
      </c>
    </row>
    <row r="610" spans="2:14" s="72" customFormat="1" ht="89.25" x14ac:dyDescent="0.25">
      <c r="B610" s="204">
        <v>10</v>
      </c>
      <c r="C610" s="41">
        <v>42794</v>
      </c>
      <c r="D610" s="34" t="s">
        <v>257</v>
      </c>
      <c r="E610" s="228" t="s">
        <v>557</v>
      </c>
      <c r="F610" s="228" t="s">
        <v>186</v>
      </c>
      <c r="G610" s="226" t="s">
        <v>155</v>
      </c>
      <c r="H610" s="226" t="s">
        <v>89</v>
      </c>
      <c r="I610" s="55">
        <v>49.2</v>
      </c>
      <c r="J610" s="48">
        <v>4.51</v>
      </c>
      <c r="K610" s="34" t="s">
        <v>594</v>
      </c>
      <c r="L610" s="34">
        <v>7</v>
      </c>
      <c r="M610" s="34">
        <v>30.8</v>
      </c>
      <c r="N610" s="218">
        <v>138.91</v>
      </c>
    </row>
    <row r="611" spans="2:14" s="72" customFormat="1" ht="89.25" x14ac:dyDescent="0.25">
      <c r="B611" s="204">
        <v>14</v>
      </c>
      <c r="C611" s="41">
        <v>42794</v>
      </c>
      <c r="D611" s="34" t="s">
        <v>558</v>
      </c>
      <c r="E611" s="34" t="s">
        <v>559</v>
      </c>
      <c r="F611" s="34" t="s">
        <v>595</v>
      </c>
      <c r="G611" s="34" t="s">
        <v>596</v>
      </c>
      <c r="H611" s="34" t="s">
        <v>178</v>
      </c>
      <c r="I611" s="48">
        <v>11.2</v>
      </c>
      <c r="J611" s="48" t="s">
        <v>211</v>
      </c>
      <c r="K611" s="34" t="s">
        <v>597</v>
      </c>
      <c r="L611" s="34">
        <v>9</v>
      </c>
      <c r="M611" s="34"/>
      <c r="N611" s="234">
        <v>0.08</v>
      </c>
    </row>
    <row r="612" spans="2:14" s="72" customFormat="1" ht="89.25" x14ac:dyDescent="0.25">
      <c r="B612" s="204">
        <v>15</v>
      </c>
      <c r="C612" s="41">
        <v>42794</v>
      </c>
      <c r="D612" s="34" t="s">
        <v>558</v>
      </c>
      <c r="E612" s="34" t="s">
        <v>559</v>
      </c>
      <c r="F612" s="34" t="s">
        <v>598</v>
      </c>
      <c r="G612" s="34" t="s">
        <v>596</v>
      </c>
      <c r="H612" s="34" t="s">
        <v>178</v>
      </c>
      <c r="I612" s="48">
        <v>135.9</v>
      </c>
      <c r="J612" s="48" t="s">
        <v>211</v>
      </c>
      <c r="K612" s="34" t="s">
        <v>599</v>
      </c>
      <c r="L612" s="34">
        <v>11.5</v>
      </c>
      <c r="M612" s="34"/>
      <c r="N612" s="218">
        <v>0.08</v>
      </c>
    </row>
    <row r="613" spans="2:14" s="166" customFormat="1" ht="89.25" x14ac:dyDescent="0.25">
      <c r="B613" s="204">
        <v>16</v>
      </c>
      <c r="C613" s="41">
        <v>42794</v>
      </c>
      <c r="D613" s="34" t="s">
        <v>558</v>
      </c>
      <c r="E613" s="34" t="s">
        <v>560</v>
      </c>
      <c r="F613" s="34" t="s">
        <v>600</v>
      </c>
      <c r="G613" s="34" t="s">
        <v>601</v>
      </c>
      <c r="H613" s="34" t="s">
        <v>178</v>
      </c>
      <c r="I613" s="48">
        <v>17.95</v>
      </c>
      <c r="J613" s="48" t="s">
        <v>211</v>
      </c>
      <c r="K613" s="34" t="s">
        <v>597</v>
      </c>
      <c r="L613" s="34">
        <v>9</v>
      </c>
      <c r="M613" s="34"/>
      <c r="N613" s="234">
        <v>0.08</v>
      </c>
    </row>
    <row r="614" spans="2:14" s="166" customFormat="1" ht="89.25" x14ac:dyDescent="0.25">
      <c r="B614" s="204">
        <v>17</v>
      </c>
      <c r="C614" s="41">
        <v>42794</v>
      </c>
      <c r="D614" s="34" t="s">
        <v>558</v>
      </c>
      <c r="E614" s="34" t="s">
        <v>560</v>
      </c>
      <c r="F614" s="34" t="s">
        <v>598</v>
      </c>
      <c r="G614" s="34" t="s">
        <v>601</v>
      </c>
      <c r="H614" s="34" t="s">
        <v>178</v>
      </c>
      <c r="I614" s="48">
        <v>70.86</v>
      </c>
      <c r="J614" s="48" t="s">
        <v>211</v>
      </c>
      <c r="K614" s="34" t="s">
        <v>602</v>
      </c>
      <c r="L614" s="34">
        <v>11</v>
      </c>
      <c r="M614" s="34"/>
      <c r="N614" s="211">
        <v>0.08</v>
      </c>
    </row>
    <row r="615" spans="2:14" s="72" customFormat="1" ht="102" x14ac:dyDescent="0.25">
      <c r="B615" s="204">
        <v>23</v>
      </c>
      <c r="C615" s="41">
        <v>42794</v>
      </c>
      <c r="D615" s="21" t="s">
        <v>561</v>
      </c>
      <c r="E615" s="34" t="s">
        <v>194</v>
      </c>
      <c r="F615" s="21" t="s">
        <v>127</v>
      </c>
      <c r="G615" s="144" t="s">
        <v>562</v>
      </c>
      <c r="H615" s="34" t="s">
        <v>100</v>
      </c>
      <c r="I615" s="236">
        <v>116.8</v>
      </c>
      <c r="J615" s="48">
        <v>11.48</v>
      </c>
      <c r="K615" s="34" t="s">
        <v>603</v>
      </c>
      <c r="L615" s="34">
        <v>13.5</v>
      </c>
      <c r="M615" s="34">
        <v>59.4</v>
      </c>
      <c r="N615" s="218">
        <v>681.92</v>
      </c>
    </row>
    <row r="616" spans="2:14" s="72" customFormat="1" ht="89.25" x14ac:dyDescent="0.25">
      <c r="B616" s="201">
        <v>26</v>
      </c>
      <c r="C616" s="41">
        <v>42794</v>
      </c>
      <c r="D616" s="226" t="s">
        <v>563</v>
      </c>
      <c r="E616" s="32" t="s">
        <v>56</v>
      </c>
      <c r="F616" s="34" t="s">
        <v>67</v>
      </c>
      <c r="G616" s="34" t="s">
        <v>604</v>
      </c>
      <c r="H616" s="34" t="s">
        <v>307</v>
      </c>
      <c r="I616" s="227">
        <v>76</v>
      </c>
      <c r="J616" s="48">
        <v>21.72</v>
      </c>
      <c r="K616" s="34" t="s">
        <v>605</v>
      </c>
      <c r="L616" s="34">
        <v>60</v>
      </c>
      <c r="M616" s="34">
        <v>264</v>
      </c>
      <c r="N616" s="224">
        <v>5734.08</v>
      </c>
    </row>
    <row r="617" spans="2:14" s="72" customFormat="1" ht="63.75" x14ac:dyDescent="0.25">
      <c r="B617" s="204">
        <v>33</v>
      </c>
      <c r="C617" s="41">
        <v>42794</v>
      </c>
      <c r="D617" s="34" t="s">
        <v>565</v>
      </c>
      <c r="E617" s="32" t="s">
        <v>566</v>
      </c>
      <c r="F617" s="34" t="s">
        <v>67</v>
      </c>
      <c r="G617" s="34" t="s">
        <v>607</v>
      </c>
      <c r="H617" s="34" t="s">
        <v>393</v>
      </c>
      <c r="I617" s="55">
        <v>49.78</v>
      </c>
      <c r="J617" s="48">
        <v>28.08</v>
      </c>
      <c r="K617" s="34" t="s">
        <v>608</v>
      </c>
      <c r="L617" s="34">
        <v>4</v>
      </c>
      <c r="M617" s="34">
        <v>18</v>
      </c>
      <c r="N617" s="218">
        <v>505.5</v>
      </c>
    </row>
    <row r="618" spans="2:14" s="72" customFormat="1" ht="140.25" x14ac:dyDescent="0.25">
      <c r="B618" s="204">
        <v>35</v>
      </c>
      <c r="C618" s="41">
        <v>42794</v>
      </c>
      <c r="D618" s="32" t="s">
        <v>306</v>
      </c>
      <c r="E618" s="34" t="s">
        <v>567</v>
      </c>
      <c r="F618" s="34" t="s">
        <v>189</v>
      </c>
      <c r="G618" s="34" t="s">
        <v>609</v>
      </c>
      <c r="H618" s="34" t="s">
        <v>117</v>
      </c>
      <c r="I618" s="55">
        <v>13.6</v>
      </c>
      <c r="J618" s="48">
        <v>5.79</v>
      </c>
      <c r="K618" s="34" t="s">
        <v>311</v>
      </c>
      <c r="L618" s="34">
        <v>10</v>
      </c>
      <c r="M618" s="34">
        <v>44</v>
      </c>
      <c r="N618" s="218">
        <v>254.76</v>
      </c>
    </row>
    <row r="619" spans="2:14" s="72" customFormat="1" ht="76.5" x14ac:dyDescent="0.25">
      <c r="B619" s="204">
        <v>36</v>
      </c>
      <c r="C619" s="41">
        <v>42794</v>
      </c>
      <c r="D619" s="21" t="s">
        <v>568</v>
      </c>
      <c r="E619" s="34" t="s">
        <v>569</v>
      </c>
      <c r="F619" s="21" t="s">
        <v>189</v>
      </c>
      <c r="G619" s="144" t="s">
        <v>610</v>
      </c>
      <c r="H619" s="34" t="s">
        <v>117</v>
      </c>
      <c r="I619" s="36">
        <v>14.4</v>
      </c>
      <c r="J619" s="35">
        <v>6.92</v>
      </c>
      <c r="K619" s="34" t="s">
        <v>611</v>
      </c>
      <c r="L619" s="34">
        <v>15</v>
      </c>
      <c r="M619" s="34">
        <v>66</v>
      </c>
      <c r="N619" s="210">
        <v>456.72</v>
      </c>
    </row>
    <row r="620" spans="2:14" s="72" customFormat="1" ht="89.25" x14ac:dyDescent="0.25">
      <c r="B620" s="204">
        <v>57</v>
      </c>
      <c r="C620" s="41">
        <v>42794</v>
      </c>
      <c r="D620" s="34" t="s">
        <v>571</v>
      </c>
      <c r="E620" s="34" t="s">
        <v>572</v>
      </c>
      <c r="F620" s="34" t="s">
        <v>612</v>
      </c>
      <c r="G620" s="34" t="s">
        <v>268</v>
      </c>
      <c r="H620" s="34" t="s">
        <v>613</v>
      </c>
      <c r="I620" s="48">
        <v>60.36</v>
      </c>
      <c r="J620" s="18">
        <v>7.08</v>
      </c>
      <c r="K620" s="34" t="s">
        <v>614</v>
      </c>
      <c r="L620" s="34">
        <v>12</v>
      </c>
      <c r="M620" s="34">
        <f>L620*4.4</f>
        <v>52.800000000000004</v>
      </c>
      <c r="N620" s="234">
        <f>M620*J620</f>
        <v>373.82400000000001</v>
      </c>
    </row>
    <row r="621" spans="2:14" s="72" customFormat="1" ht="38.25" x14ac:dyDescent="0.25">
      <c r="B621" s="204">
        <v>73</v>
      </c>
      <c r="C621" s="41">
        <v>42794</v>
      </c>
      <c r="D621" s="34" t="s">
        <v>256</v>
      </c>
      <c r="E621" s="32" t="s">
        <v>574</v>
      </c>
      <c r="F621" s="228" t="s">
        <v>189</v>
      </c>
      <c r="G621" s="32" t="s">
        <v>615</v>
      </c>
      <c r="H621" s="226" t="s">
        <v>89</v>
      </c>
      <c r="I621" s="73">
        <v>37</v>
      </c>
      <c r="J621" s="48">
        <v>17.68</v>
      </c>
      <c r="K621" s="34" t="s">
        <v>616</v>
      </c>
      <c r="L621" s="34">
        <v>4</v>
      </c>
      <c r="M621" s="34">
        <v>17.600000000000001</v>
      </c>
      <c r="N621" s="221">
        <v>311.17</v>
      </c>
    </row>
    <row r="622" spans="2:14" s="166" customFormat="1" ht="38.25" x14ac:dyDescent="0.25">
      <c r="B622" s="204">
        <v>74</v>
      </c>
      <c r="C622" s="41">
        <v>42794</v>
      </c>
      <c r="D622" s="34" t="s">
        <v>256</v>
      </c>
      <c r="E622" s="32" t="s">
        <v>576</v>
      </c>
      <c r="F622" s="34" t="s">
        <v>213</v>
      </c>
      <c r="G622" s="32" t="s">
        <v>288</v>
      </c>
      <c r="H622" s="226" t="s">
        <v>89</v>
      </c>
      <c r="I622" s="73">
        <v>34.799999999999997</v>
      </c>
      <c r="J622" s="37">
        <v>16.45</v>
      </c>
      <c r="K622" s="34" t="s">
        <v>617</v>
      </c>
      <c r="L622" s="34">
        <v>4</v>
      </c>
      <c r="M622" s="34">
        <v>17.600000000000001</v>
      </c>
      <c r="N622" s="221">
        <v>289.52</v>
      </c>
    </row>
    <row r="623" spans="2:14" s="166" customFormat="1" ht="38.25" x14ac:dyDescent="0.25">
      <c r="B623" s="204">
        <v>75</v>
      </c>
      <c r="C623" s="41">
        <v>42794</v>
      </c>
      <c r="D623" s="34" t="s">
        <v>256</v>
      </c>
      <c r="E623" s="32" t="s">
        <v>417</v>
      </c>
      <c r="F623" s="228" t="s">
        <v>186</v>
      </c>
      <c r="G623" s="32" t="s">
        <v>302</v>
      </c>
      <c r="H623" s="226" t="s">
        <v>89</v>
      </c>
      <c r="I623" s="73">
        <v>20</v>
      </c>
      <c r="J623" s="37">
        <v>9.5500000000000007</v>
      </c>
      <c r="K623" s="34" t="s">
        <v>618</v>
      </c>
      <c r="L623" s="34">
        <v>4</v>
      </c>
      <c r="M623" s="34">
        <v>17.600000000000001</v>
      </c>
      <c r="N623" s="221">
        <v>168.08</v>
      </c>
    </row>
    <row r="624" spans="2:14" s="166" customFormat="1" ht="51" x14ac:dyDescent="0.25">
      <c r="B624" s="204">
        <v>76</v>
      </c>
      <c r="C624" s="41">
        <v>42794</v>
      </c>
      <c r="D624" s="34" t="s">
        <v>579</v>
      </c>
      <c r="E624" s="32" t="s">
        <v>619</v>
      </c>
      <c r="F624" s="34" t="s">
        <v>82</v>
      </c>
      <c r="G624" s="34" t="s">
        <v>253</v>
      </c>
      <c r="H624" s="34" t="s">
        <v>580</v>
      </c>
      <c r="I624" s="73">
        <v>12.88</v>
      </c>
      <c r="J624" s="48">
        <v>13.25</v>
      </c>
      <c r="K624" s="34" t="s">
        <v>620</v>
      </c>
      <c r="L624" s="34">
        <v>2</v>
      </c>
      <c r="M624" s="34">
        <v>9</v>
      </c>
      <c r="N624" s="218">
        <v>119.25</v>
      </c>
    </row>
    <row r="625" spans="2:14" s="166" customFormat="1" ht="191.25" x14ac:dyDescent="0.25">
      <c r="B625" s="201">
        <v>97</v>
      </c>
      <c r="C625" s="41">
        <v>42794</v>
      </c>
      <c r="D625" s="226" t="s">
        <v>621</v>
      </c>
      <c r="E625" s="228" t="s">
        <v>622</v>
      </c>
      <c r="F625" s="228" t="s">
        <v>61</v>
      </c>
      <c r="G625" s="34" t="s">
        <v>623</v>
      </c>
      <c r="H625" s="34" t="s">
        <v>582</v>
      </c>
      <c r="I625" s="227">
        <v>163</v>
      </c>
      <c r="J625" s="48">
        <v>16.82</v>
      </c>
      <c r="K625" s="34" t="s">
        <v>624</v>
      </c>
      <c r="L625" s="34">
        <v>3</v>
      </c>
      <c r="M625" s="34">
        <v>13.2</v>
      </c>
      <c r="N625" s="224">
        <v>222.02</v>
      </c>
    </row>
    <row r="626" spans="2:14" s="166" customFormat="1" ht="51" x14ac:dyDescent="0.25">
      <c r="B626" s="204">
        <v>105</v>
      </c>
      <c r="C626" s="41">
        <v>42794</v>
      </c>
      <c r="D626" s="34" t="s">
        <v>584</v>
      </c>
      <c r="E626" s="228" t="s">
        <v>625</v>
      </c>
      <c r="F626" s="228" t="s">
        <v>626</v>
      </c>
      <c r="G626" s="34" t="s">
        <v>627</v>
      </c>
      <c r="H626" s="34" t="s">
        <v>100</v>
      </c>
      <c r="I626" s="48">
        <v>80</v>
      </c>
      <c r="J626" s="48">
        <v>10.79</v>
      </c>
      <c r="K626" s="34" t="s">
        <v>628</v>
      </c>
      <c r="L626" s="34">
        <v>9.75</v>
      </c>
      <c r="M626" s="34">
        <v>39</v>
      </c>
      <c r="N626" s="218">
        <f>M626*J626</f>
        <v>420.80999999999995</v>
      </c>
    </row>
    <row r="627" spans="2:14" s="72" customFormat="1" ht="76.5" x14ac:dyDescent="0.25">
      <c r="B627" s="204">
        <v>24</v>
      </c>
      <c r="C627" s="41">
        <v>42794</v>
      </c>
      <c r="D627" s="34" t="s">
        <v>673</v>
      </c>
      <c r="E627" s="23" t="s">
        <v>680</v>
      </c>
      <c r="F627" s="23" t="s">
        <v>61</v>
      </c>
      <c r="G627" s="34" t="s">
        <v>544</v>
      </c>
      <c r="H627" s="23" t="s">
        <v>212</v>
      </c>
      <c r="I627" s="48">
        <v>136.91999999999999</v>
      </c>
      <c r="J627" s="48">
        <v>4.08</v>
      </c>
      <c r="K627" s="34" t="s">
        <v>681</v>
      </c>
      <c r="L627" s="34">
        <v>20</v>
      </c>
      <c r="M627" s="34">
        <v>80</v>
      </c>
      <c r="N627" s="218">
        <v>653.08000000000004</v>
      </c>
    </row>
    <row r="628" spans="2:14" s="72" customFormat="1" ht="140.25" x14ac:dyDescent="0.25">
      <c r="B628" s="204">
        <v>25</v>
      </c>
      <c r="C628" s="41">
        <v>42794</v>
      </c>
      <c r="D628" s="21" t="s">
        <v>674</v>
      </c>
      <c r="E628" s="34" t="s">
        <v>392</v>
      </c>
      <c r="F628" s="21" t="s">
        <v>682</v>
      </c>
      <c r="G628" s="34" t="s">
        <v>391</v>
      </c>
      <c r="H628" s="34" t="s">
        <v>100</v>
      </c>
      <c r="I628" s="36">
        <v>503.99</v>
      </c>
      <c r="J628" s="35">
        <v>37.74</v>
      </c>
      <c r="K628" s="34" t="s">
        <v>683</v>
      </c>
      <c r="L628" s="34">
        <v>20</v>
      </c>
      <c r="M628" s="34">
        <v>88</v>
      </c>
      <c r="N628" s="210">
        <v>3321.12</v>
      </c>
    </row>
    <row r="629" spans="2:14" s="72" customFormat="1" ht="76.5" x14ac:dyDescent="0.25">
      <c r="B629" s="201">
        <v>31</v>
      </c>
      <c r="C629" s="41">
        <v>42794</v>
      </c>
      <c r="D629" s="226" t="s">
        <v>204</v>
      </c>
      <c r="E629" s="228" t="s">
        <v>684</v>
      </c>
      <c r="F629" s="228" t="s">
        <v>67</v>
      </c>
      <c r="G629" s="226" t="s">
        <v>685</v>
      </c>
      <c r="H629" s="226" t="s">
        <v>675</v>
      </c>
      <c r="I629" s="227">
        <v>124.5</v>
      </c>
      <c r="J629" s="48">
        <v>61.63</v>
      </c>
      <c r="K629" s="34" t="s">
        <v>686</v>
      </c>
      <c r="L629" s="34">
        <v>10</v>
      </c>
      <c r="M629" s="34">
        <v>44</v>
      </c>
      <c r="N629" s="224">
        <v>2711.72</v>
      </c>
    </row>
    <row r="630" spans="2:14" s="72" customFormat="1" ht="38.25" x14ac:dyDescent="0.25">
      <c r="B630" s="204">
        <v>110</v>
      </c>
      <c r="C630" s="41">
        <v>42794</v>
      </c>
      <c r="D630" s="34" t="s">
        <v>676</v>
      </c>
      <c r="E630" s="23" t="s">
        <v>687</v>
      </c>
      <c r="F630" s="23" t="s">
        <v>61</v>
      </c>
      <c r="G630" s="34" t="s">
        <v>171</v>
      </c>
      <c r="H630" s="23" t="s">
        <v>69</v>
      </c>
      <c r="I630" s="38" t="s">
        <v>688</v>
      </c>
      <c r="J630" s="48">
        <v>34.229999999999997</v>
      </c>
      <c r="K630" s="34" t="s">
        <v>689</v>
      </c>
      <c r="L630" s="34">
        <v>10</v>
      </c>
      <c r="M630" s="34">
        <v>40</v>
      </c>
      <c r="N630" s="218">
        <v>1369.2</v>
      </c>
    </row>
    <row r="631" spans="2:14" s="72" customFormat="1" ht="76.5" x14ac:dyDescent="0.25">
      <c r="B631" s="201">
        <v>116</v>
      </c>
      <c r="C631" s="41">
        <v>42794</v>
      </c>
      <c r="D631" s="34" t="s">
        <v>116</v>
      </c>
      <c r="E631" s="34" t="s">
        <v>677</v>
      </c>
      <c r="F631" s="34" t="s">
        <v>82</v>
      </c>
      <c r="G631" s="34" t="s">
        <v>157</v>
      </c>
      <c r="H631" s="34" t="s">
        <v>89</v>
      </c>
      <c r="I631" s="74">
        <v>52.7</v>
      </c>
      <c r="J631" s="48">
        <v>23.67</v>
      </c>
      <c r="K631" s="34" t="s">
        <v>690</v>
      </c>
      <c r="L631" s="34">
        <v>10</v>
      </c>
      <c r="M631" s="34">
        <v>44</v>
      </c>
      <c r="N631" s="218">
        <v>1041.48</v>
      </c>
    </row>
    <row r="632" spans="2:14" s="166" customFormat="1" ht="38.25" x14ac:dyDescent="0.25">
      <c r="B632" s="201">
        <v>120</v>
      </c>
      <c r="C632" s="41">
        <v>42794</v>
      </c>
      <c r="D632" s="34" t="s">
        <v>260</v>
      </c>
      <c r="E632" s="23" t="s">
        <v>691</v>
      </c>
      <c r="F632" s="23" t="s">
        <v>61</v>
      </c>
      <c r="G632" s="34" t="s">
        <v>196</v>
      </c>
      <c r="H632" s="23" t="s">
        <v>100</v>
      </c>
      <c r="I632" s="38" t="s">
        <v>692</v>
      </c>
      <c r="J632" s="48">
        <v>11.36</v>
      </c>
      <c r="K632" s="34" t="s">
        <v>261</v>
      </c>
      <c r="L632" s="34">
        <v>20</v>
      </c>
      <c r="M632" s="34">
        <v>80</v>
      </c>
      <c r="N632" s="218">
        <v>908.8</v>
      </c>
    </row>
    <row r="633" spans="2:14" s="166" customFormat="1" ht="63.75" x14ac:dyDescent="0.25">
      <c r="B633" s="229">
        <v>135</v>
      </c>
      <c r="C633" s="41">
        <v>42794</v>
      </c>
      <c r="D633" s="230" t="s">
        <v>678</v>
      </c>
      <c r="E633" s="231" t="s">
        <v>403</v>
      </c>
      <c r="F633" s="230" t="s">
        <v>693</v>
      </c>
      <c r="G633" s="230" t="s">
        <v>694</v>
      </c>
      <c r="H633" s="230" t="s">
        <v>69</v>
      </c>
      <c r="I633" s="227">
        <v>59.3</v>
      </c>
      <c r="J633" s="232">
        <v>19.29</v>
      </c>
      <c r="K633" s="230" t="s">
        <v>695</v>
      </c>
      <c r="L633" s="230">
        <v>17.5</v>
      </c>
      <c r="M633" s="230">
        <v>70</v>
      </c>
      <c r="N633" s="233">
        <v>1350.3</v>
      </c>
    </row>
    <row r="634" spans="2:14" s="19" customFormat="1" ht="114.75" x14ac:dyDescent="0.25">
      <c r="B634" s="201" t="s">
        <v>322</v>
      </c>
      <c r="C634" s="62">
        <v>42782</v>
      </c>
      <c r="D634" s="34" t="s">
        <v>230</v>
      </c>
      <c r="E634" s="34" t="s">
        <v>231</v>
      </c>
      <c r="F634" s="34" t="s">
        <v>141</v>
      </c>
      <c r="G634" s="34" t="s">
        <v>243</v>
      </c>
      <c r="H634" s="34" t="s">
        <v>244</v>
      </c>
      <c r="I634" s="22">
        <v>78</v>
      </c>
      <c r="J634" s="35">
        <v>34.659999999999997</v>
      </c>
      <c r="K634" s="34" t="s">
        <v>245</v>
      </c>
      <c r="L634" s="35">
        <v>20</v>
      </c>
      <c r="M634" s="35">
        <v>88</v>
      </c>
      <c r="N634" s="210">
        <v>3050.08</v>
      </c>
    </row>
    <row r="635" spans="2:14" s="19" customFormat="1" ht="76.5" x14ac:dyDescent="0.25">
      <c r="B635" s="201" t="s">
        <v>328</v>
      </c>
      <c r="C635" s="62">
        <v>42782</v>
      </c>
      <c r="D635" s="34" t="s">
        <v>420</v>
      </c>
      <c r="E635" s="34" t="s">
        <v>193</v>
      </c>
      <c r="F635" s="34" t="s">
        <v>118</v>
      </c>
      <c r="G635" s="34" t="s">
        <v>240</v>
      </c>
      <c r="H635" s="34" t="s">
        <v>69</v>
      </c>
      <c r="I635" s="48">
        <v>82.62</v>
      </c>
      <c r="J635" s="48">
        <v>29.19</v>
      </c>
      <c r="K635" s="34" t="s">
        <v>463</v>
      </c>
      <c r="L635" s="34">
        <v>19</v>
      </c>
      <c r="M635" s="34">
        <f>L635*4.4</f>
        <v>83.600000000000009</v>
      </c>
      <c r="N635" s="218">
        <f>M635*J635</f>
        <v>2440.2840000000006</v>
      </c>
    </row>
    <row r="636" spans="2:14" s="19" customFormat="1" ht="102" x14ac:dyDescent="0.25">
      <c r="B636" s="201" t="s">
        <v>330</v>
      </c>
      <c r="C636" s="62">
        <v>42782</v>
      </c>
      <c r="D636" s="34" t="s">
        <v>428</v>
      </c>
      <c r="E636" s="34" t="s">
        <v>237</v>
      </c>
      <c r="F636" s="34" t="s">
        <v>119</v>
      </c>
      <c r="G636" s="34" t="s">
        <v>242</v>
      </c>
      <c r="H636" s="34" t="s">
        <v>429</v>
      </c>
      <c r="I636" s="55">
        <v>250.3</v>
      </c>
      <c r="J636" s="48" t="s">
        <v>145</v>
      </c>
      <c r="K636" s="34" t="s">
        <v>478</v>
      </c>
      <c r="L636" s="105">
        <v>10</v>
      </c>
      <c r="M636" s="105">
        <v>40</v>
      </c>
      <c r="N636" s="218" t="s">
        <v>145</v>
      </c>
    </row>
    <row r="637" spans="2:14" s="19" customFormat="1" ht="140.25" x14ac:dyDescent="0.25">
      <c r="B637" s="201" t="s">
        <v>331</v>
      </c>
      <c r="C637" s="62">
        <v>42782</v>
      </c>
      <c r="D637" s="34" t="s">
        <v>166</v>
      </c>
      <c r="E637" s="23" t="s">
        <v>170</v>
      </c>
      <c r="F637" s="23" t="s">
        <v>61</v>
      </c>
      <c r="G637" s="23" t="s">
        <v>171</v>
      </c>
      <c r="H637" s="23" t="s">
        <v>167</v>
      </c>
      <c r="I637" s="222">
        <v>67</v>
      </c>
      <c r="J637" s="48">
        <v>2.19</v>
      </c>
      <c r="K637" s="34" t="s">
        <v>172</v>
      </c>
      <c r="L637" s="34">
        <v>19</v>
      </c>
      <c r="M637" s="34">
        <f>L637*4.4</f>
        <v>83.600000000000009</v>
      </c>
      <c r="N637" s="218">
        <f>M637*J637</f>
        <v>183.084</v>
      </c>
    </row>
    <row r="638" spans="2:14" s="19" customFormat="1" ht="191.25" x14ac:dyDescent="0.25">
      <c r="B638" s="201" t="s">
        <v>333</v>
      </c>
      <c r="C638" s="62">
        <v>42782</v>
      </c>
      <c r="D638" s="34" t="s">
        <v>418</v>
      </c>
      <c r="E638" s="228" t="s">
        <v>480</v>
      </c>
      <c r="F638" s="228" t="s">
        <v>119</v>
      </c>
      <c r="G638" s="34" t="s">
        <v>481</v>
      </c>
      <c r="H638" s="34" t="s">
        <v>64</v>
      </c>
      <c r="I638" s="227">
        <v>301.37</v>
      </c>
      <c r="J638" s="48">
        <v>8.67</v>
      </c>
      <c r="K638" s="34" t="s">
        <v>891</v>
      </c>
      <c r="L638" s="34">
        <v>9.6300000000000008</v>
      </c>
      <c r="M638" s="34">
        <v>38.5</v>
      </c>
      <c r="N638" s="224">
        <f>M638*J638</f>
        <v>333.79500000000002</v>
      </c>
    </row>
    <row r="639" spans="2:14" s="19" customFormat="1" ht="51" x14ac:dyDescent="0.25">
      <c r="B639" s="201" t="s">
        <v>336</v>
      </c>
      <c r="C639" s="62">
        <v>42782</v>
      </c>
      <c r="D639" s="34" t="s">
        <v>308</v>
      </c>
      <c r="E639" s="23" t="s">
        <v>309</v>
      </c>
      <c r="F639" s="23" t="s">
        <v>61</v>
      </c>
      <c r="G639" s="34" t="s">
        <v>168</v>
      </c>
      <c r="H639" s="23" t="s">
        <v>100</v>
      </c>
      <c r="I639" s="48">
        <v>65.599999999999994</v>
      </c>
      <c r="J639" s="48">
        <v>34.17</v>
      </c>
      <c r="K639" s="34" t="s">
        <v>312</v>
      </c>
      <c r="L639" s="34">
        <v>6</v>
      </c>
      <c r="M639" s="34">
        <v>24</v>
      </c>
      <c r="N639" s="218">
        <v>820.02</v>
      </c>
    </row>
    <row r="640" spans="2:14" s="93" customFormat="1" ht="38.25" x14ac:dyDescent="0.25">
      <c r="B640" s="201" t="s">
        <v>337</v>
      </c>
      <c r="C640" s="62">
        <v>42782</v>
      </c>
      <c r="D640" s="32" t="s">
        <v>282</v>
      </c>
      <c r="E640" s="34" t="s">
        <v>283</v>
      </c>
      <c r="F640" s="34" t="s">
        <v>61</v>
      </c>
      <c r="G640" s="34" t="s">
        <v>135</v>
      </c>
      <c r="H640" s="34" t="s">
        <v>69</v>
      </c>
      <c r="I640" s="55">
        <v>57</v>
      </c>
      <c r="J640" s="48">
        <v>20.89</v>
      </c>
      <c r="K640" s="34" t="s">
        <v>303</v>
      </c>
      <c r="L640" s="34">
        <v>6</v>
      </c>
      <c r="M640" s="34">
        <v>26</v>
      </c>
      <c r="N640" s="218">
        <v>543.16999999999996</v>
      </c>
    </row>
    <row r="641" spans="2:14" s="93" customFormat="1" ht="38.25" x14ac:dyDescent="0.25">
      <c r="B641" s="201" t="s">
        <v>338</v>
      </c>
      <c r="C641" s="62">
        <v>42782</v>
      </c>
      <c r="D641" s="34" t="s">
        <v>274</v>
      </c>
      <c r="E641" s="34"/>
      <c r="F641" s="34"/>
      <c r="G641" s="33" t="s">
        <v>221</v>
      </c>
      <c r="H641" s="32" t="s">
        <v>69</v>
      </c>
      <c r="I641" s="32">
        <v>68.5</v>
      </c>
      <c r="J641" s="34">
        <v>20.59</v>
      </c>
      <c r="K641" s="32" t="s">
        <v>385</v>
      </c>
      <c r="L641" s="32">
        <v>4</v>
      </c>
      <c r="M641" s="73">
        <v>16</v>
      </c>
      <c r="N641" s="224">
        <v>329.44</v>
      </c>
    </row>
    <row r="642" spans="2:14" s="93" customFormat="1" ht="51" x14ac:dyDescent="0.25">
      <c r="B642" s="201" t="s">
        <v>339</v>
      </c>
      <c r="C642" s="62">
        <v>42782</v>
      </c>
      <c r="D642" s="23" t="s">
        <v>274</v>
      </c>
      <c r="E642" s="23" t="s">
        <v>276</v>
      </c>
      <c r="F642" s="23" t="s">
        <v>61</v>
      </c>
      <c r="G642" s="23" t="s">
        <v>275</v>
      </c>
      <c r="H642" s="23" t="s">
        <v>69</v>
      </c>
      <c r="I642" s="222">
        <v>71</v>
      </c>
      <c r="J642" s="48">
        <v>21.68</v>
      </c>
      <c r="K642" s="34" t="s">
        <v>296</v>
      </c>
      <c r="L642" s="34">
        <v>4</v>
      </c>
      <c r="M642" s="34">
        <v>16</v>
      </c>
      <c r="N642" s="218">
        <v>346.88</v>
      </c>
    </row>
    <row r="643" spans="2:14" s="19" customFormat="1" ht="76.5" x14ac:dyDescent="0.25">
      <c r="B643" s="201" t="s">
        <v>340</v>
      </c>
      <c r="C643" s="62">
        <v>42782</v>
      </c>
      <c r="D643" s="32" t="s">
        <v>297</v>
      </c>
      <c r="E643" s="32" t="s">
        <v>195</v>
      </c>
      <c r="F643" s="34" t="s">
        <v>67</v>
      </c>
      <c r="G643" s="32" t="s">
        <v>298</v>
      </c>
      <c r="H643" s="32" t="s">
        <v>279</v>
      </c>
      <c r="I643" s="73">
        <v>57</v>
      </c>
      <c r="J643" s="37">
        <v>26.33</v>
      </c>
      <c r="K643" s="34" t="s">
        <v>299</v>
      </c>
      <c r="L643" s="34">
        <v>2</v>
      </c>
      <c r="M643" s="34">
        <v>2</v>
      </c>
      <c r="N643" s="223">
        <v>210.64</v>
      </c>
    </row>
    <row r="644" spans="2:14" s="19" customFormat="1" ht="38.25" x14ac:dyDescent="0.25">
      <c r="B644" s="201" t="s">
        <v>341</v>
      </c>
      <c r="C644" s="62">
        <v>42782</v>
      </c>
      <c r="D644" s="32" t="s">
        <v>396</v>
      </c>
      <c r="E644" s="32" t="s">
        <v>56</v>
      </c>
      <c r="F644" s="34" t="s">
        <v>67</v>
      </c>
      <c r="G644" s="32" t="s">
        <v>405</v>
      </c>
      <c r="H644" s="32" t="s">
        <v>397</v>
      </c>
      <c r="I644" s="73">
        <v>44.6</v>
      </c>
      <c r="J644" s="48">
        <v>19.829999999999998</v>
      </c>
      <c r="K644" s="34" t="s">
        <v>406</v>
      </c>
      <c r="L644" s="34">
        <v>8</v>
      </c>
      <c r="M644" s="34">
        <v>35.200000000000003</v>
      </c>
      <c r="N644" s="218">
        <v>698.02</v>
      </c>
    </row>
    <row r="645" spans="2:14" s="19" customFormat="1" ht="165.75" x14ac:dyDescent="0.25">
      <c r="B645" s="201" t="s">
        <v>342</v>
      </c>
      <c r="C645" s="62">
        <v>42782</v>
      </c>
      <c r="D645" s="34" t="s">
        <v>411</v>
      </c>
      <c r="E645" s="34" t="s">
        <v>412</v>
      </c>
      <c r="F645" s="228" t="s">
        <v>119</v>
      </c>
      <c r="G645" s="34" t="s">
        <v>413</v>
      </c>
      <c r="H645" s="34" t="s">
        <v>414</v>
      </c>
      <c r="I645" s="237">
        <v>85</v>
      </c>
      <c r="J645" s="48">
        <v>65.02</v>
      </c>
      <c r="K645" s="34" t="s">
        <v>415</v>
      </c>
      <c r="L645" s="34">
        <v>15</v>
      </c>
      <c r="M645" s="34">
        <v>60</v>
      </c>
      <c r="N645" s="218">
        <v>328.8</v>
      </c>
    </row>
    <row r="646" spans="2:14" s="19" customFormat="1" ht="89.25" x14ac:dyDescent="0.25">
      <c r="B646" s="201" t="s">
        <v>350</v>
      </c>
      <c r="C646" s="41">
        <v>42782</v>
      </c>
      <c r="D646" s="34" t="s">
        <v>549</v>
      </c>
      <c r="E646" s="32" t="s">
        <v>550</v>
      </c>
      <c r="F646" s="34" t="s">
        <v>61</v>
      </c>
      <c r="G646" s="34" t="s">
        <v>585</v>
      </c>
      <c r="H646" s="34" t="s">
        <v>586</v>
      </c>
      <c r="I646" s="73">
        <v>285.39999999999998</v>
      </c>
      <c r="J646" s="48">
        <v>27.1</v>
      </c>
      <c r="K646" s="34" t="s">
        <v>587</v>
      </c>
      <c r="L646" s="34">
        <v>12.5</v>
      </c>
      <c r="M646" s="34">
        <v>55</v>
      </c>
      <c r="N646" s="218">
        <v>1490.5</v>
      </c>
    </row>
    <row r="647" spans="2:14" s="19" customFormat="1" ht="102" x14ac:dyDescent="0.25">
      <c r="B647" s="201" t="s">
        <v>351</v>
      </c>
      <c r="C647" s="41">
        <v>42782</v>
      </c>
      <c r="D647" s="34" t="s">
        <v>551</v>
      </c>
      <c r="E647" s="32" t="s">
        <v>200</v>
      </c>
      <c r="F647" s="34" t="s">
        <v>61</v>
      </c>
      <c r="G647" s="34" t="s">
        <v>588</v>
      </c>
      <c r="H647" s="34" t="s">
        <v>393</v>
      </c>
      <c r="I647" s="73">
        <v>68.400000000000006</v>
      </c>
      <c r="J647" s="37">
        <v>34.43</v>
      </c>
      <c r="K647" s="34" t="s">
        <v>589</v>
      </c>
      <c r="L647" s="37">
        <v>5</v>
      </c>
      <c r="M647" s="34">
        <v>22</v>
      </c>
      <c r="N647" s="218">
        <v>757.46</v>
      </c>
    </row>
    <row r="648" spans="2:14" s="19" customFormat="1" ht="76.5" x14ac:dyDescent="0.25">
      <c r="B648" s="201" t="s">
        <v>352</v>
      </c>
      <c r="C648" s="41">
        <v>42782</v>
      </c>
      <c r="D648" s="34" t="s">
        <v>553</v>
      </c>
      <c r="E648" s="34" t="s">
        <v>554</v>
      </c>
      <c r="F648" s="34" t="s">
        <v>118</v>
      </c>
      <c r="G648" s="34" t="s">
        <v>590</v>
      </c>
      <c r="H648" s="34" t="s">
        <v>100</v>
      </c>
      <c r="I648" s="18">
        <v>86.6</v>
      </c>
      <c r="J648" s="18">
        <v>5.43</v>
      </c>
      <c r="K648" s="235" t="s">
        <v>591</v>
      </c>
      <c r="L648" s="34">
        <v>30</v>
      </c>
      <c r="M648" s="34">
        <f>L648*4.4</f>
        <v>132</v>
      </c>
      <c r="N648" s="234">
        <f>M648*J648</f>
        <v>716.76</v>
      </c>
    </row>
    <row r="649" spans="2:14" s="19" customFormat="1" ht="114.75" x14ac:dyDescent="0.25">
      <c r="B649" s="201" t="s">
        <v>353</v>
      </c>
      <c r="C649" s="41">
        <v>42782</v>
      </c>
      <c r="D649" s="34" t="s">
        <v>555</v>
      </c>
      <c r="E649" s="34" t="s">
        <v>218</v>
      </c>
      <c r="F649" s="34" t="s">
        <v>233</v>
      </c>
      <c r="G649" s="34" t="s">
        <v>239</v>
      </c>
      <c r="H649" s="34" t="s">
        <v>556</v>
      </c>
      <c r="I649" s="18">
        <v>526.14</v>
      </c>
      <c r="J649" s="48">
        <v>294.77999999999997</v>
      </c>
      <c r="K649" s="34" t="s">
        <v>592</v>
      </c>
      <c r="L649" s="34">
        <v>36</v>
      </c>
      <c r="M649" s="34">
        <v>144</v>
      </c>
      <c r="N649" s="218">
        <v>42448.32</v>
      </c>
    </row>
    <row r="650" spans="2:14" s="19" customFormat="1" ht="114.75" x14ac:dyDescent="0.25">
      <c r="B650" s="201" t="s">
        <v>355</v>
      </c>
      <c r="C650" s="41">
        <v>42782</v>
      </c>
      <c r="D650" s="34" t="s">
        <v>555</v>
      </c>
      <c r="E650" s="34" t="s">
        <v>218</v>
      </c>
      <c r="F650" s="34" t="s">
        <v>233</v>
      </c>
      <c r="G650" s="34" t="s">
        <v>239</v>
      </c>
      <c r="H650" s="34" t="s">
        <v>236</v>
      </c>
      <c r="I650" s="18">
        <v>526.14</v>
      </c>
      <c r="J650" s="48">
        <v>58.96</v>
      </c>
      <c r="K650" s="34" t="s">
        <v>593</v>
      </c>
      <c r="L650" s="34">
        <v>36</v>
      </c>
      <c r="M650" s="34">
        <v>144</v>
      </c>
      <c r="N650" s="218">
        <v>8490.24</v>
      </c>
    </row>
    <row r="651" spans="2:14" s="19" customFormat="1" ht="89.25" x14ac:dyDescent="0.25">
      <c r="B651" s="201" t="s">
        <v>359</v>
      </c>
      <c r="C651" s="41">
        <v>42782</v>
      </c>
      <c r="D651" s="34" t="s">
        <v>257</v>
      </c>
      <c r="E651" s="228" t="s">
        <v>557</v>
      </c>
      <c r="F651" s="228" t="s">
        <v>186</v>
      </c>
      <c r="G651" s="226" t="s">
        <v>155</v>
      </c>
      <c r="H651" s="226" t="s">
        <v>89</v>
      </c>
      <c r="I651" s="227">
        <v>49.2</v>
      </c>
      <c r="J651" s="48">
        <v>22.55</v>
      </c>
      <c r="K651" s="34" t="s">
        <v>594</v>
      </c>
      <c r="L651" s="34">
        <v>7</v>
      </c>
      <c r="M651" s="34">
        <v>30.8</v>
      </c>
      <c r="N651" s="224">
        <v>694.54</v>
      </c>
    </row>
    <row r="652" spans="2:14" s="19" customFormat="1" ht="89.25" x14ac:dyDescent="0.25">
      <c r="B652" s="201" t="s">
        <v>361</v>
      </c>
      <c r="C652" s="41">
        <v>42782</v>
      </c>
      <c r="D652" s="34" t="s">
        <v>257</v>
      </c>
      <c r="E652" s="228" t="s">
        <v>557</v>
      </c>
      <c r="F652" s="228" t="s">
        <v>186</v>
      </c>
      <c r="G652" s="226" t="s">
        <v>155</v>
      </c>
      <c r="H652" s="226" t="s">
        <v>89</v>
      </c>
      <c r="I652" s="55">
        <v>49.2</v>
      </c>
      <c r="J652" s="48">
        <v>4.51</v>
      </c>
      <c r="K652" s="34" t="s">
        <v>594</v>
      </c>
      <c r="L652" s="34">
        <v>7</v>
      </c>
      <c r="M652" s="34">
        <v>30.8</v>
      </c>
      <c r="N652" s="218">
        <v>138.91</v>
      </c>
    </row>
    <row r="653" spans="2:14" s="93" customFormat="1" ht="89.25" x14ac:dyDescent="0.25">
      <c r="B653" s="201" t="s">
        <v>362</v>
      </c>
      <c r="C653" s="41">
        <v>29</v>
      </c>
      <c r="D653" s="34" t="s">
        <v>558</v>
      </c>
      <c r="E653" s="34" t="s">
        <v>559</v>
      </c>
      <c r="F653" s="34" t="s">
        <v>595</v>
      </c>
      <c r="G653" s="34" t="s">
        <v>596</v>
      </c>
      <c r="H653" s="34" t="s">
        <v>178</v>
      </c>
      <c r="I653" s="48">
        <v>11.2</v>
      </c>
      <c r="J653" s="48" t="s">
        <v>211</v>
      </c>
      <c r="K653" s="34" t="s">
        <v>597</v>
      </c>
      <c r="L653" s="34">
        <v>9</v>
      </c>
      <c r="M653" s="34"/>
      <c r="N653" s="234">
        <v>0.08</v>
      </c>
    </row>
    <row r="654" spans="2:14" s="93" customFormat="1" ht="89.25" x14ac:dyDescent="0.25">
      <c r="B654" s="201" t="s">
        <v>363</v>
      </c>
      <c r="C654" s="41">
        <v>42782</v>
      </c>
      <c r="D654" s="34" t="s">
        <v>558</v>
      </c>
      <c r="E654" s="34" t="s">
        <v>559</v>
      </c>
      <c r="F654" s="34" t="s">
        <v>598</v>
      </c>
      <c r="G654" s="34" t="s">
        <v>596</v>
      </c>
      <c r="H654" s="34" t="s">
        <v>178</v>
      </c>
      <c r="I654" s="48">
        <v>135.9</v>
      </c>
      <c r="J654" s="48" t="s">
        <v>211</v>
      </c>
      <c r="K654" s="34" t="s">
        <v>599</v>
      </c>
      <c r="L654" s="34">
        <v>11.5</v>
      </c>
      <c r="M654" s="34"/>
      <c r="N654" s="218">
        <v>0.08</v>
      </c>
    </row>
    <row r="655" spans="2:14" s="93" customFormat="1" ht="89.25" x14ac:dyDescent="0.25">
      <c r="B655" s="201" t="s">
        <v>364</v>
      </c>
      <c r="C655" s="41">
        <v>42782</v>
      </c>
      <c r="D655" s="34" t="s">
        <v>558</v>
      </c>
      <c r="E655" s="34" t="s">
        <v>560</v>
      </c>
      <c r="F655" s="34" t="s">
        <v>600</v>
      </c>
      <c r="G655" s="34" t="s">
        <v>601</v>
      </c>
      <c r="H655" s="34" t="s">
        <v>178</v>
      </c>
      <c r="I655" s="48">
        <v>17.95</v>
      </c>
      <c r="J655" s="48" t="s">
        <v>211</v>
      </c>
      <c r="K655" s="34" t="s">
        <v>597</v>
      </c>
      <c r="L655" s="34">
        <v>9</v>
      </c>
      <c r="M655" s="34"/>
      <c r="N655" s="234">
        <v>0.08</v>
      </c>
    </row>
    <row r="656" spans="2:14" s="93" customFormat="1" ht="89.25" x14ac:dyDescent="0.25">
      <c r="B656" s="201" t="s">
        <v>366</v>
      </c>
      <c r="C656" s="41">
        <v>42782</v>
      </c>
      <c r="D656" s="34" t="s">
        <v>558</v>
      </c>
      <c r="E656" s="34" t="s">
        <v>560</v>
      </c>
      <c r="F656" s="34" t="s">
        <v>598</v>
      </c>
      <c r="G656" s="34" t="s">
        <v>601</v>
      </c>
      <c r="H656" s="34" t="s">
        <v>178</v>
      </c>
      <c r="I656" s="48">
        <v>70.86</v>
      </c>
      <c r="J656" s="48" t="s">
        <v>211</v>
      </c>
      <c r="K656" s="34" t="s">
        <v>602</v>
      </c>
      <c r="L656" s="34">
        <v>11</v>
      </c>
      <c r="M656" s="34"/>
      <c r="N656" s="211">
        <v>0.08</v>
      </c>
    </row>
    <row r="657" spans="2:14" s="93" customFormat="1" ht="102" x14ac:dyDescent="0.25">
      <c r="B657" s="207" t="s">
        <v>367</v>
      </c>
      <c r="C657" s="41">
        <v>42782</v>
      </c>
      <c r="D657" s="238" t="s">
        <v>561</v>
      </c>
      <c r="E657" s="45" t="s">
        <v>194</v>
      </c>
      <c r="F657" s="238" t="s">
        <v>127</v>
      </c>
      <c r="G657" s="239" t="s">
        <v>562</v>
      </c>
      <c r="H657" s="45" t="s">
        <v>100</v>
      </c>
      <c r="I657" s="240">
        <v>116.8</v>
      </c>
      <c r="J657" s="47">
        <v>11.48</v>
      </c>
      <c r="K657" s="45" t="s">
        <v>603</v>
      </c>
      <c r="L657" s="45">
        <v>13.5</v>
      </c>
      <c r="M657" s="45">
        <v>59.4</v>
      </c>
      <c r="N657" s="241">
        <v>681.92</v>
      </c>
    </row>
    <row r="658" spans="2:14" s="93" customFormat="1" ht="89.25" x14ac:dyDescent="0.25">
      <c r="B658" s="201" t="s">
        <v>368</v>
      </c>
      <c r="C658" s="41">
        <v>42782</v>
      </c>
      <c r="D658" s="226" t="s">
        <v>563</v>
      </c>
      <c r="E658" s="32" t="s">
        <v>56</v>
      </c>
      <c r="F658" s="34" t="s">
        <v>67</v>
      </c>
      <c r="G658" s="34" t="s">
        <v>604</v>
      </c>
      <c r="H658" s="34" t="s">
        <v>307</v>
      </c>
      <c r="I658" s="227">
        <v>76</v>
      </c>
      <c r="J658" s="48">
        <v>21.72</v>
      </c>
      <c r="K658" s="34" t="s">
        <v>605</v>
      </c>
      <c r="L658" s="34">
        <v>60</v>
      </c>
      <c r="M658" s="34">
        <v>264</v>
      </c>
      <c r="N658" s="224">
        <v>5734.08</v>
      </c>
    </row>
    <row r="659" spans="2:14" s="93" customFormat="1" ht="63.75" x14ac:dyDescent="0.25">
      <c r="B659" s="201" t="s">
        <v>370</v>
      </c>
      <c r="C659" s="41">
        <v>42782</v>
      </c>
      <c r="D659" s="34" t="s">
        <v>246</v>
      </c>
      <c r="E659" s="34" t="s">
        <v>192</v>
      </c>
      <c r="F659" s="34" t="s">
        <v>118</v>
      </c>
      <c r="G659" s="34" t="s">
        <v>232</v>
      </c>
      <c r="H659" s="34" t="s">
        <v>564</v>
      </c>
      <c r="I659" s="18">
        <v>45</v>
      </c>
      <c r="J659" s="18">
        <v>25.25</v>
      </c>
      <c r="K659" s="34" t="s">
        <v>606</v>
      </c>
      <c r="L659" s="34">
        <v>9</v>
      </c>
      <c r="M659" s="34">
        <v>36</v>
      </c>
      <c r="N659" s="234">
        <f>M659*J659</f>
        <v>909</v>
      </c>
    </row>
    <row r="660" spans="2:14" s="19" customFormat="1" ht="63.75" x14ac:dyDescent="0.25">
      <c r="B660" s="201" t="s">
        <v>371</v>
      </c>
      <c r="C660" s="41">
        <v>42782</v>
      </c>
      <c r="D660" s="34" t="s">
        <v>565</v>
      </c>
      <c r="E660" s="32" t="s">
        <v>566</v>
      </c>
      <c r="F660" s="34" t="s">
        <v>67</v>
      </c>
      <c r="G660" s="34" t="s">
        <v>607</v>
      </c>
      <c r="H660" s="34" t="s">
        <v>393</v>
      </c>
      <c r="I660" s="55">
        <v>49.78</v>
      </c>
      <c r="J660" s="48">
        <v>28.08</v>
      </c>
      <c r="K660" s="34" t="s">
        <v>608</v>
      </c>
      <c r="L660" s="34">
        <v>4</v>
      </c>
      <c r="M660" s="34">
        <v>18</v>
      </c>
      <c r="N660" s="218">
        <v>505.5</v>
      </c>
    </row>
    <row r="661" spans="2:14" s="19" customFormat="1" ht="140.25" x14ac:dyDescent="0.25">
      <c r="B661" s="201" t="s">
        <v>372</v>
      </c>
      <c r="C661" s="41">
        <v>42782</v>
      </c>
      <c r="D661" s="32" t="s">
        <v>306</v>
      </c>
      <c r="E661" s="34" t="s">
        <v>567</v>
      </c>
      <c r="F661" s="34" t="s">
        <v>189</v>
      </c>
      <c r="G661" s="34" t="s">
        <v>609</v>
      </c>
      <c r="H661" s="34" t="s">
        <v>117</v>
      </c>
      <c r="I661" s="55">
        <v>13.6</v>
      </c>
      <c r="J661" s="48">
        <v>5.79</v>
      </c>
      <c r="K661" s="34" t="s">
        <v>311</v>
      </c>
      <c r="L661" s="34">
        <v>10</v>
      </c>
      <c r="M661" s="34">
        <v>44</v>
      </c>
      <c r="N661" s="218">
        <v>254.76</v>
      </c>
    </row>
    <row r="662" spans="2:14" s="19" customFormat="1" ht="76.5" x14ac:dyDescent="0.25">
      <c r="B662" s="201" t="s">
        <v>373</v>
      </c>
      <c r="C662" s="41">
        <v>42782</v>
      </c>
      <c r="D662" s="21" t="s">
        <v>568</v>
      </c>
      <c r="E662" s="34" t="s">
        <v>569</v>
      </c>
      <c r="F662" s="21" t="s">
        <v>189</v>
      </c>
      <c r="G662" s="144" t="s">
        <v>610</v>
      </c>
      <c r="H662" s="34" t="s">
        <v>117</v>
      </c>
      <c r="I662" s="36">
        <v>14.4</v>
      </c>
      <c r="J662" s="35">
        <v>6.92</v>
      </c>
      <c r="K662" s="34" t="s">
        <v>611</v>
      </c>
      <c r="L662" s="34">
        <v>15</v>
      </c>
      <c r="M662" s="34">
        <v>66</v>
      </c>
      <c r="N662" s="210">
        <v>456.72</v>
      </c>
    </row>
    <row r="663" spans="2:14" s="19" customFormat="1" ht="89.25" x14ac:dyDescent="0.25">
      <c r="B663" s="201" t="s">
        <v>570</v>
      </c>
      <c r="C663" s="41">
        <v>42782</v>
      </c>
      <c r="D663" s="34" t="s">
        <v>571</v>
      </c>
      <c r="E663" s="34" t="s">
        <v>572</v>
      </c>
      <c r="F663" s="34" t="s">
        <v>612</v>
      </c>
      <c r="G663" s="34" t="s">
        <v>268</v>
      </c>
      <c r="H663" s="34" t="s">
        <v>613</v>
      </c>
      <c r="I663" s="48">
        <v>60.36</v>
      </c>
      <c r="J663" s="18">
        <v>7.08</v>
      </c>
      <c r="K663" s="34" t="s">
        <v>614</v>
      </c>
      <c r="L663" s="34">
        <v>12</v>
      </c>
      <c r="M663" s="34">
        <f>L663*4.4</f>
        <v>52.800000000000004</v>
      </c>
      <c r="N663" s="234">
        <f>M663*J663</f>
        <v>373.82400000000001</v>
      </c>
    </row>
    <row r="664" spans="2:14" s="19" customFormat="1" ht="38.25" x14ac:dyDescent="0.25">
      <c r="B664" s="201" t="s">
        <v>573</v>
      </c>
      <c r="C664" s="41">
        <v>42782</v>
      </c>
      <c r="D664" s="34" t="s">
        <v>256</v>
      </c>
      <c r="E664" s="32" t="s">
        <v>574</v>
      </c>
      <c r="F664" s="228" t="s">
        <v>189</v>
      </c>
      <c r="G664" s="32" t="s">
        <v>615</v>
      </c>
      <c r="H664" s="226" t="s">
        <v>89</v>
      </c>
      <c r="I664" s="73">
        <v>37</v>
      </c>
      <c r="J664" s="48">
        <v>17.68</v>
      </c>
      <c r="K664" s="34" t="s">
        <v>616</v>
      </c>
      <c r="L664" s="34">
        <v>4</v>
      </c>
      <c r="M664" s="34">
        <v>17.600000000000001</v>
      </c>
      <c r="N664" s="221">
        <v>311.17</v>
      </c>
    </row>
    <row r="665" spans="2:14" s="19" customFormat="1" ht="38.25" x14ac:dyDescent="0.25">
      <c r="B665" s="201" t="s">
        <v>575</v>
      </c>
      <c r="C665" s="41">
        <v>42782</v>
      </c>
      <c r="D665" s="34" t="s">
        <v>256</v>
      </c>
      <c r="E665" s="32" t="s">
        <v>576</v>
      </c>
      <c r="F665" s="34" t="s">
        <v>213</v>
      </c>
      <c r="G665" s="32" t="s">
        <v>288</v>
      </c>
      <c r="H665" s="226" t="s">
        <v>89</v>
      </c>
      <c r="I665" s="73">
        <v>34.799999999999997</v>
      </c>
      <c r="J665" s="37">
        <v>16.45</v>
      </c>
      <c r="K665" s="34" t="s">
        <v>617</v>
      </c>
      <c r="L665" s="34">
        <v>4</v>
      </c>
      <c r="M665" s="34">
        <v>17.600000000000001</v>
      </c>
      <c r="N665" s="221">
        <v>289.52</v>
      </c>
    </row>
    <row r="666" spans="2:14" s="19" customFormat="1" ht="38.25" x14ac:dyDescent="0.25">
      <c r="B666" s="201" t="s">
        <v>577</v>
      </c>
      <c r="C666" s="41">
        <v>42782</v>
      </c>
      <c r="D666" s="34" t="s">
        <v>256</v>
      </c>
      <c r="E666" s="32" t="s">
        <v>417</v>
      </c>
      <c r="F666" s="228" t="s">
        <v>186</v>
      </c>
      <c r="G666" s="32" t="s">
        <v>302</v>
      </c>
      <c r="H666" s="226" t="s">
        <v>89</v>
      </c>
      <c r="I666" s="73">
        <v>20</v>
      </c>
      <c r="J666" s="37">
        <v>9.5500000000000007</v>
      </c>
      <c r="K666" s="34" t="s">
        <v>618</v>
      </c>
      <c r="L666" s="34">
        <v>4</v>
      </c>
      <c r="M666" s="34">
        <v>17.600000000000001</v>
      </c>
      <c r="N666" s="221">
        <v>168.08</v>
      </c>
    </row>
    <row r="667" spans="2:14" s="19" customFormat="1" ht="51" x14ac:dyDescent="0.25">
      <c r="B667" s="201" t="s">
        <v>578</v>
      </c>
      <c r="C667" s="41">
        <v>42782</v>
      </c>
      <c r="D667" s="34" t="s">
        <v>579</v>
      </c>
      <c r="E667" s="32" t="s">
        <v>619</v>
      </c>
      <c r="F667" s="34" t="s">
        <v>82</v>
      </c>
      <c r="G667" s="34" t="s">
        <v>253</v>
      </c>
      <c r="H667" s="34" t="s">
        <v>580</v>
      </c>
      <c r="I667" s="73">
        <v>12.88</v>
      </c>
      <c r="J667" s="48">
        <v>13.25</v>
      </c>
      <c r="K667" s="34" t="s">
        <v>620</v>
      </c>
      <c r="L667" s="34">
        <v>2</v>
      </c>
      <c r="M667" s="34">
        <v>9</v>
      </c>
      <c r="N667" s="218">
        <v>119.25</v>
      </c>
    </row>
    <row r="668" spans="2:14" s="19" customFormat="1" ht="191.25" x14ac:dyDescent="0.25">
      <c r="B668" s="201" t="s">
        <v>581</v>
      </c>
      <c r="C668" s="41">
        <v>42782</v>
      </c>
      <c r="D668" s="226" t="s">
        <v>621</v>
      </c>
      <c r="E668" s="228" t="s">
        <v>622</v>
      </c>
      <c r="F668" s="228" t="s">
        <v>61</v>
      </c>
      <c r="G668" s="34" t="s">
        <v>623</v>
      </c>
      <c r="H668" s="34" t="s">
        <v>582</v>
      </c>
      <c r="I668" s="227">
        <v>163</v>
      </c>
      <c r="J668" s="48">
        <v>16.82</v>
      </c>
      <c r="K668" s="34" t="s">
        <v>624</v>
      </c>
      <c r="L668" s="34">
        <v>3</v>
      </c>
      <c r="M668" s="34">
        <v>13.2</v>
      </c>
      <c r="N668" s="224">
        <v>222.02</v>
      </c>
    </row>
    <row r="669" spans="2:14" s="19" customFormat="1" ht="51" x14ac:dyDescent="0.25">
      <c r="B669" s="201" t="s">
        <v>583</v>
      </c>
      <c r="C669" s="41">
        <v>42782</v>
      </c>
      <c r="D669" s="34" t="s">
        <v>584</v>
      </c>
      <c r="E669" s="228" t="s">
        <v>625</v>
      </c>
      <c r="F669" s="228" t="s">
        <v>626</v>
      </c>
      <c r="G669" s="34" t="s">
        <v>627</v>
      </c>
      <c r="H669" s="34" t="s">
        <v>100</v>
      </c>
      <c r="I669" s="48">
        <v>80</v>
      </c>
      <c r="J669" s="48">
        <v>10.79</v>
      </c>
      <c r="K669" s="34" t="s">
        <v>628</v>
      </c>
      <c r="L669" s="34">
        <v>9.75</v>
      </c>
      <c r="M669" s="34">
        <v>39</v>
      </c>
      <c r="N669" s="218">
        <f>M669*J669</f>
        <v>420.80999999999995</v>
      </c>
    </row>
    <row r="670" spans="2:14" s="72" customFormat="1" ht="76.5" x14ac:dyDescent="0.25">
      <c r="B670" s="204">
        <v>24</v>
      </c>
      <c r="C670" s="41">
        <v>42794</v>
      </c>
      <c r="D670" s="34" t="s">
        <v>673</v>
      </c>
      <c r="E670" s="23" t="s">
        <v>680</v>
      </c>
      <c r="F670" s="23" t="s">
        <v>61</v>
      </c>
      <c r="G670" s="34" t="s">
        <v>544</v>
      </c>
      <c r="H670" s="23" t="s">
        <v>212</v>
      </c>
      <c r="I670" s="48">
        <v>136.91999999999999</v>
      </c>
      <c r="J670" s="48">
        <v>4.08</v>
      </c>
      <c r="K670" s="34" t="s">
        <v>681</v>
      </c>
      <c r="L670" s="34">
        <v>20</v>
      </c>
      <c r="M670" s="34">
        <v>80</v>
      </c>
      <c r="N670" s="218">
        <v>653.08000000000004</v>
      </c>
    </row>
    <row r="671" spans="2:14" s="72" customFormat="1" ht="140.25" x14ac:dyDescent="0.25">
      <c r="B671" s="204">
        <v>25</v>
      </c>
      <c r="C671" s="41">
        <v>42794</v>
      </c>
      <c r="D671" s="21" t="s">
        <v>674</v>
      </c>
      <c r="E671" s="34" t="s">
        <v>392</v>
      </c>
      <c r="F671" s="21" t="s">
        <v>682</v>
      </c>
      <c r="G671" s="34" t="s">
        <v>391</v>
      </c>
      <c r="H671" s="34" t="s">
        <v>100</v>
      </c>
      <c r="I671" s="36">
        <v>503.99</v>
      </c>
      <c r="J671" s="35">
        <v>37.74</v>
      </c>
      <c r="K671" s="34" t="s">
        <v>683</v>
      </c>
      <c r="L671" s="34">
        <v>20</v>
      </c>
      <c r="M671" s="34">
        <v>88</v>
      </c>
      <c r="N671" s="210">
        <v>3321.12</v>
      </c>
    </row>
    <row r="672" spans="2:14" s="72" customFormat="1" ht="76.5" x14ac:dyDescent="0.25">
      <c r="B672" s="201">
        <v>31</v>
      </c>
      <c r="C672" s="41">
        <v>42794</v>
      </c>
      <c r="D672" s="226" t="s">
        <v>204</v>
      </c>
      <c r="E672" s="228" t="s">
        <v>684</v>
      </c>
      <c r="F672" s="228" t="s">
        <v>67</v>
      </c>
      <c r="G672" s="226" t="s">
        <v>685</v>
      </c>
      <c r="H672" s="226" t="s">
        <v>675</v>
      </c>
      <c r="I672" s="227">
        <v>124.5</v>
      </c>
      <c r="J672" s="48">
        <v>61.63</v>
      </c>
      <c r="K672" s="34" t="s">
        <v>686</v>
      </c>
      <c r="L672" s="34">
        <v>10</v>
      </c>
      <c r="M672" s="34">
        <v>44</v>
      </c>
      <c r="N672" s="224">
        <v>2711.72</v>
      </c>
    </row>
    <row r="673" spans="2:14" s="72" customFormat="1" ht="38.25" x14ac:dyDescent="0.25">
      <c r="B673" s="204">
        <v>110</v>
      </c>
      <c r="C673" s="41">
        <v>42794</v>
      </c>
      <c r="D673" s="34" t="s">
        <v>676</v>
      </c>
      <c r="E673" s="23" t="s">
        <v>687</v>
      </c>
      <c r="F673" s="23" t="s">
        <v>61</v>
      </c>
      <c r="G673" s="34" t="s">
        <v>171</v>
      </c>
      <c r="H673" s="23" t="s">
        <v>69</v>
      </c>
      <c r="I673" s="38" t="s">
        <v>688</v>
      </c>
      <c r="J673" s="48">
        <v>34.229999999999997</v>
      </c>
      <c r="K673" s="34" t="s">
        <v>689</v>
      </c>
      <c r="L673" s="34">
        <v>10</v>
      </c>
      <c r="M673" s="34">
        <v>40</v>
      </c>
      <c r="N673" s="218">
        <v>1369.2</v>
      </c>
    </row>
    <row r="674" spans="2:14" s="72" customFormat="1" ht="76.5" x14ac:dyDescent="0.25">
      <c r="B674" s="201">
        <v>116</v>
      </c>
      <c r="C674" s="41">
        <v>42794</v>
      </c>
      <c r="D674" s="34" t="s">
        <v>116</v>
      </c>
      <c r="E674" s="34" t="s">
        <v>677</v>
      </c>
      <c r="F674" s="34" t="s">
        <v>82</v>
      </c>
      <c r="G674" s="34" t="s">
        <v>157</v>
      </c>
      <c r="H674" s="34" t="s">
        <v>89</v>
      </c>
      <c r="I674" s="74">
        <v>52.7</v>
      </c>
      <c r="J674" s="48">
        <v>23.67</v>
      </c>
      <c r="K674" s="34" t="s">
        <v>690</v>
      </c>
      <c r="L674" s="34">
        <v>10</v>
      </c>
      <c r="M674" s="34">
        <v>44</v>
      </c>
      <c r="N674" s="218">
        <v>1041.48</v>
      </c>
    </row>
    <row r="675" spans="2:14" s="166" customFormat="1" ht="38.25" x14ac:dyDescent="0.25">
      <c r="B675" s="201">
        <v>120</v>
      </c>
      <c r="C675" s="41">
        <v>42794</v>
      </c>
      <c r="D675" s="34" t="s">
        <v>260</v>
      </c>
      <c r="E675" s="23" t="s">
        <v>691</v>
      </c>
      <c r="F675" s="23" t="s">
        <v>61</v>
      </c>
      <c r="G675" s="34" t="s">
        <v>196</v>
      </c>
      <c r="H675" s="23" t="s">
        <v>100</v>
      </c>
      <c r="I675" s="38" t="s">
        <v>692</v>
      </c>
      <c r="J675" s="48">
        <v>11.36</v>
      </c>
      <c r="K675" s="34" t="s">
        <v>261</v>
      </c>
      <c r="L675" s="34">
        <v>20</v>
      </c>
      <c r="M675" s="34">
        <v>80</v>
      </c>
      <c r="N675" s="218">
        <v>908.8</v>
      </c>
    </row>
    <row r="676" spans="2:14" s="166" customFormat="1" ht="63.75" x14ac:dyDescent="0.25">
      <c r="B676" s="229">
        <v>135</v>
      </c>
      <c r="C676" s="41">
        <v>42794</v>
      </c>
      <c r="D676" s="230" t="s">
        <v>678</v>
      </c>
      <c r="E676" s="231" t="s">
        <v>403</v>
      </c>
      <c r="F676" s="230" t="s">
        <v>693</v>
      </c>
      <c r="G676" s="230" t="s">
        <v>694</v>
      </c>
      <c r="H676" s="230" t="s">
        <v>69</v>
      </c>
      <c r="I676" s="227">
        <v>59.3</v>
      </c>
      <c r="J676" s="232">
        <v>19.29</v>
      </c>
      <c r="K676" s="230" t="s">
        <v>695</v>
      </c>
      <c r="L676" s="230">
        <v>17.5</v>
      </c>
      <c r="M676" s="230">
        <v>70</v>
      </c>
      <c r="N676" s="233">
        <v>1350.3</v>
      </c>
    </row>
    <row r="677" spans="2:14" s="19" customFormat="1" ht="114.75" x14ac:dyDescent="0.25">
      <c r="B677" s="201" t="s">
        <v>322</v>
      </c>
      <c r="C677" s="62">
        <v>42782</v>
      </c>
      <c r="D677" s="34" t="s">
        <v>230</v>
      </c>
      <c r="E677" s="34" t="s">
        <v>231</v>
      </c>
      <c r="F677" s="34" t="s">
        <v>141</v>
      </c>
      <c r="G677" s="34" t="s">
        <v>243</v>
      </c>
      <c r="H677" s="34" t="s">
        <v>244</v>
      </c>
      <c r="I677" s="22">
        <v>78</v>
      </c>
      <c r="J677" s="35">
        <v>34.659999999999997</v>
      </c>
      <c r="K677" s="34" t="s">
        <v>245</v>
      </c>
      <c r="L677" s="35">
        <v>20</v>
      </c>
      <c r="M677" s="35">
        <v>88</v>
      </c>
      <c r="N677" s="210">
        <v>3050.08</v>
      </c>
    </row>
    <row r="678" spans="2:14" s="19" customFormat="1" ht="76.5" x14ac:dyDescent="0.25">
      <c r="B678" s="201" t="s">
        <v>328</v>
      </c>
      <c r="C678" s="62">
        <v>42782</v>
      </c>
      <c r="D678" s="34" t="s">
        <v>420</v>
      </c>
      <c r="E678" s="34" t="s">
        <v>193</v>
      </c>
      <c r="F678" s="34" t="s">
        <v>118</v>
      </c>
      <c r="G678" s="34" t="s">
        <v>240</v>
      </c>
      <c r="H678" s="34" t="s">
        <v>69</v>
      </c>
      <c r="I678" s="48">
        <v>82.62</v>
      </c>
      <c r="J678" s="48">
        <v>29.19</v>
      </c>
      <c r="K678" s="34" t="s">
        <v>463</v>
      </c>
      <c r="L678" s="34">
        <v>19</v>
      </c>
      <c r="M678" s="34">
        <f>L678*4.4</f>
        <v>83.600000000000009</v>
      </c>
      <c r="N678" s="218">
        <f>M678*J678</f>
        <v>2440.2840000000006</v>
      </c>
    </row>
    <row r="679" spans="2:14" s="19" customFormat="1" ht="102" x14ac:dyDescent="0.25">
      <c r="B679" s="201" t="s">
        <v>330</v>
      </c>
      <c r="C679" s="62">
        <v>42782</v>
      </c>
      <c r="D679" s="34" t="s">
        <v>428</v>
      </c>
      <c r="E679" s="34" t="s">
        <v>237</v>
      </c>
      <c r="F679" s="34" t="s">
        <v>119</v>
      </c>
      <c r="G679" s="34" t="s">
        <v>242</v>
      </c>
      <c r="H679" s="34" t="s">
        <v>429</v>
      </c>
      <c r="I679" s="55">
        <v>250.3</v>
      </c>
      <c r="J679" s="48" t="s">
        <v>145</v>
      </c>
      <c r="K679" s="34" t="s">
        <v>478</v>
      </c>
      <c r="L679" s="105">
        <v>10</v>
      </c>
      <c r="M679" s="105">
        <v>40</v>
      </c>
      <c r="N679" s="218" t="s">
        <v>145</v>
      </c>
    </row>
    <row r="680" spans="2:14" s="19" customFormat="1" ht="140.25" x14ac:dyDescent="0.25">
      <c r="B680" s="201" t="s">
        <v>331</v>
      </c>
      <c r="C680" s="62">
        <v>42782</v>
      </c>
      <c r="D680" s="34" t="s">
        <v>166</v>
      </c>
      <c r="E680" s="23" t="s">
        <v>170</v>
      </c>
      <c r="F680" s="23" t="s">
        <v>61</v>
      </c>
      <c r="G680" s="23" t="s">
        <v>171</v>
      </c>
      <c r="H680" s="23" t="s">
        <v>167</v>
      </c>
      <c r="I680" s="222">
        <v>67</v>
      </c>
      <c r="J680" s="48">
        <v>2.19</v>
      </c>
      <c r="K680" s="34" t="s">
        <v>172</v>
      </c>
      <c r="L680" s="34">
        <v>19</v>
      </c>
      <c r="M680" s="34">
        <f>L680*4.4</f>
        <v>83.600000000000009</v>
      </c>
      <c r="N680" s="218">
        <f>M680*J680</f>
        <v>183.084</v>
      </c>
    </row>
    <row r="681" spans="2:14" s="19" customFormat="1" ht="191.25" x14ac:dyDescent="0.25">
      <c r="B681" s="201" t="s">
        <v>333</v>
      </c>
      <c r="C681" s="62">
        <v>42782</v>
      </c>
      <c r="D681" s="34" t="s">
        <v>418</v>
      </c>
      <c r="E681" s="228" t="s">
        <v>480</v>
      </c>
      <c r="F681" s="228" t="s">
        <v>119</v>
      </c>
      <c r="G681" s="34" t="s">
        <v>481</v>
      </c>
      <c r="H681" s="34" t="s">
        <v>64</v>
      </c>
      <c r="I681" s="227">
        <v>301.37</v>
      </c>
      <c r="J681" s="48">
        <v>8.67</v>
      </c>
      <c r="K681" s="34" t="s">
        <v>891</v>
      </c>
      <c r="L681" s="34">
        <v>9.6300000000000008</v>
      </c>
      <c r="M681" s="34">
        <v>38.5</v>
      </c>
      <c r="N681" s="224">
        <f>M681*J681</f>
        <v>333.79500000000002</v>
      </c>
    </row>
    <row r="682" spans="2:14" s="19" customFormat="1" ht="51" x14ac:dyDescent="0.25">
      <c r="B682" s="201" t="s">
        <v>336</v>
      </c>
      <c r="C682" s="62">
        <v>42782</v>
      </c>
      <c r="D682" s="34" t="s">
        <v>308</v>
      </c>
      <c r="E682" s="23" t="s">
        <v>309</v>
      </c>
      <c r="F682" s="23" t="s">
        <v>61</v>
      </c>
      <c r="G682" s="34" t="s">
        <v>168</v>
      </c>
      <c r="H682" s="23" t="s">
        <v>100</v>
      </c>
      <c r="I682" s="48">
        <v>65.599999999999994</v>
      </c>
      <c r="J682" s="48">
        <v>34.17</v>
      </c>
      <c r="K682" s="34" t="s">
        <v>312</v>
      </c>
      <c r="L682" s="34">
        <v>6</v>
      </c>
      <c r="M682" s="34">
        <v>24</v>
      </c>
      <c r="N682" s="218">
        <v>820.02</v>
      </c>
    </row>
    <row r="683" spans="2:14" s="93" customFormat="1" ht="38.25" x14ac:dyDescent="0.25">
      <c r="B683" s="201" t="s">
        <v>337</v>
      </c>
      <c r="C683" s="62">
        <v>42782</v>
      </c>
      <c r="D683" s="32" t="s">
        <v>282</v>
      </c>
      <c r="E683" s="34" t="s">
        <v>283</v>
      </c>
      <c r="F683" s="34" t="s">
        <v>61</v>
      </c>
      <c r="G683" s="34" t="s">
        <v>135</v>
      </c>
      <c r="H683" s="34" t="s">
        <v>69</v>
      </c>
      <c r="I683" s="55">
        <v>57</v>
      </c>
      <c r="J683" s="48">
        <v>20.89</v>
      </c>
      <c r="K683" s="34" t="s">
        <v>303</v>
      </c>
      <c r="L683" s="34">
        <v>6</v>
      </c>
      <c r="M683" s="34">
        <v>26</v>
      </c>
      <c r="N683" s="218">
        <v>543.16999999999996</v>
      </c>
    </row>
    <row r="684" spans="2:14" s="93" customFormat="1" ht="38.25" x14ac:dyDescent="0.25">
      <c r="B684" s="201" t="s">
        <v>338</v>
      </c>
      <c r="C684" s="62">
        <v>42782</v>
      </c>
      <c r="D684" s="34" t="s">
        <v>274</v>
      </c>
      <c r="E684" s="34"/>
      <c r="F684" s="34"/>
      <c r="G684" s="33" t="s">
        <v>221</v>
      </c>
      <c r="H684" s="32" t="s">
        <v>69</v>
      </c>
      <c r="I684" s="32">
        <v>68.5</v>
      </c>
      <c r="J684" s="34">
        <v>20.59</v>
      </c>
      <c r="K684" s="32" t="s">
        <v>385</v>
      </c>
      <c r="L684" s="32">
        <v>4</v>
      </c>
      <c r="M684" s="73">
        <v>16</v>
      </c>
      <c r="N684" s="224">
        <v>329.44</v>
      </c>
    </row>
    <row r="685" spans="2:14" s="93" customFormat="1" ht="51" x14ac:dyDescent="0.25">
      <c r="B685" s="201" t="s">
        <v>339</v>
      </c>
      <c r="C685" s="62">
        <v>42782</v>
      </c>
      <c r="D685" s="23" t="s">
        <v>274</v>
      </c>
      <c r="E685" s="23" t="s">
        <v>276</v>
      </c>
      <c r="F685" s="23" t="s">
        <v>61</v>
      </c>
      <c r="G685" s="23" t="s">
        <v>275</v>
      </c>
      <c r="H685" s="23" t="s">
        <v>69</v>
      </c>
      <c r="I685" s="222">
        <v>71</v>
      </c>
      <c r="J685" s="48">
        <v>21.68</v>
      </c>
      <c r="K685" s="34" t="s">
        <v>296</v>
      </c>
      <c r="L685" s="34">
        <v>4</v>
      </c>
      <c r="M685" s="34">
        <v>16</v>
      </c>
      <c r="N685" s="218">
        <v>346.88</v>
      </c>
    </row>
    <row r="686" spans="2:14" s="19" customFormat="1" ht="76.5" x14ac:dyDescent="0.25">
      <c r="B686" s="201" t="s">
        <v>340</v>
      </c>
      <c r="C686" s="62">
        <v>42782</v>
      </c>
      <c r="D686" s="32" t="s">
        <v>297</v>
      </c>
      <c r="E686" s="32" t="s">
        <v>195</v>
      </c>
      <c r="F686" s="34" t="s">
        <v>67</v>
      </c>
      <c r="G686" s="32" t="s">
        <v>298</v>
      </c>
      <c r="H686" s="32" t="s">
        <v>279</v>
      </c>
      <c r="I686" s="73">
        <v>57</v>
      </c>
      <c r="J686" s="37">
        <v>26.33</v>
      </c>
      <c r="K686" s="34" t="s">
        <v>299</v>
      </c>
      <c r="L686" s="34">
        <v>2</v>
      </c>
      <c r="M686" s="34">
        <v>2</v>
      </c>
      <c r="N686" s="223">
        <v>210.64</v>
      </c>
    </row>
    <row r="687" spans="2:14" s="19" customFormat="1" ht="38.25" x14ac:dyDescent="0.25">
      <c r="B687" s="201" t="s">
        <v>341</v>
      </c>
      <c r="C687" s="62">
        <v>42782</v>
      </c>
      <c r="D687" s="32" t="s">
        <v>396</v>
      </c>
      <c r="E687" s="32" t="s">
        <v>56</v>
      </c>
      <c r="F687" s="34" t="s">
        <v>67</v>
      </c>
      <c r="G687" s="32" t="s">
        <v>405</v>
      </c>
      <c r="H687" s="32" t="s">
        <v>397</v>
      </c>
      <c r="I687" s="73">
        <v>44.6</v>
      </c>
      <c r="J687" s="48">
        <v>19.829999999999998</v>
      </c>
      <c r="K687" s="34" t="s">
        <v>406</v>
      </c>
      <c r="L687" s="34">
        <v>8</v>
      </c>
      <c r="M687" s="34">
        <v>35.200000000000003</v>
      </c>
      <c r="N687" s="218">
        <v>698.02</v>
      </c>
    </row>
    <row r="688" spans="2:14" s="19" customFormat="1" ht="165.75" x14ac:dyDescent="0.25">
      <c r="B688" s="201" t="s">
        <v>342</v>
      </c>
      <c r="C688" s="62">
        <v>42782</v>
      </c>
      <c r="D688" s="34" t="s">
        <v>411</v>
      </c>
      <c r="E688" s="34" t="s">
        <v>412</v>
      </c>
      <c r="F688" s="228" t="s">
        <v>119</v>
      </c>
      <c r="G688" s="34" t="s">
        <v>413</v>
      </c>
      <c r="H688" s="34" t="s">
        <v>414</v>
      </c>
      <c r="I688" s="237">
        <v>85</v>
      </c>
      <c r="J688" s="48">
        <v>65.02</v>
      </c>
      <c r="K688" s="34" t="s">
        <v>415</v>
      </c>
      <c r="L688" s="34">
        <v>15</v>
      </c>
      <c r="M688" s="34">
        <v>60</v>
      </c>
      <c r="N688" s="218">
        <v>328.8</v>
      </c>
    </row>
    <row r="689" spans="2:14" s="19" customFormat="1" ht="89.25" x14ac:dyDescent="0.25">
      <c r="B689" s="201" t="s">
        <v>350</v>
      </c>
      <c r="C689" s="41">
        <v>42782</v>
      </c>
      <c r="D689" s="34" t="s">
        <v>549</v>
      </c>
      <c r="E689" s="32" t="s">
        <v>550</v>
      </c>
      <c r="F689" s="34" t="s">
        <v>61</v>
      </c>
      <c r="G689" s="34" t="s">
        <v>585</v>
      </c>
      <c r="H689" s="34" t="s">
        <v>586</v>
      </c>
      <c r="I689" s="73">
        <v>285.39999999999998</v>
      </c>
      <c r="J689" s="48">
        <v>27.1</v>
      </c>
      <c r="K689" s="34" t="s">
        <v>587</v>
      </c>
      <c r="L689" s="34">
        <v>12.5</v>
      </c>
      <c r="M689" s="34">
        <v>55</v>
      </c>
      <c r="N689" s="218">
        <v>1490.5</v>
      </c>
    </row>
    <row r="690" spans="2:14" s="19" customFormat="1" ht="102" x14ac:dyDescent="0.25">
      <c r="B690" s="201" t="s">
        <v>351</v>
      </c>
      <c r="C690" s="41">
        <v>42782</v>
      </c>
      <c r="D690" s="34" t="s">
        <v>551</v>
      </c>
      <c r="E690" s="32" t="s">
        <v>200</v>
      </c>
      <c r="F690" s="34" t="s">
        <v>61</v>
      </c>
      <c r="G690" s="34" t="s">
        <v>588</v>
      </c>
      <c r="H690" s="34" t="s">
        <v>393</v>
      </c>
      <c r="I690" s="73">
        <v>68.400000000000006</v>
      </c>
      <c r="J690" s="37">
        <v>34.43</v>
      </c>
      <c r="K690" s="34" t="s">
        <v>589</v>
      </c>
      <c r="L690" s="37">
        <v>5</v>
      </c>
      <c r="M690" s="34">
        <v>22</v>
      </c>
      <c r="N690" s="218">
        <v>757.46</v>
      </c>
    </row>
    <row r="691" spans="2:14" s="19" customFormat="1" ht="76.5" x14ac:dyDescent="0.25">
      <c r="B691" s="201" t="s">
        <v>352</v>
      </c>
      <c r="C691" s="41">
        <v>42782</v>
      </c>
      <c r="D691" s="34" t="s">
        <v>553</v>
      </c>
      <c r="E691" s="34" t="s">
        <v>554</v>
      </c>
      <c r="F691" s="34" t="s">
        <v>118</v>
      </c>
      <c r="G691" s="34" t="s">
        <v>590</v>
      </c>
      <c r="H691" s="34" t="s">
        <v>100</v>
      </c>
      <c r="I691" s="18">
        <v>86.6</v>
      </c>
      <c r="J691" s="18">
        <v>5.43</v>
      </c>
      <c r="K691" s="235" t="s">
        <v>591</v>
      </c>
      <c r="L691" s="34">
        <v>30</v>
      </c>
      <c r="M691" s="34">
        <f>L691*4.4</f>
        <v>132</v>
      </c>
      <c r="N691" s="234">
        <f>M691*J691</f>
        <v>716.76</v>
      </c>
    </row>
    <row r="692" spans="2:14" s="19" customFormat="1" ht="114.75" x14ac:dyDescent="0.25">
      <c r="B692" s="201" t="s">
        <v>353</v>
      </c>
      <c r="C692" s="41">
        <v>42782</v>
      </c>
      <c r="D692" s="34" t="s">
        <v>555</v>
      </c>
      <c r="E692" s="34" t="s">
        <v>218</v>
      </c>
      <c r="F692" s="34" t="s">
        <v>233</v>
      </c>
      <c r="G692" s="34" t="s">
        <v>239</v>
      </c>
      <c r="H692" s="34" t="s">
        <v>556</v>
      </c>
      <c r="I692" s="18">
        <v>526.14</v>
      </c>
      <c r="J692" s="48">
        <v>294.77999999999997</v>
      </c>
      <c r="K692" s="34" t="s">
        <v>592</v>
      </c>
      <c r="L692" s="34">
        <v>36</v>
      </c>
      <c r="M692" s="34">
        <v>144</v>
      </c>
      <c r="N692" s="218">
        <v>42448.32</v>
      </c>
    </row>
    <row r="693" spans="2:14" s="19" customFormat="1" ht="114.75" x14ac:dyDescent="0.25">
      <c r="B693" s="201" t="s">
        <v>355</v>
      </c>
      <c r="C693" s="41">
        <v>42782</v>
      </c>
      <c r="D693" s="34" t="s">
        <v>555</v>
      </c>
      <c r="E693" s="34" t="s">
        <v>218</v>
      </c>
      <c r="F693" s="34" t="s">
        <v>233</v>
      </c>
      <c r="G693" s="34" t="s">
        <v>239</v>
      </c>
      <c r="H693" s="34" t="s">
        <v>236</v>
      </c>
      <c r="I693" s="18">
        <v>526.14</v>
      </c>
      <c r="J693" s="48">
        <v>58.96</v>
      </c>
      <c r="K693" s="34" t="s">
        <v>593</v>
      </c>
      <c r="L693" s="34">
        <v>36</v>
      </c>
      <c r="M693" s="34">
        <v>144</v>
      </c>
      <c r="N693" s="218">
        <v>8490.24</v>
      </c>
    </row>
    <row r="694" spans="2:14" s="19" customFormat="1" ht="89.25" x14ac:dyDescent="0.25">
      <c r="B694" s="201" t="s">
        <v>359</v>
      </c>
      <c r="C694" s="41">
        <v>42782</v>
      </c>
      <c r="D694" s="34" t="s">
        <v>257</v>
      </c>
      <c r="E694" s="228" t="s">
        <v>557</v>
      </c>
      <c r="F694" s="228" t="s">
        <v>186</v>
      </c>
      <c r="G694" s="226" t="s">
        <v>155</v>
      </c>
      <c r="H694" s="226" t="s">
        <v>89</v>
      </c>
      <c r="I694" s="227">
        <v>49.2</v>
      </c>
      <c r="J694" s="48">
        <v>22.55</v>
      </c>
      <c r="K694" s="34" t="s">
        <v>594</v>
      </c>
      <c r="L694" s="34">
        <v>7</v>
      </c>
      <c r="M694" s="34">
        <v>30.8</v>
      </c>
      <c r="N694" s="224">
        <v>694.54</v>
      </c>
    </row>
    <row r="695" spans="2:14" s="19" customFormat="1" ht="89.25" x14ac:dyDescent="0.25">
      <c r="B695" s="201" t="s">
        <v>361</v>
      </c>
      <c r="C695" s="41">
        <v>42782</v>
      </c>
      <c r="D695" s="34" t="s">
        <v>257</v>
      </c>
      <c r="E695" s="228" t="s">
        <v>557</v>
      </c>
      <c r="F695" s="228" t="s">
        <v>186</v>
      </c>
      <c r="G695" s="226" t="s">
        <v>155</v>
      </c>
      <c r="H695" s="226" t="s">
        <v>89</v>
      </c>
      <c r="I695" s="55">
        <v>49.2</v>
      </c>
      <c r="J695" s="48">
        <v>4.51</v>
      </c>
      <c r="K695" s="34" t="s">
        <v>594</v>
      </c>
      <c r="L695" s="34">
        <v>7</v>
      </c>
      <c r="M695" s="34">
        <v>30.8</v>
      </c>
      <c r="N695" s="218">
        <v>138.91</v>
      </c>
    </row>
    <row r="696" spans="2:14" s="93" customFormat="1" ht="89.25" x14ac:dyDescent="0.25">
      <c r="B696" s="201" t="s">
        <v>362</v>
      </c>
      <c r="C696" s="41">
        <v>29</v>
      </c>
      <c r="D696" s="34" t="s">
        <v>558</v>
      </c>
      <c r="E696" s="34" t="s">
        <v>559</v>
      </c>
      <c r="F696" s="34" t="s">
        <v>595</v>
      </c>
      <c r="G696" s="34" t="s">
        <v>596</v>
      </c>
      <c r="H696" s="34" t="s">
        <v>178</v>
      </c>
      <c r="I696" s="48">
        <v>11.2</v>
      </c>
      <c r="J696" s="48" t="s">
        <v>211</v>
      </c>
      <c r="K696" s="34" t="s">
        <v>597</v>
      </c>
      <c r="L696" s="34">
        <v>9</v>
      </c>
      <c r="M696" s="34"/>
      <c r="N696" s="234">
        <v>0.08</v>
      </c>
    </row>
    <row r="697" spans="2:14" s="93" customFormat="1" ht="89.25" x14ac:dyDescent="0.25">
      <c r="B697" s="201" t="s">
        <v>363</v>
      </c>
      <c r="C697" s="41">
        <v>42782</v>
      </c>
      <c r="D697" s="34" t="s">
        <v>558</v>
      </c>
      <c r="E697" s="34" t="s">
        <v>559</v>
      </c>
      <c r="F697" s="34" t="s">
        <v>598</v>
      </c>
      <c r="G697" s="34" t="s">
        <v>596</v>
      </c>
      <c r="H697" s="34" t="s">
        <v>178</v>
      </c>
      <c r="I697" s="48">
        <v>135.9</v>
      </c>
      <c r="J697" s="48" t="s">
        <v>211</v>
      </c>
      <c r="K697" s="34" t="s">
        <v>599</v>
      </c>
      <c r="L697" s="34">
        <v>11.5</v>
      </c>
      <c r="M697" s="34"/>
      <c r="N697" s="218">
        <v>0.08</v>
      </c>
    </row>
    <row r="698" spans="2:14" s="93" customFormat="1" ht="89.25" x14ac:dyDescent="0.25">
      <c r="B698" s="201" t="s">
        <v>364</v>
      </c>
      <c r="C698" s="41">
        <v>42782</v>
      </c>
      <c r="D698" s="34" t="s">
        <v>558</v>
      </c>
      <c r="E698" s="34" t="s">
        <v>560</v>
      </c>
      <c r="F698" s="34" t="s">
        <v>600</v>
      </c>
      <c r="G698" s="34" t="s">
        <v>601</v>
      </c>
      <c r="H698" s="34" t="s">
        <v>178</v>
      </c>
      <c r="I698" s="48">
        <v>17.95</v>
      </c>
      <c r="J698" s="48" t="s">
        <v>211</v>
      </c>
      <c r="K698" s="34" t="s">
        <v>597</v>
      </c>
      <c r="L698" s="34">
        <v>9</v>
      </c>
      <c r="M698" s="34"/>
      <c r="N698" s="234">
        <v>0.08</v>
      </c>
    </row>
    <row r="699" spans="2:14" s="93" customFormat="1" ht="89.25" x14ac:dyDescent="0.25">
      <c r="B699" s="201" t="s">
        <v>366</v>
      </c>
      <c r="C699" s="41">
        <v>42782</v>
      </c>
      <c r="D699" s="34" t="s">
        <v>558</v>
      </c>
      <c r="E699" s="34" t="s">
        <v>560</v>
      </c>
      <c r="F699" s="34" t="s">
        <v>598</v>
      </c>
      <c r="G699" s="34" t="s">
        <v>601</v>
      </c>
      <c r="H699" s="34" t="s">
        <v>178</v>
      </c>
      <c r="I699" s="48">
        <v>70.86</v>
      </c>
      <c r="J699" s="48" t="s">
        <v>211</v>
      </c>
      <c r="K699" s="34" t="s">
        <v>602</v>
      </c>
      <c r="L699" s="34">
        <v>11</v>
      </c>
      <c r="M699" s="34"/>
      <c r="N699" s="211">
        <v>0.08</v>
      </c>
    </row>
    <row r="700" spans="2:14" s="93" customFormat="1" ht="102" x14ac:dyDescent="0.25">
      <c r="B700" s="207" t="s">
        <v>367</v>
      </c>
      <c r="C700" s="41">
        <v>42782</v>
      </c>
      <c r="D700" s="238" t="s">
        <v>561</v>
      </c>
      <c r="E700" s="45" t="s">
        <v>194</v>
      </c>
      <c r="F700" s="238" t="s">
        <v>127</v>
      </c>
      <c r="G700" s="239" t="s">
        <v>562</v>
      </c>
      <c r="H700" s="45" t="s">
        <v>100</v>
      </c>
      <c r="I700" s="240">
        <v>116.8</v>
      </c>
      <c r="J700" s="47">
        <v>11.48</v>
      </c>
      <c r="K700" s="45" t="s">
        <v>603</v>
      </c>
      <c r="L700" s="45">
        <v>13.5</v>
      </c>
      <c r="M700" s="45">
        <v>59.4</v>
      </c>
      <c r="N700" s="241">
        <v>681.92</v>
      </c>
    </row>
    <row r="701" spans="2:14" s="93" customFormat="1" ht="89.25" x14ac:dyDescent="0.25">
      <c r="B701" s="201" t="s">
        <v>368</v>
      </c>
      <c r="C701" s="41">
        <v>42782</v>
      </c>
      <c r="D701" s="226" t="s">
        <v>563</v>
      </c>
      <c r="E701" s="32" t="s">
        <v>56</v>
      </c>
      <c r="F701" s="34" t="s">
        <v>67</v>
      </c>
      <c r="G701" s="34" t="s">
        <v>604</v>
      </c>
      <c r="H701" s="34" t="s">
        <v>307</v>
      </c>
      <c r="I701" s="227">
        <v>76</v>
      </c>
      <c r="J701" s="48">
        <v>21.72</v>
      </c>
      <c r="K701" s="34" t="s">
        <v>605</v>
      </c>
      <c r="L701" s="34">
        <v>60</v>
      </c>
      <c r="M701" s="34">
        <v>264</v>
      </c>
      <c r="N701" s="224">
        <v>5734.08</v>
      </c>
    </row>
    <row r="702" spans="2:14" s="93" customFormat="1" ht="63.75" x14ac:dyDescent="0.25">
      <c r="B702" s="201" t="s">
        <v>370</v>
      </c>
      <c r="C702" s="41">
        <v>42782</v>
      </c>
      <c r="D702" s="34" t="s">
        <v>246</v>
      </c>
      <c r="E702" s="34" t="s">
        <v>192</v>
      </c>
      <c r="F702" s="34" t="s">
        <v>118</v>
      </c>
      <c r="G702" s="34" t="s">
        <v>232</v>
      </c>
      <c r="H702" s="34" t="s">
        <v>564</v>
      </c>
      <c r="I702" s="18">
        <v>45</v>
      </c>
      <c r="J702" s="18">
        <v>25.25</v>
      </c>
      <c r="K702" s="34" t="s">
        <v>606</v>
      </c>
      <c r="L702" s="34">
        <v>9</v>
      </c>
      <c r="M702" s="34">
        <v>36</v>
      </c>
      <c r="N702" s="234">
        <f>M702*J702</f>
        <v>909</v>
      </c>
    </row>
    <row r="703" spans="2:14" s="19" customFormat="1" ht="63.75" x14ac:dyDescent="0.25">
      <c r="B703" s="201" t="s">
        <v>371</v>
      </c>
      <c r="C703" s="41">
        <v>42782</v>
      </c>
      <c r="D703" s="34" t="s">
        <v>565</v>
      </c>
      <c r="E703" s="32" t="s">
        <v>566</v>
      </c>
      <c r="F703" s="34" t="s">
        <v>67</v>
      </c>
      <c r="G703" s="34" t="s">
        <v>607</v>
      </c>
      <c r="H703" s="34" t="s">
        <v>393</v>
      </c>
      <c r="I703" s="55">
        <v>49.78</v>
      </c>
      <c r="J703" s="48">
        <v>28.08</v>
      </c>
      <c r="K703" s="34" t="s">
        <v>608</v>
      </c>
      <c r="L703" s="34">
        <v>4</v>
      </c>
      <c r="M703" s="34">
        <v>18</v>
      </c>
      <c r="N703" s="218">
        <v>505.5</v>
      </c>
    </row>
    <row r="704" spans="2:14" s="19" customFormat="1" ht="140.25" x14ac:dyDescent="0.25">
      <c r="B704" s="201" t="s">
        <v>372</v>
      </c>
      <c r="C704" s="41">
        <v>42782</v>
      </c>
      <c r="D704" s="32" t="s">
        <v>306</v>
      </c>
      <c r="E704" s="34" t="s">
        <v>567</v>
      </c>
      <c r="F704" s="34" t="s">
        <v>189</v>
      </c>
      <c r="G704" s="34" t="s">
        <v>609</v>
      </c>
      <c r="H704" s="34" t="s">
        <v>117</v>
      </c>
      <c r="I704" s="55">
        <v>13.6</v>
      </c>
      <c r="J704" s="48">
        <v>5.79</v>
      </c>
      <c r="K704" s="34" t="s">
        <v>311</v>
      </c>
      <c r="L704" s="34">
        <v>10</v>
      </c>
      <c r="M704" s="34">
        <v>44</v>
      </c>
      <c r="N704" s="218">
        <v>254.76</v>
      </c>
    </row>
    <row r="705" spans="2:14" s="19" customFormat="1" ht="76.5" x14ac:dyDescent="0.25">
      <c r="B705" s="201" t="s">
        <v>373</v>
      </c>
      <c r="C705" s="41">
        <v>42782</v>
      </c>
      <c r="D705" s="21" t="s">
        <v>568</v>
      </c>
      <c r="E705" s="34" t="s">
        <v>569</v>
      </c>
      <c r="F705" s="21" t="s">
        <v>189</v>
      </c>
      <c r="G705" s="144" t="s">
        <v>610</v>
      </c>
      <c r="H705" s="34" t="s">
        <v>117</v>
      </c>
      <c r="I705" s="36">
        <v>14.4</v>
      </c>
      <c r="J705" s="35">
        <v>6.92</v>
      </c>
      <c r="K705" s="34" t="s">
        <v>611</v>
      </c>
      <c r="L705" s="34">
        <v>15</v>
      </c>
      <c r="M705" s="34">
        <v>66</v>
      </c>
      <c r="N705" s="210">
        <v>456.72</v>
      </c>
    </row>
    <row r="706" spans="2:14" s="19" customFormat="1" ht="89.25" x14ac:dyDescent="0.25">
      <c r="B706" s="201" t="s">
        <v>570</v>
      </c>
      <c r="C706" s="41">
        <v>42782</v>
      </c>
      <c r="D706" s="34" t="s">
        <v>571</v>
      </c>
      <c r="E706" s="34" t="s">
        <v>572</v>
      </c>
      <c r="F706" s="34" t="s">
        <v>612</v>
      </c>
      <c r="G706" s="34" t="s">
        <v>268</v>
      </c>
      <c r="H706" s="34" t="s">
        <v>613</v>
      </c>
      <c r="I706" s="48">
        <v>60.36</v>
      </c>
      <c r="J706" s="18">
        <v>7.08</v>
      </c>
      <c r="K706" s="34" t="s">
        <v>614</v>
      </c>
      <c r="L706" s="34">
        <v>12</v>
      </c>
      <c r="M706" s="34">
        <f>L706*4.4</f>
        <v>52.800000000000004</v>
      </c>
      <c r="N706" s="234">
        <f>M706*J706</f>
        <v>373.82400000000001</v>
      </c>
    </row>
    <row r="707" spans="2:14" s="19" customFormat="1" ht="38.25" x14ac:dyDescent="0.25">
      <c r="B707" s="201" t="s">
        <v>573</v>
      </c>
      <c r="C707" s="41">
        <v>42782</v>
      </c>
      <c r="D707" s="34" t="s">
        <v>256</v>
      </c>
      <c r="E707" s="32" t="s">
        <v>574</v>
      </c>
      <c r="F707" s="228" t="s">
        <v>189</v>
      </c>
      <c r="G707" s="32" t="s">
        <v>615</v>
      </c>
      <c r="H707" s="226" t="s">
        <v>89</v>
      </c>
      <c r="I707" s="73">
        <v>37</v>
      </c>
      <c r="J707" s="48">
        <v>17.68</v>
      </c>
      <c r="K707" s="34" t="s">
        <v>616</v>
      </c>
      <c r="L707" s="34">
        <v>4</v>
      </c>
      <c r="M707" s="34">
        <v>17.600000000000001</v>
      </c>
      <c r="N707" s="221">
        <v>311.17</v>
      </c>
    </row>
    <row r="708" spans="2:14" s="19" customFormat="1" ht="38.25" x14ac:dyDescent="0.25">
      <c r="B708" s="201" t="s">
        <v>575</v>
      </c>
      <c r="C708" s="41">
        <v>42782</v>
      </c>
      <c r="D708" s="34" t="s">
        <v>256</v>
      </c>
      <c r="E708" s="32" t="s">
        <v>576</v>
      </c>
      <c r="F708" s="34" t="s">
        <v>213</v>
      </c>
      <c r="G708" s="32" t="s">
        <v>288</v>
      </c>
      <c r="H708" s="226" t="s">
        <v>89</v>
      </c>
      <c r="I708" s="73">
        <v>34.799999999999997</v>
      </c>
      <c r="J708" s="37">
        <v>16.45</v>
      </c>
      <c r="K708" s="34" t="s">
        <v>617</v>
      </c>
      <c r="L708" s="34">
        <v>4</v>
      </c>
      <c r="M708" s="34">
        <v>17.600000000000001</v>
      </c>
      <c r="N708" s="221">
        <v>289.52</v>
      </c>
    </row>
    <row r="709" spans="2:14" s="19" customFormat="1" ht="38.25" x14ac:dyDescent="0.25">
      <c r="B709" s="201" t="s">
        <v>577</v>
      </c>
      <c r="C709" s="41">
        <v>42782</v>
      </c>
      <c r="D709" s="34" t="s">
        <v>256</v>
      </c>
      <c r="E709" s="32" t="s">
        <v>417</v>
      </c>
      <c r="F709" s="228" t="s">
        <v>186</v>
      </c>
      <c r="G709" s="32" t="s">
        <v>302</v>
      </c>
      <c r="H709" s="226" t="s">
        <v>89</v>
      </c>
      <c r="I709" s="73">
        <v>20</v>
      </c>
      <c r="J709" s="37">
        <v>9.5500000000000007</v>
      </c>
      <c r="K709" s="34" t="s">
        <v>618</v>
      </c>
      <c r="L709" s="34">
        <v>4</v>
      </c>
      <c r="M709" s="34">
        <v>17.600000000000001</v>
      </c>
      <c r="N709" s="221">
        <v>168.08</v>
      </c>
    </row>
    <row r="710" spans="2:14" s="19" customFormat="1" ht="51" x14ac:dyDescent="0.25">
      <c r="B710" s="201" t="s">
        <v>578</v>
      </c>
      <c r="C710" s="41">
        <v>42782</v>
      </c>
      <c r="D710" s="34" t="s">
        <v>579</v>
      </c>
      <c r="E710" s="32" t="s">
        <v>619</v>
      </c>
      <c r="F710" s="34" t="s">
        <v>82</v>
      </c>
      <c r="G710" s="34" t="s">
        <v>253</v>
      </c>
      <c r="H710" s="34" t="s">
        <v>580</v>
      </c>
      <c r="I710" s="73">
        <v>12.88</v>
      </c>
      <c r="J710" s="48">
        <v>13.25</v>
      </c>
      <c r="K710" s="34" t="s">
        <v>620</v>
      </c>
      <c r="L710" s="34">
        <v>2</v>
      </c>
      <c r="M710" s="34">
        <v>9</v>
      </c>
      <c r="N710" s="218">
        <v>119.25</v>
      </c>
    </row>
    <row r="711" spans="2:14" s="19" customFormat="1" ht="191.25" x14ac:dyDescent="0.25">
      <c r="B711" s="201" t="s">
        <v>581</v>
      </c>
      <c r="C711" s="41">
        <v>42782</v>
      </c>
      <c r="D711" s="226" t="s">
        <v>621</v>
      </c>
      <c r="E711" s="228" t="s">
        <v>622</v>
      </c>
      <c r="F711" s="228" t="s">
        <v>61</v>
      </c>
      <c r="G711" s="34" t="s">
        <v>623</v>
      </c>
      <c r="H711" s="34" t="s">
        <v>582</v>
      </c>
      <c r="I711" s="227">
        <v>163</v>
      </c>
      <c r="J711" s="48">
        <v>16.82</v>
      </c>
      <c r="K711" s="34" t="s">
        <v>624</v>
      </c>
      <c r="L711" s="34">
        <v>3</v>
      </c>
      <c r="M711" s="34">
        <v>13.2</v>
      </c>
      <c r="N711" s="224">
        <v>222.02</v>
      </c>
    </row>
    <row r="712" spans="2:14" s="19" customFormat="1" ht="51" x14ac:dyDescent="0.25">
      <c r="B712" s="201" t="s">
        <v>583</v>
      </c>
      <c r="C712" s="41">
        <v>42782</v>
      </c>
      <c r="D712" s="34" t="s">
        <v>584</v>
      </c>
      <c r="E712" s="228" t="s">
        <v>625</v>
      </c>
      <c r="F712" s="228" t="s">
        <v>626</v>
      </c>
      <c r="G712" s="34" t="s">
        <v>627</v>
      </c>
      <c r="H712" s="34" t="s">
        <v>100</v>
      </c>
      <c r="I712" s="48">
        <v>80</v>
      </c>
      <c r="J712" s="48">
        <v>10.79</v>
      </c>
      <c r="K712" s="34" t="s">
        <v>628</v>
      </c>
      <c r="L712" s="34">
        <v>9.75</v>
      </c>
      <c r="M712" s="34">
        <v>39</v>
      </c>
      <c r="N712" s="218">
        <f>M712*J712</f>
        <v>420.80999999999995</v>
      </c>
    </row>
    <row r="713" spans="2:14" s="114" customFormat="1" ht="25.5" x14ac:dyDescent="0.25">
      <c r="B713" s="201" t="s">
        <v>313</v>
      </c>
      <c r="C713" s="41">
        <v>42768</v>
      </c>
      <c r="D713" s="32" t="s">
        <v>432</v>
      </c>
      <c r="E713" s="34" t="s">
        <v>431</v>
      </c>
      <c r="F713" s="34" t="s">
        <v>67</v>
      </c>
      <c r="G713" s="34" t="s">
        <v>433</v>
      </c>
      <c r="H713" s="34" t="s">
        <v>69</v>
      </c>
      <c r="I713" s="55">
        <v>30.3</v>
      </c>
      <c r="J713" s="48">
        <v>9.31</v>
      </c>
      <c r="K713" s="34" t="s">
        <v>482</v>
      </c>
      <c r="L713" s="34">
        <v>5</v>
      </c>
      <c r="M713" s="34">
        <v>22</v>
      </c>
      <c r="N713" s="218">
        <v>204.82</v>
      </c>
    </row>
    <row r="714" spans="2:14" s="114" customFormat="1" ht="114.75" x14ac:dyDescent="0.25">
      <c r="B714" s="201" t="s">
        <v>314</v>
      </c>
      <c r="C714" s="41">
        <v>42768</v>
      </c>
      <c r="D714" s="34" t="s">
        <v>374</v>
      </c>
      <c r="E714" s="34" t="s">
        <v>375</v>
      </c>
      <c r="F714" s="34" t="s">
        <v>82</v>
      </c>
      <c r="G714" s="34" t="s">
        <v>386</v>
      </c>
      <c r="H714" s="34" t="s">
        <v>69</v>
      </c>
      <c r="I714" s="34">
        <v>51.5</v>
      </c>
      <c r="J714" s="34">
        <v>15.72</v>
      </c>
      <c r="K714" s="34" t="s">
        <v>387</v>
      </c>
      <c r="L714" s="34" t="s">
        <v>388</v>
      </c>
      <c r="M714" s="34" t="s">
        <v>389</v>
      </c>
      <c r="N714" s="224">
        <v>2213.56</v>
      </c>
    </row>
    <row r="715" spans="2:14" s="114" customFormat="1" ht="76.5" x14ac:dyDescent="0.25">
      <c r="B715" s="201" t="s">
        <v>319</v>
      </c>
      <c r="C715" s="41">
        <v>42768</v>
      </c>
      <c r="D715" s="34" t="s">
        <v>436</v>
      </c>
      <c r="E715" s="32" t="s">
        <v>437</v>
      </c>
      <c r="F715" s="228" t="s">
        <v>67</v>
      </c>
      <c r="G715" s="34" t="s">
        <v>486</v>
      </c>
      <c r="H715" s="34" t="s">
        <v>393</v>
      </c>
      <c r="I715" s="227">
        <v>112.8</v>
      </c>
      <c r="J715" s="48">
        <v>57.71</v>
      </c>
      <c r="K715" s="34" t="s">
        <v>487</v>
      </c>
      <c r="L715" s="34">
        <v>15</v>
      </c>
      <c r="M715" s="34">
        <v>66</v>
      </c>
      <c r="N715" s="224">
        <v>3808.86</v>
      </c>
    </row>
    <row r="716" spans="2:14" s="114" customFormat="1" ht="63.75" x14ac:dyDescent="0.25">
      <c r="B716" s="201" t="s">
        <v>320</v>
      </c>
      <c r="C716" s="41">
        <v>42768</v>
      </c>
      <c r="D716" s="32" t="s">
        <v>286</v>
      </c>
      <c r="E716" s="32" t="s">
        <v>438</v>
      </c>
      <c r="F716" s="228" t="s">
        <v>67</v>
      </c>
      <c r="G716" s="34" t="s">
        <v>287</v>
      </c>
      <c r="H716" s="34" t="s">
        <v>430</v>
      </c>
      <c r="I716" s="55">
        <v>150.68</v>
      </c>
      <c r="J716" s="48">
        <v>77.19</v>
      </c>
      <c r="K716" s="34" t="s">
        <v>488</v>
      </c>
      <c r="L716" s="34">
        <v>5</v>
      </c>
      <c r="M716" s="34">
        <v>22</v>
      </c>
      <c r="N716" s="218">
        <v>1698.12</v>
      </c>
    </row>
    <row r="717" spans="2:14" s="114" customFormat="1" ht="89.25" x14ac:dyDescent="0.25">
      <c r="B717" s="201" t="s">
        <v>321</v>
      </c>
      <c r="C717" s="41">
        <v>42768</v>
      </c>
      <c r="D717" s="34" t="s">
        <v>439</v>
      </c>
      <c r="E717" s="32" t="s">
        <v>440</v>
      </c>
      <c r="F717" s="228" t="s">
        <v>67</v>
      </c>
      <c r="G717" s="32" t="s">
        <v>489</v>
      </c>
      <c r="H717" s="34" t="s">
        <v>490</v>
      </c>
      <c r="I717" s="73">
        <v>40</v>
      </c>
      <c r="J717" s="48">
        <v>21.49</v>
      </c>
      <c r="K717" s="34" t="s">
        <v>491</v>
      </c>
      <c r="L717" s="34">
        <v>6</v>
      </c>
      <c r="M717" s="34">
        <v>26</v>
      </c>
      <c r="N717" s="218">
        <v>558.74</v>
      </c>
    </row>
    <row r="718" spans="2:14" s="114" customFormat="1" ht="76.5" x14ac:dyDescent="0.25">
      <c r="B718" s="201" t="s">
        <v>323</v>
      </c>
      <c r="C718" s="41">
        <v>42768</v>
      </c>
      <c r="D718" s="34" t="s">
        <v>436</v>
      </c>
      <c r="E718" s="32" t="s">
        <v>443</v>
      </c>
      <c r="F718" s="228" t="s">
        <v>67</v>
      </c>
      <c r="G718" s="34" t="s">
        <v>442</v>
      </c>
      <c r="H718" s="34" t="s">
        <v>393</v>
      </c>
      <c r="I718" s="73">
        <v>36.6</v>
      </c>
      <c r="J718" s="37">
        <v>18.8</v>
      </c>
      <c r="K718" s="34" t="s">
        <v>494</v>
      </c>
      <c r="L718" s="37">
        <v>5</v>
      </c>
      <c r="M718" s="34">
        <v>22</v>
      </c>
      <c r="N718" s="218">
        <v>413.65</v>
      </c>
    </row>
    <row r="719" spans="2:14" s="114" customFormat="1" ht="76.5" x14ac:dyDescent="0.25">
      <c r="B719" s="201" t="s">
        <v>324</v>
      </c>
      <c r="C719" s="41">
        <v>42768</v>
      </c>
      <c r="D719" s="34" t="s">
        <v>436</v>
      </c>
      <c r="E719" s="228" t="s">
        <v>444</v>
      </c>
      <c r="F719" s="228" t="s">
        <v>67</v>
      </c>
      <c r="G719" s="34" t="s">
        <v>495</v>
      </c>
      <c r="H719" s="34" t="s">
        <v>393</v>
      </c>
      <c r="I719" s="237">
        <v>54.6</v>
      </c>
      <c r="J719" s="48">
        <v>26.48</v>
      </c>
      <c r="K719" s="34" t="s">
        <v>496</v>
      </c>
      <c r="L719" s="34" t="s">
        <v>497</v>
      </c>
      <c r="M719" s="34">
        <v>9</v>
      </c>
      <c r="N719" s="218">
        <v>238.36</v>
      </c>
    </row>
    <row r="720" spans="2:14" s="114" customFormat="1" ht="76.5" x14ac:dyDescent="0.25">
      <c r="B720" s="201" t="s">
        <v>325</v>
      </c>
      <c r="C720" s="41">
        <v>42768</v>
      </c>
      <c r="D720" s="34" t="s">
        <v>436</v>
      </c>
      <c r="E720" s="32" t="s">
        <v>445</v>
      </c>
      <c r="F720" s="228" t="s">
        <v>67</v>
      </c>
      <c r="G720" s="34" t="s">
        <v>498</v>
      </c>
      <c r="H720" s="34" t="s">
        <v>393</v>
      </c>
      <c r="I720" s="237">
        <v>54.6</v>
      </c>
      <c r="J720" s="48">
        <v>62.87</v>
      </c>
      <c r="K720" s="34" t="s">
        <v>499</v>
      </c>
      <c r="L720" s="34">
        <v>12</v>
      </c>
      <c r="M720" s="34">
        <v>53</v>
      </c>
      <c r="N720" s="218">
        <v>3332.11</v>
      </c>
    </row>
    <row r="721" spans="2:14" s="114" customFormat="1" ht="76.5" x14ac:dyDescent="0.25">
      <c r="B721" s="201" t="s">
        <v>326</v>
      </c>
      <c r="C721" s="41">
        <v>42768</v>
      </c>
      <c r="D721" s="34" t="s">
        <v>436</v>
      </c>
      <c r="E721" s="228" t="s">
        <v>446</v>
      </c>
      <c r="F721" s="228" t="s">
        <v>67</v>
      </c>
      <c r="G721" s="34" t="s">
        <v>500</v>
      </c>
      <c r="H721" s="34" t="s">
        <v>393</v>
      </c>
      <c r="I721" s="48">
        <v>19.600000000000001</v>
      </c>
      <c r="J721" s="48">
        <v>8.31</v>
      </c>
      <c r="K721" s="34" t="s">
        <v>501</v>
      </c>
      <c r="L721" s="34">
        <v>3</v>
      </c>
      <c r="M721" s="34">
        <v>14</v>
      </c>
      <c r="N721" s="218">
        <v>116.34</v>
      </c>
    </row>
    <row r="722" spans="2:14" s="114" customFormat="1" ht="63.75" x14ac:dyDescent="0.25">
      <c r="B722" s="201" t="s">
        <v>327</v>
      </c>
      <c r="C722" s="41">
        <v>42768</v>
      </c>
      <c r="D722" s="226" t="s">
        <v>277</v>
      </c>
      <c r="E722" s="228" t="s">
        <v>447</v>
      </c>
      <c r="F722" s="228" t="s">
        <v>67</v>
      </c>
      <c r="G722" s="226" t="s">
        <v>278</v>
      </c>
      <c r="H722" s="226" t="s">
        <v>502</v>
      </c>
      <c r="I722" s="227">
        <v>57</v>
      </c>
      <c r="J722" s="48">
        <v>26.33</v>
      </c>
      <c r="K722" s="34" t="s">
        <v>503</v>
      </c>
      <c r="L722" s="34">
        <v>2</v>
      </c>
      <c r="M722" s="34">
        <v>8.8000000000000007</v>
      </c>
      <c r="N722" s="224">
        <v>231.7</v>
      </c>
    </row>
    <row r="723" spans="2:14" s="114" customFormat="1" ht="63.75" x14ac:dyDescent="0.25">
      <c r="B723" s="201" t="s">
        <v>378</v>
      </c>
      <c r="C723" s="41">
        <v>42768</v>
      </c>
      <c r="D723" s="32" t="s">
        <v>448</v>
      </c>
      <c r="E723" s="32" t="s">
        <v>449</v>
      </c>
      <c r="F723" s="34" t="s">
        <v>67</v>
      </c>
      <c r="G723" s="32" t="s">
        <v>504</v>
      </c>
      <c r="H723" s="32" t="s">
        <v>502</v>
      </c>
      <c r="I723" s="73">
        <v>168.9</v>
      </c>
      <c r="J723" s="48">
        <v>70.02</v>
      </c>
      <c r="K723" s="34" t="s">
        <v>505</v>
      </c>
      <c r="L723" s="34">
        <v>15</v>
      </c>
      <c r="M723" s="34">
        <v>66</v>
      </c>
      <c r="N723" s="218">
        <v>4621.32</v>
      </c>
    </row>
    <row r="724" spans="2:14" s="114" customFormat="1" ht="63.75" x14ac:dyDescent="0.25">
      <c r="B724" s="201" t="s">
        <v>328</v>
      </c>
      <c r="C724" s="41">
        <v>42768</v>
      </c>
      <c r="D724" s="32" t="s">
        <v>422</v>
      </c>
      <c r="E724" s="32" t="s">
        <v>185</v>
      </c>
      <c r="F724" s="34" t="s">
        <v>67</v>
      </c>
      <c r="G724" s="32" t="s">
        <v>234</v>
      </c>
      <c r="H724" s="32" t="s">
        <v>502</v>
      </c>
      <c r="I724" s="73">
        <v>60.28</v>
      </c>
      <c r="J724" s="37">
        <v>31.74</v>
      </c>
      <c r="K724" s="34" t="s">
        <v>506</v>
      </c>
      <c r="L724" s="37">
        <v>3</v>
      </c>
      <c r="M724" s="34">
        <v>13.2</v>
      </c>
      <c r="N724" s="218">
        <v>418.97</v>
      </c>
    </row>
    <row r="725" spans="2:14" s="114" customFormat="1" ht="63.75" x14ac:dyDescent="0.25">
      <c r="B725" s="201" t="s">
        <v>329</v>
      </c>
      <c r="C725" s="41">
        <v>42768</v>
      </c>
      <c r="D725" s="32" t="s">
        <v>422</v>
      </c>
      <c r="E725" s="32" t="s">
        <v>187</v>
      </c>
      <c r="F725" s="34" t="s">
        <v>67</v>
      </c>
      <c r="G725" s="32" t="s">
        <v>235</v>
      </c>
      <c r="H725" s="32" t="s">
        <v>502</v>
      </c>
      <c r="I725" s="73">
        <v>21.4</v>
      </c>
      <c r="J725" s="37">
        <v>10.49</v>
      </c>
      <c r="K725" s="34" t="s">
        <v>507</v>
      </c>
      <c r="L725" s="37">
        <v>6</v>
      </c>
      <c r="M725" s="34">
        <v>26.4</v>
      </c>
      <c r="N725" s="218">
        <v>276.94</v>
      </c>
    </row>
    <row r="726" spans="2:14" s="114" customFormat="1" ht="51" x14ac:dyDescent="0.25">
      <c r="B726" s="201" t="s">
        <v>330</v>
      </c>
      <c r="C726" s="41">
        <v>42768</v>
      </c>
      <c r="D726" s="34" t="s">
        <v>427</v>
      </c>
      <c r="E726" s="32" t="s">
        <v>454</v>
      </c>
      <c r="F726" s="228" t="s">
        <v>82</v>
      </c>
      <c r="G726" s="32" t="s">
        <v>455</v>
      </c>
      <c r="H726" s="34" t="s">
        <v>89</v>
      </c>
      <c r="I726" s="73">
        <v>82.6</v>
      </c>
      <c r="J726" s="48">
        <v>39.24</v>
      </c>
      <c r="K726" s="34" t="s">
        <v>508</v>
      </c>
      <c r="L726" s="34" t="s">
        <v>509</v>
      </c>
      <c r="M726" s="34" t="s">
        <v>510</v>
      </c>
      <c r="N726" s="218">
        <v>4834.37</v>
      </c>
    </row>
    <row r="727" spans="2:14" s="114" customFormat="1" ht="51" x14ac:dyDescent="0.25">
      <c r="B727" s="201" t="s">
        <v>331</v>
      </c>
      <c r="C727" s="41">
        <v>42768</v>
      </c>
      <c r="D727" s="34" t="s">
        <v>427</v>
      </c>
      <c r="E727" s="34" t="s">
        <v>511</v>
      </c>
      <c r="F727" s="228" t="s">
        <v>186</v>
      </c>
      <c r="G727" s="34" t="s">
        <v>450</v>
      </c>
      <c r="H727" s="34" t="s">
        <v>89</v>
      </c>
      <c r="I727" s="35">
        <v>72</v>
      </c>
      <c r="J727" s="35">
        <v>32.49</v>
      </c>
      <c r="K727" s="34" t="s">
        <v>512</v>
      </c>
      <c r="L727" s="34">
        <v>4</v>
      </c>
      <c r="M727" s="34">
        <v>17.600000000000001</v>
      </c>
      <c r="N727" s="220">
        <v>571.82000000000005</v>
      </c>
    </row>
    <row r="728" spans="2:14" s="114" customFormat="1" ht="76.5" x14ac:dyDescent="0.25">
      <c r="B728" s="201" t="s">
        <v>332</v>
      </c>
      <c r="C728" s="41">
        <v>42768</v>
      </c>
      <c r="D728" s="34" t="s">
        <v>451</v>
      </c>
      <c r="E728" s="23" t="s">
        <v>390</v>
      </c>
      <c r="F728" s="228" t="s">
        <v>189</v>
      </c>
      <c r="G728" s="34" t="s">
        <v>513</v>
      </c>
      <c r="H728" s="34" t="s">
        <v>89</v>
      </c>
      <c r="I728" s="48">
        <v>140</v>
      </c>
      <c r="J728" s="48">
        <v>59.6</v>
      </c>
      <c r="K728" s="34" t="s">
        <v>514</v>
      </c>
      <c r="L728" s="34">
        <v>13</v>
      </c>
      <c r="M728" s="34">
        <v>57.2</v>
      </c>
      <c r="N728" s="221">
        <v>3409.12</v>
      </c>
    </row>
    <row r="729" spans="2:14" s="114" customFormat="1" ht="38.25" x14ac:dyDescent="0.25">
      <c r="B729" s="201" t="s">
        <v>334</v>
      </c>
      <c r="C729" s="41">
        <v>42768</v>
      </c>
      <c r="D729" s="32" t="s">
        <v>396</v>
      </c>
      <c r="E729" s="32" t="s">
        <v>56</v>
      </c>
      <c r="F729" s="34" t="s">
        <v>67</v>
      </c>
      <c r="G729" s="32" t="s">
        <v>405</v>
      </c>
      <c r="H729" s="32" t="s">
        <v>397</v>
      </c>
      <c r="I729" s="73">
        <v>44.6</v>
      </c>
      <c r="J729" s="48">
        <v>19.829999999999998</v>
      </c>
      <c r="K729" s="34" t="s">
        <v>406</v>
      </c>
      <c r="L729" s="34">
        <v>8</v>
      </c>
      <c r="M729" s="34">
        <v>35.200000000000003</v>
      </c>
      <c r="N729" s="218">
        <v>698.02</v>
      </c>
    </row>
    <row r="730" spans="2:14" s="114" customFormat="1" ht="165.75" x14ac:dyDescent="0.25">
      <c r="B730" s="201" t="s">
        <v>335</v>
      </c>
      <c r="C730" s="41">
        <v>42768</v>
      </c>
      <c r="D730" s="34" t="s">
        <v>411</v>
      </c>
      <c r="E730" s="34" t="s">
        <v>412</v>
      </c>
      <c r="F730" s="228" t="s">
        <v>119</v>
      </c>
      <c r="G730" s="34" t="s">
        <v>413</v>
      </c>
      <c r="H730" s="34" t="s">
        <v>414</v>
      </c>
      <c r="I730" s="237">
        <v>85</v>
      </c>
      <c r="J730" s="48">
        <v>65.02</v>
      </c>
      <c r="K730" s="34" t="s">
        <v>415</v>
      </c>
      <c r="L730" s="34">
        <v>15</v>
      </c>
      <c r="M730" s="34">
        <v>60</v>
      </c>
      <c r="N730" s="218">
        <v>328.8</v>
      </c>
    </row>
    <row r="731" spans="2:14" s="20" customFormat="1" ht="153" x14ac:dyDescent="0.25">
      <c r="B731" s="201" t="s">
        <v>362</v>
      </c>
      <c r="C731" s="41">
        <v>42768</v>
      </c>
      <c r="D731" s="34" t="s">
        <v>537</v>
      </c>
      <c r="E731" s="32" t="s">
        <v>538</v>
      </c>
      <c r="F731" s="34" t="s">
        <v>539</v>
      </c>
      <c r="G731" s="34" t="s">
        <v>215</v>
      </c>
      <c r="H731" s="226" t="s">
        <v>89</v>
      </c>
      <c r="I731" s="227">
        <v>96.06</v>
      </c>
      <c r="J731" s="48">
        <v>43.72</v>
      </c>
      <c r="K731" s="34" t="s">
        <v>548</v>
      </c>
      <c r="L731" s="34">
        <v>18</v>
      </c>
      <c r="M731" s="34">
        <v>79.2</v>
      </c>
      <c r="N731" s="224">
        <v>3462.62</v>
      </c>
    </row>
    <row r="732" spans="2:14" s="20" customFormat="1" ht="25.5" x14ac:dyDescent="0.25">
      <c r="B732" s="201" t="s">
        <v>377</v>
      </c>
      <c r="C732" s="41">
        <v>42768</v>
      </c>
      <c r="D732" s="226" t="s">
        <v>542</v>
      </c>
      <c r="E732" s="228" t="s">
        <v>541</v>
      </c>
      <c r="F732" s="228" t="s">
        <v>61</v>
      </c>
      <c r="G732" s="226" t="s">
        <v>544</v>
      </c>
      <c r="H732" s="226" t="s">
        <v>117</v>
      </c>
      <c r="I732" s="227">
        <v>65</v>
      </c>
      <c r="J732" s="48">
        <v>29.27</v>
      </c>
      <c r="K732" s="34" t="s">
        <v>545</v>
      </c>
      <c r="L732" s="34">
        <v>6</v>
      </c>
      <c r="M732" s="34">
        <v>24</v>
      </c>
      <c r="N732" s="224">
        <v>702.48</v>
      </c>
    </row>
    <row r="733" spans="2:14" s="20" customFormat="1" ht="25.5" x14ac:dyDescent="0.25">
      <c r="B733" s="201" t="s">
        <v>372</v>
      </c>
      <c r="C733" s="41">
        <v>42768</v>
      </c>
      <c r="D733" s="32" t="s">
        <v>540</v>
      </c>
      <c r="E733" s="34" t="s">
        <v>541</v>
      </c>
      <c r="F733" s="34" t="s">
        <v>61</v>
      </c>
      <c r="G733" s="34" t="s">
        <v>544</v>
      </c>
      <c r="H733" s="34" t="s">
        <v>117</v>
      </c>
      <c r="I733" s="55">
        <v>129</v>
      </c>
      <c r="J733" s="48">
        <v>53.49</v>
      </c>
      <c r="K733" s="34" t="s">
        <v>546</v>
      </c>
      <c r="L733" s="34">
        <v>5</v>
      </c>
      <c r="M733" s="34">
        <v>20</v>
      </c>
      <c r="N733" s="218">
        <v>1069.8</v>
      </c>
    </row>
    <row r="734" spans="2:14" s="114" customFormat="1" ht="76.5" x14ac:dyDescent="0.25">
      <c r="B734" s="201" t="s">
        <v>314</v>
      </c>
      <c r="C734" s="41">
        <v>42759</v>
      </c>
      <c r="D734" s="34" t="s">
        <v>420</v>
      </c>
      <c r="E734" s="34" t="s">
        <v>193</v>
      </c>
      <c r="F734" s="34" t="s">
        <v>118</v>
      </c>
      <c r="G734" s="34" t="s">
        <v>240</v>
      </c>
      <c r="H734" s="34" t="s">
        <v>69</v>
      </c>
      <c r="I734" s="48">
        <v>82.62</v>
      </c>
      <c r="J734" s="48">
        <v>29.19</v>
      </c>
      <c r="K734" s="34" t="s">
        <v>463</v>
      </c>
      <c r="L734" s="34">
        <v>19</v>
      </c>
      <c r="M734" s="34">
        <f>L734*4.4</f>
        <v>83.600000000000009</v>
      </c>
      <c r="N734" s="218">
        <f>M734*J734</f>
        <v>2440.2840000000006</v>
      </c>
    </row>
    <row r="735" spans="2:14" s="114" customFormat="1" ht="25.5" x14ac:dyDescent="0.25">
      <c r="B735" s="201" t="s">
        <v>315</v>
      </c>
      <c r="C735" s="41">
        <v>42759</v>
      </c>
      <c r="D735" s="34" t="s">
        <v>262</v>
      </c>
      <c r="E735" s="23" t="s">
        <v>293</v>
      </c>
      <c r="F735" s="23" t="s">
        <v>61</v>
      </c>
      <c r="G735" s="34" t="s">
        <v>263</v>
      </c>
      <c r="H735" s="23" t="s">
        <v>117</v>
      </c>
      <c r="I735" s="222">
        <v>80.52</v>
      </c>
      <c r="J735" s="48">
        <v>43.97</v>
      </c>
      <c r="K735" s="225" t="s">
        <v>294</v>
      </c>
      <c r="L735" s="34">
        <v>30</v>
      </c>
      <c r="M735" s="34">
        <v>120</v>
      </c>
      <c r="N735" s="218">
        <v>5276.4</v>
      </c>
    </row>
    <row r="736" spans="2:14" s="114" customFormat="1" ht="89.25" x14ac:dyDescent="0.25">
      <c r="B736" s="201" t="s">
        <v>316</v>
      </c>
      <c r="C736" s="41">
        <v>42759</v>
      </c>
      <c r="D736" s="34" t="s">
        <v>421</v>
      </c>
      <c r="E736" s="23" t="s">
        <v>195</v>
      </c>
      <c r="F736" s="23" t="s">
        <v>67</v>
      </c>
      <c r="G736" s="34" t="s">
        <v>404</v>
      </c>
      <c r="H736" s="23" t="s">
        <v>464</v>
      </c>
      <c r="I736" s="222">
        <v>64</v>
      </c>
      <c r="J736" s="48">
        <v>31.58</v>
      </c>
      <c r="K736" s="34" t="s">
        <v>465</v>
      </c>
      <c r="L736" s="34">
        <v>4</v>
      </c>
      <c r="M736" s="34">
        <v>17.600000000000001</v>
      </c>
      <c r="N736" s="218">
        <v>555.80999999999995</v>
      </c>
    </row>
    <row r="737" spans="2:14" s="114" customFormat="1" ht="89.25" x14ac:dyDescent="0.25">
      <c r="B737" s="201" t="s">
        <v>317</v>
      </c>
      <c r="C737" s="41">
        <v>42759</v>
      </c>
      <c r="D737" s="34" t="s">
        <v>466</v>
      </c>
      <c r="E737" s="228" t="s">
        <v>423</v>
      </c>
      <c r="F737" s="228" t="s">
        <v>213</v>
      </c>
      <c r="G737" s="226" t="s">
        <v>467</v>
      </c>
      <c r="H737" s="226" t="s">
        <v>212</v>
      </c>
      <c r="I737" s="227">
        <v>61.42</v>
      </c>
      <c r="J737" s="48">
        <v>37.479999999999997</v>
      </c>
      <c r="K737" s="34" t="s">
        <v>468</v>
      </c>
      <c r="L737" s="34">
        <v>2</v>
      </c>
      <c r="M737" s="34">
        <v>8.8000000000000007</v>
      </c>
      <c r="N737" s="224">
        <v>329.82</v>
      </c>
    </row>
    <row r="738" spans="2:14" s="114" customFormat="1" ht="51" x14ac:dyDescent="0.25">
      <c r="B738" s="201" t="s">
        <v>318</v>
      </c>
      <c r="C738" s="41">
        <v>42759</v>
      </c>
      <c r="D738" s="34" t="s">
        <v>424</v>
      </c>
      <c r="E738" s="34" t="s">
        <v>425</v>
      </c>
      <c r="F738" s="228" t="s">
        <v>82</v>
      </c>
      <c r="G738" s="34" t="s">
        <v>271</v>
      </c>
      <c r="H738" s="34" t="s">
        <v>89</v>
      </c>
      <c r="I738" s="55">
        <v>50.3</v>
      </c>
      <c r="J738" s="48">
        <v>20.96</v>
      </c>
      <c r="K738" s="34" t="s">
        <v>469</v>
      </c>
      <c r="L738" s="34">
        <v>4</v>
      </c>
      <c r="M738" s="34">
        <v>17.600000000000001</v>
      </c>
      <c r="N738" s="218">
        <v>368.9</v>
      </c>
    </row>
    <row r="739" spans="2:14" s="114" customFormat="1" ht="76.5" x14ac:dyDescent="0.25">
      <c r="B739" s="201" t="s">
        <v>333</v>
      </c>
      <c r="C739" s="41">
        <v>42759</v>
      </c>
      <c r="D739" s="32" t="s">
        <v>365</v>
      </c>
      <c r="E739" s="32" t="s">
        <v>56</v>
      </c>
      <c r="F739" s="34" t="s">
        <v>61</v>
      </c>
      <c r="G739" s="32" t="s">
        <v>258</v>
      </c>
      <c r="H739" s="32" t="s">
        <v>95</v>
      </c>
      <c r="I739" s="73">
        <v>113.6</v>
      </c>
      <c r="J739" s="48">
        <v>10.69</v>
      </c>
      <c r="K739" s="34" t="s">
        <v>380</v>
      </c>
      <c r="L739" s="34" t="s">
        <v>381</v>
      </c>
      <c r="M739" s="34" t="s">
        <v>382</v>
      </c>
      <c r="N739" s="224">
        <v>1223.1099999999999</v>
      </c>
    </row>
    <row r="740" spans="2:14" s="114" customFormat="1" ht="63.75" x14ac:dyDescent="0.25">
      <c r="B740" s="201" t="s">
        <v>343</v>
      </c>
      <c r="C740" s="41">
        <v>42759</v>
      </c>
      <c r="D740" s="34" t="s">
        <v>228</v>
      </c>
      <c r="E740" s="34" t="s">
        <v>470</v>
      </c>
      <c r="F740" s="34" t="s">
        <v>471</v>
      </c>
      <c r="G740" s="34" t="s">
        <v>241</v>
      </c>
      <c r="H740" s="34" t="s">
        <v>426</v>
      </c>
      <c r="I740" s="48">
        <v>57.6</v>
      </c>
      <c r="J740" s="48">
        <v>30</v>
      </c>
      <c r="K740" s="34" t="s">
        <v>472</v>
      </c>
      <c r="L740" s="34">
        <v>4</v>
      </c>
      <c r="M740" s="34">
        <f>L740*4.4</f>
        <v>17.600000000000001</v>
      </c>
      <c r="N740" s="218">
        <f>M740*J740</f>
        <v>528</v>
      </c>
    </row>
    <row r="741" spans="2:14" s="114" customFormat="1" ht="76.5" x14ac:dyDescent="0.25">
      <c r="B741" s="201" t="s">
        <v>344</v>
      </c>
      <c r="C741" s="41">
        <v>42759</v>
      </c>
      <c r="D741" s="34" t="s">
        <v>427</v>
      </c>
      <c r="E741" s="32" t="s">
        <v>473</v>
      </c>
      <c r="F741" s="228" t="s">
        <v>189</v>
      </c>
      <c r="G741" s="32" t="s">
        <v>474</v>
      </c>
      <c r="H741" s="34" t="s">
        <v>89</v>
      </c>
      <c r="I741" s="73">
        <v>79.56</v>
      </c>
      <c r="J741" s="37">
        <v>36.11</v>
      </c>
      <c r="K741" s="34" t="s">
        <v>475</v>
      </c>
      <c r="L741" s="37" t="s">
        <v>476</v>
      </c>
      <c r="M741" s="34" t="s">
        <v>477</v>
      </c>
      <c r="N741" s="220">
        <v>5004.8500000000004</v>
      </c>
    </row>
    <row r="742" spans="2:14" s="114" customFormat="1" ht="76.5" x14ac:dyDescent="0.25">
      <c r="B742" s="201" t="s">
        <v>345</v>
      </c>
      <c r="C742" s="41">
        <v>42759</v>
      </c>
      <c r="D742" s="34" t="s">
        <v>427</v>
      </c>
      <c r="E742" s="32" t="s">
        <v>473</v>
      </c>
      <c r="F742" s="228" t="s">
        <v>189</v>
      </c>
      <c r="G742" s="32" t="s">
        <v>474</v>
      </c>
      <c r="H742" s="34" t="s">
        <v>89</v>
      </c>
      <c r="I742" s="73">
        <v>79.56</v>
      </c>
      <c r="J742" s="37">
        <v>36.11</v>
      </c>
      <c r="K742" s="34" t="s">
        <v>475</v>
      </c>
      <c r="L742" s="37" t="s">
        <v>476</v>
      </c>
      <c r="M742" s="34" t="s">
        <v>477</v>
      </c>
      <c r="N742" s="220">
        <v>5004.8500000000004</v>
      </c>
    </row>
    <row r="743" spans="2:14" s="114" customFormat="1" ht="102" x14ac:dyDescent="0.25">
      <c r="B743" s="201" t="s">
        <v>346</v>
      </c>
      <c r="C743" s="41">
        <v>42759</v>
      </c>
      <c r="D743" s="34" t="s">
        <v>428</v>
      </c>
      <c r="E743" s="34" t="s">
        <v>237</v>
      </c>
      <c r="F743" s="34" t="s">
        <v>119</v>
      </c>
      <c r="G743" s="34" t="s">
        <v>242</v>
      </c>
      <c r="H743" s="34" t="s">
        <v>429</v>
      </c>
      <c r="I743" s="55">
        <v>250.3</v>
      </c>
      <c r="J743" s="48" t="s">
        <v>145</v>
      </c>
      <c r="K743" s="34" t="s">
        <v>478</v>
      </c>
      <c r="L743" s="105">
        <v>10</v>
      </c>
      <c r="M743" s="105">
        <v>40</v>
      </c>
      <c r="N743" s="218" t="s">
        <v>145</v>
      </c>
    </row>
    <row r="744" spans="2:14" s="114" customFormat="1" ht="165.75" x14ac:dyDescent="0.25">
      <c r="B744" s="201" t="s">
        <v>347</v>
      </c>
      <c r="C744" s="41">
        <v>42759</v>
      </c>
      <c r="D744" s="34" t="s">
        <v>356</v>
      </c>
      <c r="E744" s="34" t="s">
        <v>401</v>
      </c>
      <c r="F744" s="34" t="s">
        <v>119</v>
      </c>
      <c r="G744" s="34" t="s">
        <v>394</v>
      </c>
      <c r="H744" s="34" t="s">
        <v>178</v>
      </c>
      <c r="I744" s="48">
        <v>81</v>
      </c>
      <c r="J744" s="48" t="s">
        <v>145</v>
      </c>
      <c r="K744" s="34" t="s">
        <v>402</v>
      </c>
      <c r="L744" s="34">
        <v>71.8</v>
      </c>
      <c r="M744" s="34">
        <v>287.2</v>
      </c>
      <c r="N744" s="224" t="s">
        <v>145</v>
      </c>
    </row>
    <row r="745" spans="2:14" s="114" customFormat="1" ht="191.25" x14ac:dyDescent="0.25">
      <c r="B745" s="201" t="s">
        <v>348</v>
      </c>
      <c r="C745" s="41">
        <v>42759</v>
      </c>
      <c r="D745" s="34" t="s">
        <v>418</v>
      </c>
      <c r="E745" s="228" t="s">
        <v>480</v>
      </c>
      <c r="F745" s="228" t="s">
        <v>119</v>
      </c>
      <c r="G745" s="34" t="s">
        <v>481</v>
      </c>
      <c r="H745" s="34" t="s">
        <v>64</v>
      </c>
      <c r="I745" s="227">
        <v>301.37</v>
      </c>
      <c r="J745" s="48">
        <v>8.67</v>
      </c>
      <c r="K745" s="34" t="s">
        <v>891</v>
      </c>
      <c r="L745" s="34">
        <v>9.6300000000000008</v>
      </c>
      <c r="M745" s="34">
        <v>38.5</v>
      </c>
      <c r="N745" s="224">
        <f>M745*J745</f>
        <v>333.79500000000002</v>
      </c>
    </row>
    <row r="746" spans="2:14" s="114" customFormat="1" ht="114.75" x14ac:dyDescent="0.25">
      <c r="B746" s="201" t="s">
        <v>349</v>
      </c>
      <c r="C746" s="41">
        <v>42759</v>
      </c>
      <c r="D746" s="32" t="s">
        <v>270</v>
      </c>
      <c r="E746" s="34" t="s">
        <v>272</v>
      </c>
      <c r="F746" s="34" t="s">
        <v>82</v>
      </c>
      <c r="G746" s="34" t="s">
        <v>271</v>
      </c>
      <c r="H746" s="32" t="s">
        <v>100</v>
      </c>
      <c r="I746" s="48">
        <v>313</v>
      </c>
      <c r="J746" s="48">
        <v>31.4</v>
      </c>
      <c r="K746" s="34" t="s">
        <v>295</v>
      </c>
      <c r="L746" s="34">
        <v>10</v>
      </c>
      <c r="M746" s="34">
        <v>44</v>
      </c>
      <c r="N746" s="218">
        <v>1381.6</v>
      </c>
    </row>
    <row r="747" spans="2:14" s="114" customFormat="1" ht="25.5" x14ac:dyDescent="0.25">
      <c r="B747" s="201" t="s">
        <v>519</v>
      </c>
      <c r="C747" s="41">
        <v>42759</v>
      </c>
      <c r="D747" s="32" t="s">
        <v>432</v>
      </c>
      <c r="E747" s="34" t="s">
        <v>431</v>
      </c>
      <c r="F747" s="34" t="s">
        <v>67</v>
      </c>
      <c r="G747" s="34" t="s">
        <v>433</v>
      </c>
      <c r="H747" s="34" t="s">
        <v>69</v>
      </c>
      <c r="I747" s="55">
        <v>30.3</v>
      </c>
      <c r="J747" s="48">
        <v>9.31</v>
      </c>
      <c r="K747" s="34" t="s">
        <v>482</v>
      </c>
      <c r="L747" s="34">
        <v>5</v>
      </c>
      <c r="M747" s="34">
        <v>22</v>
      </c>
      <c r="N747" s="218">
        <v>204.82</v>
      </c>
    </row>
    <row r="748" spans="2:14" s="114" customFormat="1" ht="114.75" x14ac:dyDescent="0.25">
      <c r="B748" s="201" t="s">
        <v>520</v>
      </c>
      <c r="C748" s="41">
        <v>42759</v>
      </c>
      <c r="D748" s="34" t="s">
        <v>374</v>
      </c>
      <c r="E748" s="34" t="s">
        <v>375</v>
      </c>
      <c r="F748" s="34" t="s">
        <v>82</v>
      </c>
      <c r="G748" s="34" t="s">
        <v>386</v>
      </c>
      <c r="H748" s="34" t="s">
        <v>69</v>
      </c>
      <c r="I748" s="34">
        <v>51.5</v>
      </c>
      <c r="J748" s="34">
        <v>15.72</v>
      </c>
      <c r="K748" s="34" t="s">
        <v>387</v>
      </c>
      <c r="L748" s="34" t="s">
        <v>388</v>
      </c>
      <c r="M748" s="34" t="s">
        <v>389</v>
      </c>
      <c r="N748" s="224">
        <v>2213.56</v>
      </c>
    </row>
    <row r="749" spans="2:14" s="114" customFormat="1" ht="76.5" x14ac:dyDescent="0.25">
      <c r="B749" s="201" t="s">
        <v>521</v>
      </c>
      <c r="C749" s="41">
        <v>42759</v>
      </c>
      <c r="D749" s="34" t="s">
        <v>436</v>
      </c>
      <c r="E749" s="32" t="s">
        <v>437</v>
      </c>
      <c r="F749" s="228" t="s">
        <v>67</v>
      </c>
      <c r="G749" s="34" t="s">
        <v>486</v>
      </c>
      <c r="H749" s="34" t="s">
        <v>393</v>
      </c>
      <c r="I749" s="227">
        <v>112.8</v>
      </c>
      <c r="J749" s="48">
        <v>57.71</v>
      </c>
      <c r="K749" s="34" t="s">
        <v>487</v>
      </c>
      <c r="L749" s="34">
        <v>15</v>
      </c>
      <c r="M749" s="34">
        <v>66</v>
      </c>
      <c r="N749" s="224">
        <v>3808.86</v>
      </c>
    </row>
    <row r="750" spans="2:14" s="114" customFormat="1" ht="63.75" x14ac:dyDescent="0.25">
      <c r="B750" s="201" t="s">
        <v>522</v>
      </c>
      <c r="C750" s="41">
        <v>42759</v>
      </c>
      <c r="D750" s="32" t="s">
        <v>286</v>
      </c>
      <c r="E750" s="32" t="s">
        <v>438</v>
      </c>
      <c r="F750" s="228" t="s">
        <v>67</v>
      </c>
      <c r="G750" s="34" t="s">
        <v>287</v>
      </c>
      <c r="H750" s="34" t="s">
        <v>430</v>
      </c>
      <c r="I750" s="55">
        <v>150.68</v>
      </c>
      <c r="J750" s="48">
        <v>77.19</v>
      </c>
      <c r="K750" s="34" t="s">
        <v>488</v>
      </c>
      <c r="L750" s="34">
        <v>5</v>
      </c>
      <c r="M750" s="34">
        <v>22</v>
      </c>
      <c r="N750" s="218">
        <v>1698.12</v>
      </c>
    </row>
    <row r="751" spans="2:14" s="114" customFormat="1" ht="89.25" x14ac:dyDescent="0.25">
      <c r="B751" s="201" t="s">
        <v>523</v>
      </c>
      <c r="C751" s="41">
        <v>42759</v>
      </c>
      <c r="D751" s="34" t="s">
        <v>439</v>
      </c>
      <c r="E751" s="32" t="s">
        <v>440</v>
      </c>
      <c r="F751" s="228" t="s">
        <v>67</v>
      </c>
      <c r="G751" s="32" t="s">
        <v>489</v>
      </c>
      <c r="H751" s="34" t="s">
        <v>490</v>
      </c>
      <c r="I751" s="73">
        <v>40</v>
      </c>
      <c r="J751" s="48">
        <v>21.49</v>
      </c>
      <c r="K751" s="34" t="s">
        <v>491</v>
      </c>
      <c r="L751" s="34">
        <v>6</v>
      </c>
      <c r="M751" s="34">
        <v>26</v>
      </c>
      <c r="N751" s="218">
        <v>558.74</v>
      </c>
    </row>
    <row r="752" spans="2:14" s="114" customFormat="1" ht="76.5" x14ac:dyDescent="0.25">
      <c r="B752" s="201" t="s">
        <v>524</v>
      </c>
      <c r="C752" s="41">
        <v>42759</v>
      </c>
      <c r="D752" s="34" t="s">
        <v>436</v>
      </c>
      <c r="E752" s="32" t="s">
        <v>443</v>
      </c>
      <c r="F752" s="228" t="s">
        <v>67</v>
      </c>
      <c r="G752" s="34" t="s">
        <v>442</v>
      </c>
      <c r="H752" s="34" t="s">
        <v>393</v>
      </c>
      <c r="I752" s="73">
        <v>36.6</v>
      </c>
      <c r="J752" s="37">
        <v>18.8</v>
      </c>
      <c r="K752" s="34" t="s">
        <v>494</v>
      </c>
      <c r="L752" s="37">
        <v>5</v>
      </c>
      <c r="M752" s="34">
        <v>22</v>
      </c>
      <c r="N752" s="218">
        <v>413.65</v>
      </c>
    </row>
    <row r="753" spans="2:14" s="114" customFormat="1" ht="76.5" x14ac:dyDescent="0.25">
      <c r="B753" s="201" t="s">
        <v>525</v>
      </c>
      <c r="C753" s="41">
        <v>42759</v>
      </c>
      <c r="D753" s="34" t="s">
        <v>436</v>
      </c>
      <c r="E753" s="228" t="s">
        <v>444</v>
      </c>
      <c r="F753" s="228" t="s">
        <v>67</v>
      </c>
      <c r="G753" s="34" t="s">
        <v>495</v>
      </c>
      <c r="H753" s="34" t="s">
        <v>393</v>
      </c>
      <c r="I753" s="237">
        <v>54.6</v>
      </c>
      <c r="J753" s="48">
        <v>26.48</v>
      </c>
      <c r="K753" s="34" t="s">
        <v>496</v>
      </c>
      <c r="L753" s="34" t="s">
        <v>497</v>
      </c>
      <c r="M753" s="34">
        <v>9</v>
      </c>
      <c r="N753" s="218">
        <v>238.36</v>
      </c>
    </row>
    <row r="754" spans="2:14" s="114" customFormat="1" ht="76.5" x14ac:dyDescent="0.25">
      <c r="B754" s="201" t="s">
        <v>526</v>
      </c>
      <c r="C754" s="41">
        <v>42759</v>
      </c>
      <c r="D754" s="34" t="s">
        <v>436</v>
      </c>
      <c r="E754" s="32" t="s">
        <v>445</v>
      </c>
      <c r="F754" s="228" t="s">
        <v>67</v>
      </c>
      <c r="G754" s="34" t="s">
        <v>498</v>
      </c>
      <c r="H754" s="34" t="s">
        <v>393</v>
      </c>
      <c r="I754" s="237">
        <v>54.6</v>
      </c>
      <c r="J754" s="48">
        <v>62.87</v>
      </c>
      <c r="K754" s="34" t="s">
        <v>499</v>
      </c>
      <c r="L754" s="34">
        <v>12</v>
      </c>
      <c r="M754" s="34">
        <v>53</v>
      </c>
      <c r="N754" s="218">
        <v>3332.11</v>
      </c>
    </row>
    <row r="755" spans="2:14" s="114" customFormat="1" ht="76.5" x14ac:dyDescent="0.25">
      <c r="B755" s="201" t="s">
        <v>527</v>
      </c>
      <c r="C755" s="41">
        <v>42759</v>
      </c>
      <c r="D755" s="34" t="s">
        <v>436</v>
      </c>
      <c r="E755" s="228" t="s">
        <v>446</v>
      </c>
      <c r="F755" s="228" t="s">
        <v>67</v>
      </c>
      <c r="G755" s="34" t="s">
        <v>500</v>
      </c>
      <c r="H755" s="34" t="s">
        <v>393</v>
      </c>
      <c r="I755" s="48">
        <v>19.600000000000001</v>
      </c>
      <c r="J755" s="48">
        <v>8.31</v>
      </c>
      <c r="K755" s="34" t="s">
        <v>501</v>
      </c>
      <c r="L755" s="34">
        <v>3</v>
      </c>
      <c r="M755" s="34">
        <v>14</v>
      </c>
      <c r="N755" s="218">
        <v>116.34</v>
      </c>
    </row>
    <row r="756" spans="2:14" s="114" customFormat="1" ht="63.75" x14ac:dyDescent="0.25">
      <c r="B756" s="201" t="s">
        <v>528</v>
      </c>
      <c r="C756" s="41">
        <v>42759</v>
      </c>
      <c r="D756" s="226" t="s">
        <v>277</v>
      </c>
      <c r="E756" s="228" t="s">
        <v>447</v>
      </c>
      <c r="F756" s="228" t="s">
        <v>67</v>
      </c>
      <c r="G756" s="226" t="s">
        <v>278</v>
      </c>
      <c r="H756" s="226" t="s">
        <v>502</v>
      </c>
      <c r="I756" s="227">
        <v>57</v>
      </c>
      <c r="J756" s="48">
        <v>26.33</v>
      </c>
      <c r="K756" s="34" t="s">
        <v>503</v>
      </c>
      <c r="L756" s="34">
        <v>2</v>
      </c>
      <c r="M756" s="34">
        <v>8.8000000000000007</v>
      </c>
      <c r="N756" s="224">
        <v>231.7</v>
      </c>
    </row>
    <row r="757" spans="2:14" s="114" customFormat="1" ht="63.75" x14ac:dyDescent="0.25">
      <c r="B757" s="201" t="s">
        <v>529</v>
      </c>
      <c r="C757" s="41">
        <v>42759</v>
      </c>
      <c r="D757" s="32" t="s">
        <v>448</v>
      </c>
      <c r="E757" s="32" t="s">
        <v>449</v>
      </c>
      <c r="F757" s="34" t="s">
        <v>67</v>
      </c>
      <c r="G757" s="32" t="s">
        <v>504</v>
      </c>
      <c r="H757" s="32" t="s">
        <v>502</v>
      </c>
      <c r="I757" s="73">
        <v>168.9</v>
      </c>
      <c r="J757" s="48">
        <v>70.02</v>
      </c>
      <c r="K757" s="34" t="s">
        <v>505</v>
      </c>
      <c r="L757" s="34">
        <v>15</v>
      </c>
      <c r="M757" s="34">
        <v>66</v>
      </c>
      <c r="N757" s="218">
        <v>4621.32</v>
      </c>
    </row>
    <row r="758" spans="2:14" s="116" customFormat="1" ht="63.75" x14ac:dyDescent="0.25">
      <c r="B758" s="201" t="s">
        <v>530</v>
      </c>
      <c r="C758" s="41">
        <v>42759</v>
      </c>
      <c r="D758" s="32" t="s">
        <v>422</v>
      </c>
      <c r="E758" s="32" t="s">
        <v>185</v>
      </c>
      <c r="F758" s="34" t="s">
        <v>67</v>
      </c>
      <c r="G758" s="32" t="s">
        <v>234</v>
      </c>
      <c r="H758" s="32" t="s">
        <v>502</v>
      </c>
      <c r="I758" s="73">
        <v>60.28</v>
      </c>
      <c r="J758" s="37">
        <v>31.74</v>
      </c>
      <c r="K758" s="34" t="s">
        <v>506</v>
      </c>
      <c r="L758" s="37">
        <v>3</v>
      </c>
      <c r="M758" s="34">
        <v>13.2</v>
      </c>
      <c r="N758" s="218">
        <v>418.97</v>
      </c>
    </row>
    <row r="759" spans="2:14" s="116" customFormat="1" ht="63.75" x14ac:dyDescent="0.25">
      <c r="B759" s="201" t="s">
        <v>531</v>
      </c>
      <c r="C759" s="41">
        <v>42759</v>
      </c>
      <c r="D759" s="32" t="s">
        <v>422</v>
      </c>
      <c r="E759" s="32" t="s">
        <v>187</v>
      </c>
      <c r="F759" s="34" t="s">
        <v>67</v>
      </c>
      <c r="G759" s="32" t="s">
        <v>235</v>
      </c>
      <c r="H759" s="32" t="s">
        <v>502</v>
      </c>
      <c r="I759" s="73">
        <v>21.4</v>
      </c>
      <c r="J759" s="37">
        <v>10.49</v>
      </c>
      <c r="K759" s="34" t="s">
        <v>507</v>
      </c>
      <c r="L759" s="37">
        <v>6</v>
      </c>
      <c r="M759" s="34">
        <v>26.4</v>
      </c>
      <c r="N759" s="218">
        <v>276.94</v>
      </c>
    </row>
    <row r="760" spans="2:14" s="116" customFormat="1" ht="51" x14ac:dyDescent="0.25">
      <c r="B760" s="201" t="s">
        <v>532</v>
      </c>
      <c r="C760" s="41">
        <v>42759</v>
      </c>
      <c r="D760" s="34" t="s">
        <v>427</v>
      </c>
      <c r="E760" s="32" t="s">
        <v>454</v>
      </c>
      <c r="F760" s="228" t="s">
        <v>82</v>
      </c>
      <c r="G760" s="32" t="s">
        <v>455</v>
      </c>
      <c r="H760" s="34" t="s">
        <v>89</v>
      </c>
      <c r="I760" s="73">
        <v>82.6</v>
      </c>
      <c r="J760" s="48">
        <v>39.24</v>
      </c>
      <c r="K760" s="34" t="s">
        <v>508</v>
      </c>
      <c r="L760" s="34" t="s">
        <v>509</v>
      </c>
      <c r="M760" s="34" t="s">
        <v>510</v>
      </c>
      <c r="N760" s="218">
        <v>4834.37</v>
      </c>
    </row>
    <row r="761" spans="2:14" s="116" customFormat="1" ht="51" x14ac:dyDescent="0.25">
      <c r="B761" s="201" t="s">
        <v>533</v>
      </c>
      <c r="C761" s="41">
        <v>42759</v>
      </c>
      <c r="D761" s="34" t="s">
        <v>427</v>
      </c>
      <c r="E761" s="34" t="s">
        <v>511</v>
      </c>
      <c r="F761" s="228" t="s">
        <v>186</v>
      </c>
      <c r="G761" s="34" t="s">
        <v>450</v>
      </c>
      <c r="H761" s="34" t="s">
        <v>89</v>
      </c>
      <c r="I761" s="35">
        <v>72</v>
      </c>
      <c r="J761" s="35">
        <v>32.49</v>
      </c>
      <c r="K761" s="34" t="s">
        <v>512</v>
      </c>
      <c r="L761" s="34">
        <v>4</v>
      </c>
      <c r="M761" s="34">
        <v>17.600000000000001</v>
      </c>
      <c r="N761" s="220">
        <v>571.82000000000005</v>
      </c>
    </row>
    <row r="762" spans="2:14" s="116" customFormat="1" ht="76.5" x14ac:dyDescent="0.25">
      <c r="B762" s="201" t="s">
        <v>534</v>
      </c>
      <c r="C762" s="41">
        <v>42759</v>
      </c>
      <c r="D762" s="34" t="s">
        <v>451</v>
      </c>
      <c r="E762" s="23" t="s">
        <v>390</v>
      </c>
      <c r="F762" s="228" t="s">
        <v>189</v>
      </c>
      <c r="G762" s="34" t="s">
        <v>513</v>
      </c>
      <c r="H762" s="34" t="s">
        <v>89</v>
      </c>
      <c r="I762" s="48">
        <v>140</v>
      </c>
      <c r="J762" s="48">
        <v>59.6</v>
      </c>
      <c r="K762" s="34" t="s">
        <v>514</v>
      </c>
      <c r="L762" s="34">
        <v>13</v>
      </c>
      <c r="M762" s="34">
        <v>57.2</v>
      </c>
      <c r="N762" s="221">
        <v>3409.12</v>
      </c>
    </row>
    <row r="763" spans="2:14" s="114" customFormat="1" ht="74.25" customHeight="1" x14ac:dyDescent="0.25">
      <c r="B763" s="201" t="s">
        <v>535</v>
      </c>
      <c r="C763" s="41">
        <v>42759</v>
      </c>
      <c r="D763" s="32" t="s">
        <v>396</v>
      </c>
      <c r="E763" s="32" t="s">
        <v>56</v>
      </c>
      <c r="F763" s="34" t="s">
        <v>67</v>
      </c>
      <c r="G763" s="32" t="s">
        <v>405</v>
      </c>
      <c r="H763" s="32" t="s">
        <v>397</v>
      </c>
      <c r="I763" s="73">
        <v>44.6</v>
      </c>
      <c r="J763" s="48">
        <v>19.829999999999998</v>
      </c>
      <c r="K763" s="34" t="s">
        <v>406</v>
      </c>
      <c r="L763" s="34">
        <v>8</v>
      </c>
      <c r="M763" s="34">
        <v>35.200000000000003</v>
      </c>
      <c r="N763" s="218">
        <v>698.02</v>
      </c>
    </row>
    <row r="764" spans="2:14" s="114" customFormat="1" ht="165.75" x14ac:dyDescent="0.25">
      <c r="B764" s="201" t="s">
        <v>536</v>
      </c>
      <c r="C764" s="41">
        <v>42759</v>
      </c>
      <c r="D764" s="34" t="s">
        <v>411</v>
      </c>
      <c r="E764" s="34" t="s">
        <v>412</v>
      </c>
      <c r="F764" s="228" t="s">
        <v>119</v>
      </c>
      <c r="G764" s="34" t="s">
        <v>413</v>
      </c>
      <c r="H764" s="34" t="s">
        <v>414</v>
      </c>
      <c r="I764" s="237">
        <v>85</v>
      </c>
      <c r="J764" s="48">
        <v>65.02</v>
      </c>
      <c r="K764" s="34" t="s">
        <v>415</v>
      </c>
      <c r="L764" s="34">
        <v>15</v>
      </c>
      <c r="M764" s="34">
        <v>60</v>
      </c>
      <c r="N764" s="218">
        <v>328.8</v>
      </c>
    </row>
    <row r="765" spans="2:14" s="20" customFormat="1" ht="25.5" x14ac:dyDescent="0.25">
      <c r="B765" s="201" t="s">
        <v>362</v>
      </c>
      <c r="C765" s="41" t="s">
        <v>543</v>
      </c>
      <c r="D765" s="226" t="s">
        <v>542</v>
      </c>
      <c r="E765" s="228" t="s">
        <v>541</v>
      </c>
      <c r="F765" s="228" t="s">
        <v>61</v>
      </c>
      <c r="G765" s="226" t="s">
        <v>544</v>
      </c>
      <c r="H765" s="226" t="s">
        <v>117</v>
      </c>
      <c r="I765" s="227">
        <v>65</v>
      </c>
      <c r="J765" s="48">
        <v>29.27</v>
      </c>
      <c r="K765" s="34" t="s">
        <v>545</v>
      </c>
      <c r="L765" s="34">
        <v>6</v>
      </c>
      <c r="M765" s="34">
        <v>24</v>
      </c>
      <c r="N765" s="224">
        <v>702.48</v>
      </c>
    </row>
    <row r="766" spans="2:14" s="20" customFormat="1" ht="25.5" x14ac:dyDescent="0.25">
      <c r="B766" s="201" t="s">
        <v>372</v>
      </c>
      <c r="C766" s="41" t="s">
        <v>543</v>
      </c>
      <c r="D766" s="32" t="s">
        <v>540</v>
      </c>
      <c r="E766" s="34" t="s">
        <v>541</v>
      </c>
      <c r="F766" s="34" t="s">
        <v>61</v>
      </c>
      <c r="G766" s="34" t="s">
        <v>544</v>
      </c>
      <c r="H766" s="34" t="s">
        <v>117</v>
      </c>
      <c r="I766" s="55">
        <v>129</v>
      </c>
      <c r="J766" s="48">
        <v>53.49</v>
      </c>
      <c r="K766" s="34" t="s">
        <v>546</v>
      </c>
      <c r="L766" s="34">
        <v>5</v>
      </c>
      <c r="M766" s="34">
        <v>20</v>
      </c>
      <c r="N766" s="218">
        <v>1069.8</v>
      </c>
    </row>
    <row r="767" spans="2:14" s="20" customFormat="1" ht="153" x14ac:dyDescent="0.25">
      <c r="B767" s="201" t="s">
        <v>547</v>
      </c>
      <c r="C767" s="62">
        <v>42759</v>
      </c>
      <c r="D767" s="34" t="s">
        <v>537</v>
      </c>
      <c r="E767" s="32" t="s">
        <v>538</v>
      </c>
      <c r="F767" s="34" t="s">
        <v>539</v>
      </c>
      <c r="G767" s="34" t="s">
        <v>215</v>
      </c>
      <c r="H767" s="226" t="s">
        <v>89</v>
      </c>
      <c r="I767" s="227">
        <v>96.06</v>
      </c>
      <c r="J767" s="48">
        <v>43.72</v>
      </c>
      <c r="K767" s="34" t="s">
        <v>548</v>
      </c>
      <c r="L767" s="34">
        <v>18</v>
      </c>
      <c r="M767" s="34">
        <v>79.2</v>
      </c>
      <c r="N767" s="224">
        <v>3462.62</v>
      </c>
    </row>
    <row r="768" spans="2:14" s="19" customFormat="1" ht="76.5" x14ac:dyDescent="0.25">
      <c r="B768" s="201">
        <v>29</v>
      </c>
      <c r="C768" s="41">
        <v>42752</v>
      </c>
      <c r="D768" s="34" t="s">
        <v>416</v>
      </c>
      <c r="E768" s="32" t="s">
        <v>454</v>
      </c>
      <c r="F768" s="228" t="s">
        <v>82</v>
      </c>
      <c r="G768" s="32" t="s">
        <v>455</v>
      </c>
      <c r="H768" s="34" t="s">
        <v>89</v>
      </c>
      <c r="I768" s="48">
        <v>117</v>
      </c>
      <c r="J768" s="48">
        <v>12.05</v>
      </c>
      <c r="K768" s="34" t="s">
        <v>456</v>
      </c>
      <c r="L768" s="34">
        <v>15</v>
      </c>
      <c r="M768" s="34">
        <v>66</v>
      </c>
      <c r="N768" s="221">
        <v>795.3</v>
      </c>
    </row>
    <row r="769" spans="2:14" s="19" customFormat="1" ht="76.5" x14ac:dyDescent="0.25">
      <c r="B769" s="201">
        <v>30</v>
      </c>
      <c r="C769" s="41">
        <v>42752</v>
      </c>
      <c r="D769" s="34" t="s">
        <v>222</v>
      </c>
      <c r="E769" s="32" t="s">
        <v>454</v>
      </c>
      <c r="F769" s="228" t="s">
        <v>82</v>
      </c>
      <c r="G769" s="32" t="s">
        <v>455</v>
      </c>
      <c r="H769" s="34" t="s">
        <v>89</v>
      </c>
      <c r="I769" s="34">
        <v>137.38</v>
      </c>
      <c r="J769" s="35">
        <v>14.08</v>
      </c>
      <c r="K769" s="34" t="s">
        <v>457</v>
      </c>
      <c r="L769" s="34">
        <v>10</v>
      </c>
      <c r="M769" s="34">
        <v>44</v>
      </c>
      <c r="N769" s="211">
        <v>619.52</v>
      </c>
    </row>
    <row r="770" spans="2:14" s="19" customFormat="1" ht="25.5" x14ac:dyDescent="0.25">
      <c r="B770" s="201">
        <v>46</v>
      </c>
      <c r="C770" s="41">
        <v>42752</v>
      </c>
      <c r="D770" s="34" t="s">
        <v>305</v>
      </c>
      <c r="E770" s="23" t="s">
        <v>238</v>
      </c>
      <c r="F770" s="23" t="s">
        <v>61</v>
      </c>
      <c r="G770" s="34" t="s">
        <v>196</v>
      </c>
      <c r="H770" s="23" t="s">
        <v>117</v>
      </c>
      <c r="I770" s="222">
        <v>197.18</v>
      </c>
      <c r="J770" s="48">
        <v>93.44</v>
      </c>
      <c r="K770" s="225" t="s">
        <v>310</v>
      </c>
      <c r="L770" s="34">
        <v>15</v>
      </c>
      <c r="M770" s="34">
        <v>60</v>
      </c>
      <c r="N770" s="218">
        <v>5606.4</v>
      </c>
    </row>
    <row r="771" spans="2:14" s="19" customFormat="1" ht="165.75" x14ac:dyDescent="0.25">
      <c r="B771" s="201">
        <v>47</v>
      </c>
      <c r="C771" s="41">
        <v>42752</v>
      </c>
      <c r="D771" s="226" t="s">
        <v>284</v>
      </c>
      <c r="E771" s="228" t="s">
        <v>300</v>
      </c>
      <c r="F771" s="228" t="s">
        <v>119</v>
      </c>
      <c r="G771" s="226" t="s">
        <v>301</v>
      </c>
      <c r="H771" s="226" t="s">
        <v>100</v>
      </c>
      <c r="I771" s="227">
        <v>182</v>
      </c>
      <c r="J771" s="48">
        <v>20.32</v>
      </c>
      <c r="K771" s="34" t="s">
        <v>458</v>
      </c>
      <c r="L771" s="34">
        <v>24</v>
      </c>
      <c r="M771" s="34" t="s">
        <v>459</v>
      </c>
      <c r="N771" s="224" t="s">
        <v>460</v>
      </c>
    </row>
    <row r="772" spans="2:14" s="93" customFormat="1" ht="76.5" x14ac:dyDescent="0.25">
      <c r="B772" s="201">
        <v>49</v>
      </c>
      <c r="C772" s="41">
        <v>42752</v>
      </c>
      <c r="D772" s="34" t="s">
        <v>461</v>
      </c>
      <c r="E772" s="34" t="s">
        <v>255</v>
      </c>
      <c r="F772" s="34" t="s">
        <v>233</v>
      </c>
      <c r="G772" s="34" t="s">
        <v>419</v>
      </c>
      <c r="H772" s="34" t="s">
        <v>400</v>
      </c>
      <c r="I772" s="48">
        <v>110.53</v>
      </c>
      <c r="J772" s="48">
        <v>55.78</v>
      </c>
      <c r="K772" s="34" t="s">
        <v>462</v>
      </c>
      <c r="L772" s="34">
        <v>16</v>
      </c>
      <c r="M772" s="34">
        <f>L772*4.4</f>
        <v>70.400000000000006</v>
      </c>
      <c r="N772" s="218">
        <f>M772*J772</f>
        <v>3926.9120000000003</v>
      </c>
    </row>
    <row r="773" spans="2:14" s="93" customFormat="1" ht="76.5" x14ac:dyDescent="0.25">
      <c r="B773" s="201">
        <v>54</v>
      </c>
      <c r="C773" s="41">
        <v>42752</v>
      </c>
      <c r="D773" s="34" t="s">
        <v>420</v>
      </c>
      <c r="E773" s="34" t="s">
        <v>193</v>
      </c>
      <c r="F773" s="34" t="s">
        <v>118</v>
      </c>
      <c r="G773" s="34" t="s">
        <v>240</v>
      </c>
      <c r="H773" s="34" t="s">
        <v>69</v>
      </c>
      <c r="I773" s="48">
        <v>82.62</v>
      </c>
      <c r="J773" s="48">
        <v>29.19</v>
      </c>
      <c r="K773" s="34" t="s">
        <v>463</v>
      </c>
      <c r="L773" s="34">
        <v>19</v>
      </c>
      <c r="M773" s="34">
        <f>L773*4.4</f>
        <v>83.600000000000009</v>
      </c>
      <c r="N773" s="218">
        <f>M773*J773</f>
        <v>2440.2840000000006</v>
      </c>
    </row>
    <row r="774" spans="2:14" s="93" customFormat="1" ht="25.5" x14ac:dyDescent="0.25">
      <c r="B774" s="201">
        <v>55</v>
      </c>
      <c r="C774" s="41">
        <v>42752</v>
      </c>
      <c r="D774" s="34" t="s">
        <v>262</v>
      </c>
      <c r="E774" s="23" t="s">
        <v>293</v>
      </c>
      <c r="F774" s="23" t="s">
        <v>61</v>
      </c>
      <c r="G774" s="34" t="s">
        <v>263</v>
      </c>
      <c r="H774" s="23" t="s">
        <v>117</v>
      </c>
      <c r="I774" s="222">
        <v>80.52</v>
      </c>
      <c r="J774" s="48">
        <v>43.97</v>
      </c>
      <c r="K774" s="225" t="s">
        <v>294</v>
      </c>
      <c r="L774" s="34">
        <v>30</v>
      </c>
      <c r="M774" s="34">
        <v>120</v>
      </c>
      <c r="N774" s="218">
        <v>5276.4</v>
      </c>
    </row>
    <row r="775" spans="2:14" s="93" customFormat="1" ht="89.25" x14ac:dyDescent="0.25">
      <c r="B775" s="201">
        <v>58</v>
      </c>
      <c r="C775" s="41">
        <v>42752</v>
      </c>
      <c r="D775" s="34" t="s">
        <v>421</v>
      </c>
      <c r="E775" s="23" t="s">
        <v>195</v>
      </c>
      <c r="F775" s="23" t="s">
        <v>67</v>
      </c>
      <c r="G775" s="34" t="s">
        <v>404</v>
      </c>
      <c r="H775" s="23" t="s">
        <v>464</v>
      </c>
      <c r="I775" s="222">
        <v>64</v>
      </c>
      <c r="J775" s="48">
        <v>31.58</v>
      </c>
      <c r="K775" s="34" t="s">
        <v>465</v>
      </c>
      <c r="L775" s="34">
        <v>4</v>
      </c>
      <c r="M775" s="34">
        <v>17.600000000000001</v>
      </c>
      <c r="N775" s="218">
        <v>555.80999999999995</v>
      </c>
    </row>
    <row r="776" spans="2:14" s="93" customFormat="1" ht="89.25" x14ac:dyDescent="0.25">
      <c r="B776" s="201">
        <v>60</v>
      </c>
      <c r="C776" s="41">
        <v>42752</v>
      </c>
      <c r="D776" s="34" t="s">
        <v>466</v>
      </c>
      <c r="E776" s="228" t="s">
        <v>423</v>
      </c>
      <c r="F776" s="228" t="s">
        <v>213</v>
      </c>
      <c r="G776" s="226" t="s">
        <v>467</v>
      </c>
      <c r="H776" s="226" t="s">
        <v>212</v>
      </c>
      <c r="I776" s="227">
        <v>61.42</v>
      </c>
      <c r="J776" s="48">
        <v>37.479999999999997</v>
      </c>
      <c r="K776" s="34" t="s">
        <v>468</v>
      </c>
      <c r="L776" s="34">
        <v>2</v>
      </c>
      <c r="M776" s="34">
        <v>8.8000000000000007</v>
      </c>
      <c r="N776" s="224">
        <v>329.82</v>
      </c>
    </row>
    <row r="777" spans="2:14" s="93" customFormat="1" ht="51" x14ac:dyDescent="0.25">
      <c r="B777" s="201">
        <v>62</v>
      </c>
      <c r="C777" s="41">
        <v>42752</v>
      </c>
      <c r="D777" s="34" t="s">
        <v>424</v>
      </c>
      <c r="E777" s="34" t="s">
        <v>425</v>
      </c>
      <c r="F777" s="228" t="s">
        <v>82</v>
      </c>
      <c r="G777" s="34" t="s">
        <v>271</v>
      </c>
      <c r="H777" s="34" t="s">
        <v>89</v>
      </c>
      <c r="I777" s="55">
        <v>50.3</v>
      </c>
      <c r="J777" s="48">
        <v>20.96</v>
      </c>
      <c r="K777" s="34" t="s">
        <v>469</v>
      </c>
      <c r="L777" s="34">
        <v>4</v>
      </c>
      <c r="M777" s="34">
        <v>17.600000000000001</v>
      </c>
      <c r="N777" s="218">
        <v>368.9</v>
      </c>
    </row>
    <row r="778" spans="2:14" s="93" customFormat="1" ht="76.5" x14ac:dyDescent="0.25">
      <c r="B778" s="201">
        <v>106</v>
      </c>
      <c r="C778" s="41">
        <v>42752</v>
      </c>
      <c r="D778" s="32" t="s">
        <v>365</v>
      </c>
      <c r="E778" s="32" t="s">
        <v>56</v>
      </c>
      <c r="F778" s="34" t="s">
        <v>61</v>
      </c>
      <c r="G778" s="32" t="s">
        <v>258</v>
      </c>
      <c r="H778" s="32" t="s">
        <v>95</v>
      </c>
      <c r="I778" s="73">
        <v>113.6</v>
      </c>
      <c r="J778" s="48">
        <v>10.69</v>
      </c>
      <c r="K778" s="34" t="s">
        <v>380</v>
      </c>
      <c r="L778" s="34" t="s">
        <v>381</v>
      </c>
      <c r="M778" s="34" t="s">
        <v>382</v>
      </c>
      <c r="N778" s="224">
        <v>1223.1099999999999</v>
      </c>
    </row>
    <row r="779" spans="2:14" s="19" customFormat="1" ht="63.75" x14ac:dyDescent="0.25">
      <c r="B779" s="201">
        <v>130</v>
      </c>
      <c r="C779" s="41">
        <v>42752</v>
      </c>
      <c r="D779" s="34" t="s">
        <v>228</v>
      </c>
      <c r="E779" s="34" t="s">
        <v>470</v>
      </c>
      <c r="F779" s="34" t="s">
        <v>471</v>
      </c>
      <c r="G779" s="34" t="s">
        <v>241</v>
      </c>
      <c r="H779" s="34" t="s">
        <v>426</v>
      </c>
      <c r="I779" s="48">
        <v>57.6</v>
      </c>
      <c r="J779" s="48">
        <v>30</v>
      </c>
      <c r="K779" s="34" t="s">
        <v>472</v>
      </c>
      <c r="L779" s="34">
        <v>4</v>
      </c>
      <c r="M779" s="34">
        <f>L779*4.4</f>
        <v>17.600000000000001</v>
      </c>
      <c r="N779" s="218">
        <f>M779*J779</f>
        <v>528</v>
      </c>
    </row>
    <row r="780" spans="2:14" s="19" customFormat="1" ht="76.5" x14ac:dyDescent="0.25">
      <c r="B780" s="201">
        <v>132</v>
      </c>
      <c r="C780" s="41">
        <v>42752</v>
      </c>
      <c r="D780" s="34" t="s">
        <v>427</v>
      </c>
      <c r="E780" s="32" t="s">
        <v>473</v>
      </c>
      <c r="F780" s="228" t="s">
        <v>189</v>
      </c>
      <c r="G780" s="32" t="s">
        <v>474</v>
      </c>
      <c r="H780" s="34" t="s">
        <v>89</v>
      </c>
      <c r="I780" s="73">
        <v>79.56</v>
      </c>
      <c r="J780" s="37">
        <v>36.11</v>
      </c>
      <c r="K780" s="34" t="s">
        <v>475</v>
      </c>
      <c r="L780" s="37" t="s">
        <v>476</v>
      </c>
      <c r="M780" s="34" t="s">
        <v>477</v>
      </c>
      <c r="N780" s="220">
        <v>5004.8500000000004</v>
      </c>
    </row>
    <row r="781" spans="2:14" s="19" customFormat="1" ht="76.5" x14ac:dyDescent="0.25">
      <c r="B781" s="201">
        <v>133</v>
      </c>
      <c r="C781" s="41">
        <v>42752</v>
      </c>
      <c r="D781" s="34" t="s">
        <v>427</v>
      </c>
      <c r="E781" s="32" t="s">
        <v>473</v>
      </c>
      <c r="F781" s="228" t="s">
        <v>189</v>
      </c>
      <c r="G781" s="32" t="s">
        <v>474</v>
      </c>
      <c r="H781" s="34" t="s">
        <v>89</v>
      </c>
      <c r="I781" s="73">
        <v>79.56</v>
      </c>
      <c r="J781" s="37">
        <v>36.11</v>
      </c>
      <c r="K781" s="34" t="s">
        <v>475</v>
      </c>
      <c r="L781" s="37" t="s">
        <v>476</v>
      </c>
      <c r="M781" s="34" t="s">
        <v>477</v>
      </c>
      <c r="N781" s="220">
        <v>5004.8500000000004</v>
      </c>
    </row>
    <row r="782" spans="2:14" s="19" customFormat="1" ht="102" x14ac:dyDescent="0.25">
      <c r="B782" s="201">
        <v>136</v>
      </c>
      <c r="C782" s="41">
        <v>42752</v>
      </c>
      <c r="D782" s="34" t="s">
        <v>428</v>
      </c>
      <c r="E782" s="34" t="s">
        <v>237</v>
      </c>
      <c r="F782" s="34" t="s">
        <v>119</v>
      </c>
      <c r="G782" s="34" t="s">
        <v>242</v>
      </c>
      <c r="H782" s="34" t="s">
        <v>429</v>
      </c>
      <c r="I782" s="55">
        <v>250.3</v>
      </c>
      <c r="J782" s="48" t="s">
        <v>145</v>
      </c>
      <c r="K782" s="34" t="s">
        <v>478</v>
      </c>
      <c r="L782" s="105">
        <v>10</v>
      </c>
      <c r="M782" s="105">
        <v>40</v>
      </c>
      <c r="N782" s="218" t="s">
        <v>145</v>
      </c>
    </row>
    <row r="783" spans="2:14" s="19" customFormat="1" ht="140.25" x14ac:dyDescent="0.25">
      <c r="B783" s="201">
        <v>143</v>
      </c>
      <c r="C783" s="41">
        <v>42752</v>
      </c>
      <c r="D783" s="32" t="s">
        <v>356</v>
      </c>
      <c r="E783" s="32" t="s">
        <v>479</v>
      </c>
      <c r="F783" s="34" t="s">
        <v>119</v>
      </c>
      <c r="G783" s="32" t="s">
        <v>357</v>
      </c>
      <c r="H783" s="32" t="s">
        <v>178</v>
      </c>
      <c r="I783" s="73">
        <v>49</v>
      </c>
      <c r="J783" s="48" t="s">
        <v>145</v>
      </c>
      <c r="K783" s="34" t="s">
        <v>379</v>
      </c>
      <c r="L783" s="48">
        <v>31.5</v>
      </c>
      <c r="M783" s="34">
        <v>126</v>
      </c>
      <c r="N783" s="218" t="s">
        <v>145</v>
      </c>
    </row>
    <row r="784" spans="2:14" s="19" customFormat="1" ht="165.75" x14ac:dyDescent="0.25">
      <c r="B784" s="201">
        <v>143</v>
      </c>
      <c r="C784" s="41">
        <v>42752</v>
      </c>
      <c r="D784" s="34" t="s">
        <v>356</v>
      </c>
      <c r="E784" s="34" t="s">
        <v>401</v>
      </c>
      <c r="F784" s="34" t="s">
        <v>119</v>
      </c>
      <c r="G784" s="34" t="s">
        <v>394</v>
      </c>
      <c r="H784" s="34" t="s">
        <v>178</v>
      </c>
      <c r="I784" s="48">
        <v>81</v>
      </c>
      <c r="J784" s="48" t="s">
        <v>145</v>
      </c>
      <c r="K784" s="34" t="s">
        <v>402</v>
      </c>
      <c r="L784" s="34">
        <v>71.8</v>
      </c>
      <c r="M784" s="34">
        <v>287.2</v>
      </c>
      <c r="N784" s="224" t="s">
        <v>145</v>
      </c>
    </row>
    <row r="785" spans="2:14" s="19" customFormat="1" ht="191.25" x14ac:dyDescent="0.25">
      <c r="B785" s="201">
        <v>144</v>
      </c>
      <c r="C785" s="41">
        <v>42752</v>
      </c>
      <c r="D785" s="34" t="s">
        <v>418</v>
      </c>
      <c r="E785" s="228" t="s">
        <v>480</v>
      </c>
      <c r="F785" s="228" t="s">
        <v>119</v>
      </c>
      <c r="G785" s="34" t="s">
        <v>481</v>
      </c>
      <c r="H785" s="34" t="s">
        <v>64</v>
      </c>
      <c r="I785" s="227">
        <v>301.37</v>
      </c>
      <c r="J785" s="48">
        <v>8.67</v>
      </c>
      <c r="K785" s="34" t="s">
        <v>891</v>
      </c>
      <c r="L785" s="34">
        <v>9.6300000000000008</v>
      </c>
      <c r="M785" s="34">
        <v>38.5</v>
      </c>
      <c r="N785" s="224">
        <f>M785*J785</f>
        <v>333.79500000000002</v>
      </c>
    </row>
    <row r="786" spans="2:14" s="19" customFormat="1" ht="127.5" x14ac:dyDescent="0.25">
      <c r="B786" s="201">
        <v>145</v>
      </c>
      <c r="C786" s="41">
        <v>42752</v>
      </c>
      <c r="D786" s="34" t="s">
        <v>369</v>
      </c>
      <c r="E786" s="34"/>
      <c r="F786" s="34"/>
      <c r="G786" s="33" t="s">
        <v>383</v>
      </c>
      <c r="H786" s="34" t="s">
        <v>212</v>
      </c>
      <c r="I786" s="23">
        <v>96</v>
      </c>
      <c r="J786" s="23">
        <v>30.21</v>
      </c>
      <c r="K786" s="34" t="s">
        <v>384</v>
      </c>
      <c r="L786" s="34">
        <v>9.5</v>
      </c>
      <c r="M786" s="48">
        <v>38</v>
      </c>
      <c r="N786" s="224">
        <v>1147.98</v>
      </c>
    </row>
    <row r="787" spans="2:14" s="19" customFormat="1" ht="114.75" x14ac:dyDescent="0.25">
      <c r="B787" s="201">
        <v>150</v>
      </c>
      <c r="C787" s="41">
        <v>42752</v>
      </c>
      <c r="D787" s="32" t="s">
        <v>270</v>
      </c>
      <c r="E787" s="34" t="s">
        <v>272</v>
      </c>
      <c r="F787" s="34" t="s">
        <v>82</v>
      </c>
      <c r="G787" s="34" t="s">
        <v>271</v>
      </c>
      <c r="H787" s="32" t="s">
        <v>100</v>
      </c>
      <c r="I787" s="48">
        <v>313</v>
      </c>
      <c r="J787" s="48">
        <v>31.4</v>
      </c>
      <c r="K787" s="34" t="s">
        <v>295</v>
      </c>
      <c r="L787" s="34">
        <v>10</v>
      </c>
      <c r="M787" s="34">
        <v>44</v>
      </c>
      <c r="N787" s="218">
        <v>1381.6</v>
      </c>
    </row>
    <row r="788" spans="2:14" s="19" customFormat="1" ht="25.5" x14ac:dyDescent="0.25">
      <c r="B788" s="201">
        <v>182</v>
      </c>
      <c r="C788" s="41">
        <v>42752</v>
      </c>
      <c r="D788" s="32" t="s">
        <v>432</v>
      </c>
      <c r="E788" s="34" t="s">
        <v>431</v>
      </c>
      <c r="F788" s="34" t="s">
        <v>67</v>
      </c>
      <c r="G788" s="34" t="s">
        <v>433</v>
      </c>
      <c r="H788" s="34" t="s">
        <v>69</v>
      </c>
      <c r="I788" s="55">
        <v>30.3</v>
      </c>
      <c r="J788" s="48">
        <v>9.31</v>
      </c>
      <c r="K788" s="34" t="s">
        <v>482</v>
      </c>
      <c r="L788" s="34">
        <v>5</v>
      </c>
      <c r="M788" s="34">
        <v>22</v>
      </c>
      <c r="N788" s="218">
        <v>204.82</v>
      </c>
    </row>
    <row r="789" spans="2:14" s="19" customFormat="1" ht="63.75" x14ac:dyDescent="0.25">
      <c r="B789" s="201">
        <v>184</v>
      </c>
      <c r="C789" s="41">
        <v>42752</v>
      </c>
      <c r="D789" s="32" t="s">
        <v>434</v>
      </c>
      <c r="E789" s="34" t="s">
        <v>435</v>
      </c>
      <c r="F789" s="34" t="s">
        <v>483</v>
      </c>
      <c r="G789" s="34" t="s">
        <v>484</v>
      </c>
      <c r="H789" s="35" t="s">
        <v>69</v>
      </c>
      <c r="I789" s="74">
        <v>49.5</v>
      </c>
      <c r="J789" s="74">
        <v>902510</v>
      </c>
      <c r="K789" s="34" t="s">
        <v>485</v>
      </c>
      <c r="L789" s="34">
        <v>24</v>
      </c>
      <c r="M789" s="35">
        <v>108</v>
      </c>
      <c r="N789" s="224">
        <v>1692.36</v>
      </c>
    </row>
    <row r="790" spans="2:14" s="19" customFormat="1" ht="114.75" x14ac:dyDescent="0.25">
      <c r="B790" s="201">
        <v>188</v>
      </c>
      <c r="C790" s="41">
        <v>42752</v>
      </c>
      <c r="D790" s="34" t="s">
        <v>374</v>
      </c>
      <c r="E790" s="34" t="s">
        <v>375</v>
      </c>
      <c r="F790" s="34" t="s">
        <v>82</v>
      </c>
      <c r="G790" s="34" t="s">
        <v>386</v>
      </c>
      <c r="H790" s="34" t="s">
        <v>69</v>
      </c>
      <c r="I790" s="34">
        <v>51.5</v>
      </c>
      <c r="J790" s="34">
        <v>15.72</v>
      </c>
      <c r="K790" s="34" t="s">
        <v>387</v>
      </c>
      <c r="L790" s="34" t="s">
        <v>388</v>
      </c>
      <c r="M790" s="34" t="s">
        <v>389</v>
      </c>
      <c r="N790" s="224">
        <v>2213.56</v>
      </c>
    </row>
    <row r="791" spans="2:14" s="19" customFormat="1" ht="38.25" x14ac:dyDescent="0.25">
      <c r="B791" s="201">
        <v>189</v>
      </c>
      <c r="C791" s="41">
        <v>42752</v>
      </c>
      <c r="D791" s="34" t="s">
        <v>274</v>
      </c>
      <c r="E791" s="34"/>
      <c r="F791" s="34"/>
      <c r="G791" s="33" t="s">
        <v>221</v>
      </c>
      <c r="H791" s="32" t="s">
        <v>69</v>
      </c>
      <c r="I791" s="32">
        <v>68.5</v>
      </c>
      <c r="J791" s="34">
        <v>20.59</v>
      </c>
      <c r="K791" s="32" t="s">
        <v>385</v>
      </c>
      <c r="L791" s="32">
        <v>4</v>
      </c>
      <c r="M791" s="73">
        <v>16</v>
      </c>
      <c r="N791" s="224">
        <v>329.44</v>
      </c>
    </row>
    <row r="792" spans="2:14" s="19" customFormat="1" ht="51" x14ac:dyDescent="0.25">
      <c r="B792" s="201">
        <v>190</v>
      </c>
      <c r="C792" s="41">
        <v>42752</v>
      </c>
      <c r="D792" s="23" t="s">
        <v>274</v>
      </c>
      <c r="E792" s="23" t="s">
        <v>276</v>
      </c>
      <c r="F792" s="23" t="s">
        <v>61</v>
      </c>
      <c r="G792" s="23" t="s">
        <v>275</v>
      </c>
      <c r="H792" s="23" t="s">
        <v>69</v>
      </c>
      <c r="I792" s="222">
        <v>71</v>
      </c>
      <c r="J792" s="48">
        <v>21.68</v>
      </c>
      <c r="K792" s="34" t="s">
        <v>296</v>
      </c>
      <c r="L792" s="34">
        <v>4</v>
      </c>
      <c r="M792" s="34">
        <v>16</v>
      </c>
      <c r="N792" s="218">
        <v>346.88</v>
      </c>
    </row>
    <row r="793" spans="2:14" s="19" customFormat="1" ht="76.5" x14ac:dyDescent="0.25">
      <c r="B793" s="201">
        <v>197</v>
      </c>
      <c r="C793" s="41">
        <v>42752</v>
      </c>
      <c r="D793" s="34" t="s">
        <v>436</v>
      </c>
      <c r="E793" s="32" t="s">
        <v>437</v>
      </c>
      <c r="F793" s="228" t="s">
        <v>67</v>
      </c>
      <c r="G793" s="34" t="s">
        <v>486</v>
      </c>
      <c r="H793" s="34" t="s">
        <v>393</v>
      </c>
      <c r="I793" s="227">
        <v>112.8</v>
      </c>
      <c r="J793" s="48">
        <v>57.71</v>
      </c>
      <c r="K793" s="34" t="s">
        <v>487</v>
      </c>
      <c r="L793" s="34">
        <v>15</v>
      </c>
      <c r="M793" s="34">
        <v>66</v>
      </c>
      <c r="N793" s="224">
        <v>3808.86</v>
      </c>
    </row>
    <row r="794" spans="2:14" s="19" customFormat="1" ht="63.75" x14ac:dyDescent="0.25">
      <c r="B794" s="201">
        <v>198</v>
      </c>
      <c r="C794" s="41">
        <v>42752</v>
      </c>
      <c r="D794" s="32" t="s">
        <v>286</v>
      </c>
      <c r="E794" s="32" t="s">
        <v>438</v>
      </c>
      <c r="F794" s="228" t="s">
        <v>67</v>
      </c>
      <c r="G794" s="34" t="s">
        <v>287</v>
      </c>
      <c r="H794" s="34" t="s">
        <v>430</v>
      </c>
      <c r="I794" s="55">
        <v>150.68</v>
      </c>
      <c r="J794" s="48">
        <v>77.19</v>
      </c>
      <c r="K794" s="34" t="s">
        <v>488</v>
      </c>
      <c r="L794" s="34">
        <v>5</v>
      </c>
      <c r="M794" s="34">
        <v>22</v>
      </c>
      <c r="N794" s="218">
        <v>1698.12</v>
      </c>
    </row>
    <row r="795" spans="2:14" s="19" customFormat="1" ht="89.25" x14ac:dyDescent="0.25">
      <c r="B795" s="201">
        <v>199</v>
      </c>
      <c r="C795" s="41">
        <v>42752</v>
      </c>
      <c r="D795" s="34" t="s">
        <v>439</v>
      </c>
      <c r="E795" s="32" t="s">
        <v>440</v>
      </c>
      <c r="F795" s="228" t="s">
        <v>67</v>
      </c>
      <c r="G795" s="32" t="s">
        <v>489</v>
      </c>
      <c r="H795" s="34" t="s">
        <v>490</v>
      </c>
      <c r="I795" s="73">
        <v>40</v>
      </c>
      <c r="J795" s="48">
        <v>21.49</v>
      </c>
      <c r="K795" s="34" t="s">
        <v>491</v>
      </c>
      <c r="L795" s="34">
        <v>6</v>
      </c>
      <c r="M795" s="34">
        <v>26</v>
      </c>
      <c r="N795" s="218">
        <v>558.74</v>
      </c>
    </row>
    <row r="796" spans="2:14" s="19" customFormat="1" ht="127.5" x14ac:dyDescent="0.25">
      <c r="B796" s="201">
        <v>200</v>
      </c>
      <c r="C796" s="41">
        <v>42752</v>
      </c>
      <c r="D796" s="34" t="s">
        <v>436</v>
      </c>
      <c r="E796" s="32" t="s">
        <v>441</v>
      </c>
      <c r="F796" s="228" t="s">
        <v>67</v>
      </c>
      <c r="G796" s="34" t="s">
        <v>492</v>
      </c>
      <c r="H796" s="34" t="s">
        <v>393</v>
      </c>
      <c r="I796" s="73">
        <v>90.9</v>
      </c>
      <c r="J796" s="37">
        <v>44.53</v>
      </c>
      <c r="K796" s="34" t="s">
        <v>493</v>
      </c>
      <c r="L796" s="37">
        <v>15</v>
      </c>
      <c r="M796" s="34">
        <v>66</v>
      </c>
      <c r="N796" s="218">
        <v>2939.06</v>
      </c>
    </row>
    <row r="797" spans="2:14" s="19" customFormat="1" ht="76.5" x14ac:dyDescent="0.25">
      <c r="B797" s="201">
        <v>201</v>
      </c>
      <c r="C797" s="41">
        <v>42752</v>
      </c>
      <c r="D797" s="34" t="s">
        <v>436</v>
      </c>
      <c r="E797" s="32" t="s">
        <v>443</v>
      </c>
      <c r="F797" s="228" t="s">
        <v>67</v>
      </c>
      <c r="G797" s="34" t="s">
        <v>442</v>
      </c>
      <c r="H797" s="34" t="s">
        <v>393</v>
      </c>
      <c r="I797" s="73">
        <v>36.6</v>
      </c>
      <c r="J797" s="37">
        <v>18.8</v>
      </c>
      <c r="K797" s="34" t="s">
        <v>494</v>
      </c>
      <c r="L797" s="37">
        <v>5</v>
      </c>
      <c r="M797" s="34">
        <v>22</v>
      </c>
      <c r="N797" s="218">
        <v>413.65</v>
      </c>
    </row>
    <row r="798" spans="2:14" s="19" customFormat="1" ht="76.5" x14ac:dyDescent="0.25">
      <c r="B798" s="201">
        <v>202</v>
      </c>
      <c r="C798" s="41">
        <v>42752</v>
      </c>
      <c r="D798" s="34" t="s">
        <v>436</v>
      </c>
      <c r="E798" s="228" t="s">
        <v>444</v>
      </c>
      <c r="F798" s="228" t="s">
        <v>67</v>
      </c>
      <c r="G798" s="34" t="s">
        <v>495</v>
      </c>
      <c r="H798" s="34" t="s">
        <v>393</v>
      </c>
      <c r="I798" s="237">
        <v>54.6</v>
      </c>
      <c r="J798" s="48">
        <v>26.48</v>
      </c>
      <c r="K798" s="34" t="s">
        <v>496</v>
      </c>
      <c r="L798" s="34" t="s">
        <v>497</v>
      </c>
      <c r="M798" s="34">
        <v>9</v>
      </c>
      <c r="N798" s="218">
        <v>238.36</v>
      </c>
    </row>
    <row r="799" spans="2:14" s="100" customFormat="1" ht="76.5" x14ac:dyDescent="0.25">
      <c r="B799" s="201">
        <v>203</v>
      </c>
      <c r="C799" s="41">
        <v>42752</v>
      </c>
      <c r="D799" s="34" t="s">
        <v>436</v>
      </c>
      <c r="E799" s="32" t="s">
        <v>445</v>
      </c>
      <c r="F799" s="228" t="s">
        <v>67</v>
      </c>
      <c r="G799" s="34" t="s">
        <v>498</v>
      </c>
      <c r="H799" s="34" t="s">
        <v>393</v>
      </c>
      <c r="I799" s="237">
        <v>54.6</v>
      </c>
      <c r="J799" s="48">
        <v>62.87</v>
      </c>
      <c r="K799" s="34" t="s">
        <v>499</v>
      </c>
      <c r="L799" s="34">
        <v>12</v>
      </c>
      <c r="M799" s="34">
        <v>53</v>
      </c>
      <c r="N799" s="218">
        <v>3332.11</v>
      </c>
    </row>
    <row r="800" spans="2:14" s="100" customFormat="1" ht="76.5" x14ac:dyDescent="0.25">
      <c r="B800" s="201">
        <v>204</v>
      </c>
      <c r="C800" s="41">
        <v>42752</v>
      </c>
      <c r="D800" s="34" t="s">
        <v>436</v>
      </c>
      <c r="E800" s="228" t="s">
        <v>446</v>
      </c>
      <c r="F800" s="228" t="s">
        <v>67</v>
      </c>
      <c r="G800" s="34" t="s">
        <v>500</v>
      </c>
      <c r="H800" s="34" t="s">
        <v>393</v>
      </c>
      <c r="I800" s="48">
        <v>19.600000000000001</v>
      </c>
      <c r="J800" s="48">
        <v>8.31</v>
      </c>
      <c r="K800" s="34" t="s">
        <v>501</v>
      </c>
      <c r="L800" s="34">
        <v>3</v>
      </c>
      <c r="M800" s="34">
        <v>14</v>
      </c>
      <c r="N800" s="218">
        <v>116.34</v>
      </c>
    </row>
    <row r="801" spans="2:14" s="100" customFormat="1" ht="63.75" x14ac:dyDescent="0.25">
      <c r="B801" s="201">
        <v>205</v>
      </c>
      <c r="C801" s="41">
        <v>42752</v>
      </c>
      <c r="D801" s="226" t="s">
        <v>277</v>
      </c>
      <c r="E801" s="228" t="s">
        <v>447</v>
      </c>
      <c r="F801" s="228" t="s">
        <v>67</v>
      </c>
      <c r="G801" s="226" t="s">
        <v>278</v>
      </c>
      <c r="H801" s="226" t="s">
        <v>502</v>
      </c>
      <c r="I801" s="227">
        <v>57</v>
      </c>
      <c r="J801" s="48">
        <v>26.33</v>
      </c>
      <c r="K801" s="34" t="s">
        <v>503</v>
      </c>
      <c r="L801" s="34">
        <v>2</v>
      </c>
      <c r="M801" s="34">
        <v>8.8000000000000007</v>
      </c>
      <c r="N801" s="224">
        <v>231.7</v>
      </c>
    </row>
    <row r="802" spans="2:14" s="100" customFormat="1" ht="63.75" x14ac:dyDescent="0.25">
      <c r="B802" s="201">
        <v>206</v>
      </c>
      <c r="C802" s="41">
        <v>42752</v>
      </c>
      <c r="D802" s="32" t="s">
        <v>448</v>
      </c>
      <c r="E802" s="32" t="s">
        <v>449</v>
      </c>
      <c r="F802" s="34" t="s">
        <v>67</v>
      </c>
      <c r="G802" s="32" t="s">
        <v>504</v>
      </c>
      <c r="H802" s="32" t="s">
        <v>502</v>
      </c>
      <c r="I802" s="73">
        <v>168.9</v>
      </c>
      <c r="J802" s="48">
        <v>70.02</v>
      </c>
      <c r="K802" s="34" t="s">
        <v>505</v>
      </c>
      <c r="L802" s="34">
        <v>15</v>
      </c>
      <c r="M802" s="34">
        <v>66</v>
      </c>
      <c r="N802" s="218">
        <v>4621.32</v>
      </c>
    </row>
    <row r="803" spans="2:14" s="115" customFormat="1" ht="63.75" x14ac:dyDescent="0.25">
      <c r="B803" s="201">
        <v>207</v>
      </c>
      <c r="C803" s="41">
        <v>42752</v>
      </c>
      <c r="D803" s="32" t="s">
        <v>422</v>
      </c>
      <c r="E803" s="32" t="s">
        <v>185</v>
      </c>
      <c r="F803" s="34" t="s">
        <v>67</v>
      </c>
      <c r="G803" s="32" t="s">
        <v>234</v>
      </c>
      <c r="H803" s="32" t="s">
        <v>502</v>
      </c>
      <c r="I803" s="73">
        <v>60.28</v>
      </c>
      <c r="J803" s="37">
        <v>31.74</v>
      </c>
      <c r="K803" s="34" t="s">
        <v>506</v>
      </c>
      <c r="L803" s="37">
        <v>3</v>
      </c>
      <c r="M803" s="34">
        <v>13.2</v>
      </c>
      <c r="N803" s="218">
        <v>418.97</v>
      </c>
    </row>
    <row r="804" spans="2:14" s="115" customFormat="1" ht="63.75" x14ac:dyDescent="0.25">
      <c r="B804" s="201">
        <v>208</v>
      </c>
      <c r="C804" s="41">
        <v>42752</v>
      </c>
      <c r="D804" s="32" t="s">
        <v>422</v>
      </c>
      <c r="E804" s="32" t="s">
        <v>187</v>
      </c>
      <c r="F804" s="34" t="s">
        <v>67</v>
      </c>
      <c r="G804" s="32" t="s">
        <v>235</v>
      </c>
      <c r="H804" s="32" t="s">
        <v>502</v>
      </c>
      <c r="I804" s="73">
        <v>21.4</v>
      </c>
      <c r="J804" s="37">
        <v>10.49</v>
      </c>
      <c r="K804" s="34" t="s">
        <v>507</v>
      </c>
      <c r="L804" s="37">
        <v>6</v>
      </c>
      <c r="M804" s="34">
        <v>26.4</v>
      </c>
      <c r="N804" s="218">
        <v>276.94</v>
      </c>
    </row>
    <row r="805" spans="2:14" s="115" customFormat="1" ht="51" x14ac:dyDescent="0.25">
      <c r="B805" s="167">
        <v>211</v>
      </c>
      <c r="C805" s="171">
        <v>42752</v>
      </c>
      <c r="D805" s="28" t="s">
        <v>427</v>
      </c>
      <c r="E805" s="58" t="s">
        <v>454</v>
      </c>
      <c r="F805" s="164" t="s">
        <v>82</v>
      </c>
      <c r="G805" s="58" t="s">
        <v>455</v>
      </c>
      <c r="H805" s="28" t="s">
        <v>89</v>
      </c>
      <c r="I805" s="152">
        <v>82.6</v>
      </c>
      <c r="J805" s="160">
        <v>39.24</v>
      </c>
      <c r="K805" s="56" t="s">
        <v>508</v>
      </c>
      <c r="L805" s="56" t="s">
        <v>509</v>
      </c>
      <c r="M805" s="56" t="s">
        <v>510</v>
      </c>
      <c r="N805" s="161">
        <v>4834.37</v>
      </c>
    </row>
    <row r="806" spans="2:14" s="115" customFormat="1" ht="51" x14ac:dyDescent="0.25">
      <c r="B806" s="108">
        <v>211</v>
      </c>
      <c r="C806" s="171">
        <v>42752</v>
      </c>
      <c r="D806" s="28" t="s">
        <v>427</v>
      </c>
      <c r="E806" s="28" t="s">
        <v>511</v>
      </c>
      <c r="F806" s="164" t="s">
        <v>186</v>
      </c>
      <c r="G806" s="28" t="s">
        <v>450</v>
      </c>
      <c r="H806" s="28" t="s">
        <v>89</v>
      </c>
      <c r="I806" s="197">
        <v>72</v>
      </c>
      <c r="J806" s="197">
        <v>32.49</v>
      </c>
      <c r="K806" s="56" t="s">
        <v>512</v>
      </c>
      <c r="L806" s="28">
        <v>4</v>
      </c>
      <c r="M806" s="28">
        <v>17.600000000000001</v>
      </c>
      <c r="N806" s="172">
        <v>571.82000000000005</v>
      </c>
    </row>
    <row r="807" spans="2:14" s="100" customFormat="1" ht="74.25" customHeight="1" x14ac:dyDescent="0.25">
      <c r="B807" s="108">
        <v>212</v>
      </c>
      <c r="C807" s="171">
        <v>42752</v>
      </c>
      <c r="D807" s="28" t="s">
        <v>451</v>
      </c>
      <c r="E807" s="169" t="s">
        <v>390</v>
      </c>
      <c r="F807" s="164" t="s">
        <v>189</v>
      </c>
      <c r="G807" s="28" t="s">
        <v>513</v>
      </c>
      <c r="H807" s="28" t="s">
        <v>89</v>
      </c>
      <c r="I807" s="61">
        <v>140</v>
      </c>
      <c r="J807" s="160">
        <v>59.6</v>
      </c>
      <c r="K807" s="56" t="s">
        <v>514</v>
      </c>
      <c r="L807" s="56">
        <v>13</v>
      </c>
      <c r="M807" s="56">
        <v>57.2</v>
      </c>
      <c r="N807" s="168">
        <v>3409.12</v>
      </c>
    </row>
    <row r="808" spans="2:14" s="100" customFormat="1" ht="127.5" x14ac:dyDescent="0.25">
      <c r="B808" s="167">
        <v>217</v>
      </c>
      <c r="C808" s="171">
        <v>42752</v>
      </c>
      <c r="D808" s="56" t="s">
        <v>398</v>
      </c>
      <c r="E808" s="56" t="s">
        <v>407</v>
      </c>
      <c r="F808" s="164" t="s">
        <v>119</v>
      </c>
      <c r="G808" s="56" t="s">
        <v>408</v>
      </c>
      <c r="H808" s="56" t="s">
        <v>409</v>
      </c>
      <c r="I808" s="198">
        <v>60</v>
      </c>
      <c r="J808" s="160">
        <v>42.55</v>
      </c>
      <c r="K808" s="56" t="s">
        <v>410</v>
      </c>
      <c r="L808" s="56">
        <v>15</v>
      </c>
      <c r="M808" s="56">
        <v>60</v>
      </c>
      <c r="N808" s="165">
        <f>60*J808</f>
        <v>2553</v>
      </c>
    </row>
    <row r="809" spans="2:14" s="100" customFormat="1" ht="165.75" x14ac:dyDescent="0.25">
      <c r="B809" s="108">
        <v>218</v>
      </c>
      <c r="C809" s="171">
        <v>42752</v>
      </c>
      <c r="D809" s="56" t="s">
        <v>411</v>
      </c>
      <c r="E809" s="56" t="s">
        <v>412</v>
      </c>
      <c r="F809" s="164" t="s">
        <v>119</v>
      </c>
      <c r="G809" s="56" t="s">
        <v>413</v>
      </c>
      <c r="H809" s="56" t="s">
        <v>414</v>
      </c>
      <c r="I809" s="198">
        <v>85</v>
      </c>
      <c r="J809" s="160">
        <v>65.02</v>
      </c>
      <c r="K809" s="56" t="s">
        <v>415</v>
      </c>
      <c r="L809" s="56">
        <v>15</v>
      </c>
      <c r="M809" s="56">
        <v>60</v>
      </c>
      <c r="N809" s="165">
        <f>M809*J809</f>
        <v>3901.2</v>
      </c>
    </row>
    <row r="810" spans="2:14" s="100" customFormat="1" ht="141" thickBot="1" x14ac:dyDescent="0.3">
      <c r="B810" s="321">
        <v>220</v>
      </c>
      <c r="C810" s="322">
        <v>42752</v>
      </c>
      <c r="D810" s="323" t="s">
        <v>452</v>
      </c>
      <c r="E810" s="324" t="s">
        <v>453</v>
      </c>
      <c r="F810" s="324" t="s">
        <v>61</v>
      </c>
      <c r="G810" s="323" t="s">
        <v>515</v>
      </c>
      <c r="H810" s="324" t="s">
        <v>62</v>
      </c>
      <c r="I810" s="325" t="s">
        <v>516</v>
      </c>
      <c r="J810" s="326" t="s">
        <v>517</v>
      </c>
      <c r="K810" s="327" t="s">
        <v>518</v>
      </c>
      <c r="L810" s="327">
        <v>10</v>
      </c>
      <c r="M810" s="327">
        <v>40</v>
      </c>
      <c r="N810" s="328">
        <v>328.8</v>
      </c>
    </row>
  </sheetData>
  <autoFilter ref="B3:N810">
    <sortState ref="B6:N60">
      <sortCondition ref="B5:B22"/>
    </sortState>
  </autoFilter>
  <mergeCells count="1">
    <mergeCell ref="B2:N2"/>
  </mergeCells>
  <pageMargins left="0.23622047244094491" right="0.23622047244094491" top="0.35433070866141736" bottom="0.35433070866141736" header="0" footer="0"/>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TotalTime>13</TotalTime>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Оренда зведена</vt:lpstr>
      <vt:lpstr>Різне</vt:lpstr>
      <vt:lpstr>Погодинка зведена</vt:lpstr>
      <vt:lpstr>'Оренда зведена'!Заголовки_для_друку</vt:lpstr>
      <vt:lpstr>'Погодинка зведена'!Заголовки_для_друку</vt:lpstr>
      <vt:lpstr>'Оренда зведена'!Область_друку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Stepchenko Lidiya</cp:lastModifiedBy>
  <cp:revision>2</cp:revision>
  <cp:lastPrinted>2018-04-12T08:55:59Z</cp:lastPrinted>
  <dcterms:created xsi:type="dcterms:W3CDTF">2016-01-10T19:34:54Z</dcterms:created>
  <dcterms:modified xsi:type="dcterms:W3CDTF">2018-04-12T15:33:23Z</dcterms:modified>
  <dc:language>uk-UA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