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e:\Users\Sagaydak\Desktop\Звіт по Програмі за І кв 2023\"/>
    </mc:Choice>
  </mc:AlternateContent>
  <xr:revisionPtr revIDLastSave="0" documentId="13_ncr:1_{B66A889D-9A32-443D-8C27-748620D61771}" xr6:coauthVersionLast="36" xr6:coauthVersionMax="36" xr10:uidLastSave="{00000000-0000-0000-0000-000000000000}"/>
  <bookViews>
    <workbookView xWindow="0" yWindow="0" windowWidth="18090" windowHeight="10095" activeTab="1" xr2:uid="{00000000-000D-0000-FFFF-FFFF00000000}"/>
  </bookViews>
  <sheets>
    <sheet name="Аркуш1" sheetId="1" r:id="rId1"/>
    <sheet name="Аркуш2" sheetId="2" r:id="rId2"/>
  </sheets>
  <definedNames>
    <definedName name="_xlnm.Print_Titles" localSheetId="0">Аркуш1!$3:$4</definedName>
    <definedName name="_xlnm.Print_Area" localSheetId="1">Аркуш2!$A$1:$H$14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8" i="2" l="1"/>
  <c r="E14" i="2" l="1"/>
  <c r="F25" i="1" l="1"/>
  <c r="F8" i="1"/>
</calcChain>
</file>

<file path=xl/sharedStrings.xml><?xml version="1.0" encoding="utf-8"?>
<sst xmlns="http://schemas.openxmlformats.org/spreadsheetml/2006/main" count="79" uniqueCount="58">
  <si>
    <t>Розпорядження Київського міського голови</t>
  </si>
  <si>
    <t>Дата</t>
  </si>
  <si>
    <t>Номер</t>
  </si>
  <si>
    <t>№ п/п</t>
  </si>
  <si>
    <t>Разом</t>
  </si>
  <si>
    <t>Головний розпорядник бюджетних коштів</t>
  </si>
  <si>
    <t>грн</t>
  </si>
  <si>
    <t>Прізвище та ініціали депутата Київської міської ради</t>
  </si>
  <si>
    <t>Сума передачі</t>
  </si>
  <si>
    <t>Сандалова Г. О.</t>
  </si>
  <si>
    <t>Онуфрійчук В. М.</t>
  </si>
  <si>
    <t>Павлик В. А.</t>
  </si>
  <si>
    <t xml:space="preserve">Дарницькій районній в місті Києві державній адміністрації для Територіального центру соціального обслуговування (надання соціальних послуг) Дарницького району міста Києва на придбання обладнання для виготовлення кисневих коктейлів, а саме: кисневого апарату МИТ-С одноканального для кисневого коктейлю </t>
  </si>
  <si>
    <t>Таранов А. В.</t>
  </si>
  <si>
    <t>Солом’янській районній в місті Києві державній адміністрації - Управлінню освіти Солом’янської районної в місті Києві державної адміністрації для гімназії «Міленіум» № 318 м. Києва на придбання інтерактивного комплекту у складі:
- дошка інтерактивна Smart Board SBM685V – 1 шт.;
- проектор InFocus IN126STx – 1 шт.;
- ноутбук HP 250 G6 (1XN72EA) – 1 шт.</t>
  </si>
  <si>
    <t xml:space="preserve">Дарницькій районній в місті Києві державній адміністрації - відділу культури Дарницької районної в місті Києві державної адміністрації для Централізованої бібліотечної системи Дарницького району м. Києва, а саме: для бібліотеки № 143 на придбання мультимедійного проектора, проекційного екрана та музичного центру </t>
  </si>
  <si>
    <t>Міщенко О. Г.</t>
  </si>
  <si>
    <t xml:space="preserve">Департаменту охорони здоров’я виконавчого органу Київської міської ради (Київської міської державної адміністрації) для комунального некомерційного підприємства «Центр первинної медико-санітарної допомоги № 4» Дніпровського району м. Києва на придбання комп’ютерної техніки: системного блоку Intel Celeron JI800 – 4 (чотири) штуки з бездротовою    мишею – 4 (чотири) штуки та бездротовою клавіатурою – 4 (чотири) штуки, монітора LED (діагональ не вище 20) – 4 (чотири) штуки </t>
  </si>
  <si>
    <t xml:space="preserve">Дніпровській районній в місті Києві державній адміністрації - відділу культури Дніпровської районної в місті Києві державної адміністрації для Централізованої бібліотечної системи Дніпровського району м. Києва, а саме: для бібліотеки імені В. Сосюри на придбання комп’ютерної техніки: моноблок ASUS V222GAK-BA002R (90PT0211-M00920) – 1 (одна) штука з мишею та клавіатурою, мультимедійна акустика Trust GXT 618 Asto + дроти для підключення до ноутбука – 1 (одна) штука, ноутбук Lenovo IdeaPad 330-15IKB (81DC0123RA) Onyx Black + бездротова миша – 1 (одна) штука </t>
  </si>
  <si>
    <t xml:space="preserve">Новіков О. О. </t>
  </si>
  <si>
    <t>Дніпровській районній в місті Києві державній адміністрації - Управлінню освіти Дніпровської районної в місті Києві державної адміністрації для середньої загальноосвітньої школи І-ІІІ ступенів № 99 м. Києва на придбання товарів, а саме:
- інтерактивна дошка Intboard UT-TBI82I – 1 шт.;
- проектор – 1 шт.;
- ноутбук HP 250 G6 (4QW21ES) Dark Ash – 1 шт.</t>
  </si>
  <si>
    <t>Шульга Н. І.</t>
  </si>
  <si>
    <t>Дарницькій районній в місті Києві державній адміністрації – Управлінню освіти Дарницької районної в місті Києві державної адміністрації для ліцею «Наукова зміна» на придбання проектора Casio XJ-V2-27500 – 1 (одна) штука та кронштейна для проектора Leatcom LT-CM-1 стельовий, універсальний 430-650 мм., білий – 1 (одна) штука</t>
  </si>
  <si>
    <t>Дарницькій районній в місті Києві державній адміністрації – Управлінню освіти Дарницької районної в місті Києві державної адміністрації для дошкільного навчального закладу (ясла-садок) комбінованого типу № 147 Дарницького району м. Києва на придбання спортивного інвентарю та меблів для дітей з вадами опорно-рухового апарату</t>
  </si>
  <si>
    <t xml:space="preserve">Дарницькій районній в місті Києві державній адміністрації – Управлінню освіти Дарницької районної в місті Києві державної адміністрації для дошкільного навчального закладу (ясла-садок) «Монтессорі-сад» Дарницького району м. Києва на придбання бітумного Ондуліну DIY та комплектуючих матеріалів до нього </t>
  </si>
  <si>
    <t xml:space="preserve">Департаменту культури виконавчого органу Київської міської ради (Київської міської державної адміністрації) для Музею історії міста Києва, а саме: філії Музею історії міста Києва «Літературно-меморіальний музей М. Булгакова» на придбання ноутбука Lenovo V130-15IKB – 1 (одна) штука та багатофункціонального пристрою Epson L3100 Фабрика друку – 1 (одна) штука </t>
  </si>
  <si>
    <t>Солом’янській районній в місті Києві державній адміністрації - управлінню житлово-комунального господарства та будівництва Солом’янської районної в місті Києві державної адміністрації для комунального підприємства «Керуюча компанія з обслуговування житлового фонду Солом’янського району м. Києва» на придбання та встановлення дитячого ігрового комплексу моделі HD17-134C (або його аналог) у кількості 1 (одна) штука за адресою: м. Київ, просп. Валерія Лобановського, 96</t>
  </si>
  <si>
    <t>Святошинській районній в місті Києві державній адміністрації – управлінню освіти, молоді та спорту Святошинської районної в місті Києві державної адміністрації для дошкільного навчального закладу № 60 у Святошинському районі м. Києва в сумі 50 000,00 грн (п’ятдесят тисяч гривень 00 копійок) на придбання комп’ютерної та мультимедійної техніки, а саме:
- ноутбук Dell Inspiron 15 win 10 – 1 шт.;
- мультимедійний проєктор Optoma – 1 шт.;
- проєкційний екран ATRIA MRS-HD-100D – 1 шт.;
- кронштейн для проєктора PRB-18S – 1 шт.;
- цифровий фотоапарат Canon PowerShot SX530HS – 1 шт.</t>
  </si>
  <si>
    <t>Солом’янській районній в місті Києві державній адміністрації - управлінню житлово-комунального господарства та будівництва Солом’янської районної в місті Києві державної адміністрації для комунального підприємства «Керуюча компанія з обслуговування житлового фонду Солом’янського району м. Києва» в сумі 247 500,00 грн (двісті сорок сім тисяч п’ятсот гривень 00 копійок) на придбання та встановлення дитячого ігрового комплексу, а також на придбання матеріалів для ремонту дитячого майданчика за адресою: м. Київ, вул. Кадетський Гай, 7, а саме:
- ігрового комплексу моделі HD17-102B (або його аналог) – 1 шт.;
- 100 літрів фарби;
- дерев’яних дощечок розміром 50x100x1500 – 66 шт.;
- дерев’яних дощечок розміром 40x200x1300 – 4 шт.;
- дерев’яних дощечок розміром 40x200x1000 – 3 шт.;
- дерев’яних дощечок розміром 50x200x1000 – 12 шт.;
- дерев’яних дощечок розміром 50x150x800 – 6 шт.;
- дерев’яних дощечок розміром 50x150x650 – 6 шт.;
- дерев’яних дощечок розміром 50x150x450 – 12 шт.</t>
  </si>
  <si>
    <t>Деснянській районній в місті Києві державній адміністрації – Управлінню житлово-комунального господарства Деснянської районної в місті Києві державної адміністрації для встановлення охоронної сигналізації для захисту ліфтового господарства та інженерного обладнання будинків, а саме:
- Житлово-будівельний кооператив «Індикатор-13» (м. Київ, вул. Градинська, буд. 10-а) – 29 824,00 грн;
- Житлово-будівельний кооператив «Арсеналець-25» (м. Київ, вул. Ніколаєва, буд. 1/27, 3, 3-а, 3-б) –                     37 567,00 грн;
- Житлово-будівельний кооператив «Автотранспортник-4» (м. Київ, просп. Маяковського, буд. 15-б, 15-в) – 36 854,00 грн;
- Житлово-будівельний кооператив «Автотранспортник-4» (м. Київ, просп. Маяковського, буд. 17-б, 17-в) – 36 854,00 грн.</t>
  </si>
  <si>
    <t xml:space="preserve">Департаменту охорони здоров’я виконавчого органу Київської міської ради (Київської міської державної адміністрації) для Київської міської клінічної лікарні № 1 на придбання шприцевих інфузійних насосів у кількості 5 (п’ять) штук у відділення невідкладної кардіології та інтенсивної терапії </t>
  </si>
  <si>
    <t>Мондриївський В. М.</t>
  </si>
  <si>
    <t xml:space="preserve">Подільській районній в місті Києві державній адміністрації, а саме: відділу культури, туризму та охорони культурної спадщини Подільської районної в місті Києві державної адміністрації для Київської дитячої школи мистецтв імені Стефана Турчака  на придбання баяна Етюд 205М2 (Б40) «Тульська гармонь» у кількості 1 (одна) штука </t>
  </si>
  <si>
    <t>Борозенець М. І</t>
  </si>
  <si>
    <t>Усього</t>
  </si>
  <si>
    <t xml:space="preserve">(відповідно до рішення Київської міської ради від 04.04.2019 № 513/7169 "Про внесення змін до рішення Київської міської ради від 13.12.2018 №416/6467 "Про бюджет міста Києва на 2019 рік") </t>
  </si>
  <si>
    <t xml:space="preserve">(відповідно до рішення Київської міської ради від 07.11.2019 № 22/7595 "Про внесення змін до рішення Київської міської ради від 13.12.2018 №416/6467 "Про бюджет міста Києва на 2019 рік") </t>
  </si>
  <si>
    <t>Солом’янській районній в місті Києві державній адміністрації – управлінню освіти Солом’янської районної в місті Києві державної адміністрації для навчально-виховного комплексу допрофесійної підготовки та технічної творчості молоді м. Києва на придбання товарів, а саме:
- кондиціонер Neoclima NS/NU-09AHEw – 5 шт.;
- проектор OPTOMA EH470 – 1 шт.;
- водонагрівач (бойлер) Bandini 2кВт 12л нижнє підключення – 1 шт.;
- водонагрівач (бойлер) Bandini 2кВт 12л верхнє підключення – 3 шт.</t>
  </si>
  <si>
    <t xml:space="preserve">Інформація щодо передачі бюджетних призначень іншим головним розпорядникам бюджетних коштів за їх погодженням по Програмі вирішення депутатами Київської міської ради соціально-економічних проблем,                                                                                                                                                                                   виконання передвиборних програм та доручень виборців на 2016-2020 роки у 2019 році                                                                                            </t>
  </si>
  <si>
    <t>Дарницька районна в місті Києві державна адміністрація</t>
  </si>
  <si>
    <t>Сума бюджетних призначень</t>
  </si>
  <si>
    <t>Зміст</t>
  </si>
  <si>
    <t>Примітка</t>
  </si>
  <si>
    <r>
      <t xml:space="preserve">Стан виконання  </t>
    </r>
    <r>
      <rPr>
        <b/>
        <sz val="8"/>
        <color theme="1"/>
        <rFont val="Times New Roman"/>
        <family val="1"/>
        <charset val="204"/>
      </rPr>
      <t>(лист депутата Київради та/або головного розпорядника бюджетних коштів)</t>
    </r>
  </si>
  <si>
    <t>Протокол постійної комісії Київради з питань бюджету та соціально-економічного розвитку</t>
  </si>
  <si>
    <t>Розпорядження заступника міського голови - секретаря Київської міської ради</t>
  </si>
  <si>
    <t xml:space="preserve">Розпорядження заступника міського голови - секретаря Київської міської ради або протокол ПК Київради з питань бюджету та соціально-економічного розвитку </t>
  </si>
  <si>
    <t xml:space="preserve">Інформація щодо переданих бюджетних призначень іншим головним розпорядникам бюджетних коштів за їх погодженням по Програмі вирішення депутатами Київської міської ради соціально-економічних проблем,                                                                                                                                                                                   виконання передвиборних програм та доручень виборців на 2021-2025 роки за І квартал 2023 року                                                                                          </t>
  </si>
  <si>
    <t>Шевченківська районна в місті Києві державна адміністрація</t>
  </si>
  <si>
    <t>Банас Д. М.</t>
  </si>
  <si>
    <t>На виконанні</t>
  </si>
  <si>
    <t>Проведення комплексного ремонту укриття закладу дошкільної освіти (ясла-садок) комбінованого типу № 180 на вулиці Юрія Іллєнка, 28-А у Шевченківському районі м. Києва.                                                                 Проведення капітального ремонту найпростіших укриттів та захисних споруд цивільного захисту початкового спеціалізованого мистецького навчального закладу «Київська дитяча школа мистецтв № 5 імені Л. Ревуцького» на вулиці Борщагівській, 14 у Шевченківському районі міста Києва.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</si>
  <si>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</si>
  <si>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2/59</t>
  </si>
  <si>
    <t>Тихонович Ю. С.</t>
  </si>
  <si>
    <t>Придбання генератора для забезпечення альтернативного джерела електропостачання районної котельні "Жуляни" на вул. Івана Пулюя, 5-б</t>
  </si>
  <si>
    <t>Слончак В. В.</t>
  </si>
  <si>
    <t>Проведення робіт по заміні дверей та вікон за адресами:                                              - вул. Петра Григоренка, буд.1;                                                                                             - вул. Петра Григоренка, буд.1/7;                                                                                                   - вул. Ревуцького, буд. 4.                                                                                          Проведення робіт з благоустрою дитячого майданчика за адресою: вул. Петра Григоренка, 1/7.                                                                                                 Придбання спортивного інвентарю для закладів освіти та позашкільних закладів.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</si>
</sst>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Border="1"/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" fontId="0" fillId="0" borderId="0" xfId="0" applyNumberForma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4" fontId="2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11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0" fontId="1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zoomScaleNormal="100" workbookViewId="0">
      <selection activeCell="J24" sqref="J24"/>
    </sheetView>
  </sheetViews>
  <sheetFormatPr defaultRowHeight="15" x14ac:dyDescent="0.25"/>
  <cols>
    <col min="1" max="1" width="6.7109375" customWidth="1"/>
    <col min="2" max="2" width="14.42578125" customWidth="1"/>
    <col min="3" max="3" width="9" customWidth="1"/>
    <col min="4" max="4" width="23" customWidth="1"/>
    <col min="5" max="5" width="104.42578125" customWidth="1"/>
    <col min="6" max="6" width="18.28515625" customWidth="1"/>
    <col min="7" max="7" width="15.42578125" customWidth="1"/>
    <col min="8" max="8" width="11.42578125" bestFit="1" customWidth="1"/>
    <col min="9" max="9" width="10" bestFit="1" customWidth="1"/>
    <col min="11" max="11" width="10" bestFit="1" customWidth="1"/>
  </cols>
  <sheetData>
    <row r="1" spans="1:6" ht="76.5" customHeight="1" x14ac:dyDescent="0.3">
      <c r="A1" s="58" t="s">
        <v>38</v>
      </c>
      <c r="B1" s="58"/>
      <c r="C1" s="58"/>
      <c r="D1" s="58"/>
      <c r="E1" s="58"/>
      <c r="F1" s="58"/>
    </row>
    <row r="2" spans="1:6" ht="34.5" customHeight="1" x14ac:dyDescent="0.25">
      <c r="A2" s="1"/>
      <c r="B2" s="2"/>
      <c r="C2" s="2"/>
      <c r="D2" s="3"/>
      <c r="E2" s="3"/>
      <c r="F2" s="4" t="s">
        <v>6</v>
      </c>
    </row>
    <row r="3" spans="1:6" ht="51.75" customHeight="1" x14ac:dyDescent="0.25">
      <c r="A3" s="59" t="s">
        <v>3</v>
      </c>
      <c r="B3" s="61" t="s">
        <v>0</v>
      </c>
      <c r="C3" s="62"/>
      <c r="D3" s="59" t="s">
        <v>7</v>
      </c>
      <c r="E3" s="59" t="s">
        <v>5</v>
      </c>
      <c r="F3" s="63" t="s">
        <v>8</v>
      </c>
    </row>
    <row r="4" spans="1:6" ht="30" customHeight="1" x14ac:dyDescent="0.25">
      <c r="A4" s="60"/>
      <c r="B4" s="8" t="s">
        <v>1</v>
      </c>
      <c r="C4" s="8" t="s">
        <v>2</v>
      </c>
      <c r="D4" s="60"/>
      <c r="E4" s="60"/>
      <c r="F4" s="63"/>
    </row>
    <row r="5" spans="1:6" ht="25.5" customHeight="1" x14ac:dyDescent="0.25">
      <c r="A5" s="67" t="s">
        <v>35</v>
      </c>
      <c r="B5" s="68"/>
      <c r="C5" s="68"/>
      <c r="D5" s="68"/>
      <c r="E5" s="68"/>
      <c r="F5" s="69"/>
    </row>
    <row r="6" spans="1:6" ht="51.75" customHeight="1" x14ac:dyDescent="0.25">
      <c r="A6" s="12">
        <v>1</v>
      </c>
      <c r="B6" s="13">
        <v>43528</v>
      </c>
      <c r="C6" s="14">
        <v>179</v>
      </c>
      <c r="D6" s="14" t="s">
        <v>9</v>
      </c>
      <c r="E6" s="15" t="s">
        <v>30</v>
      </c>
      <c r="F6" s="16">
        <v>124900</v>
      </c>
    </row>
    <row r="7" spans="1:6" ht="66.75" customHeight="1" x14ac:dyDescent="0.25">
      <c r="A7" s="12">
        <v>2</v>
      </c>
      <c r="B7" s="13">
        <v>43544</v>
      </c>
      <c r="C7" s="14">
        <v>228</v>
      </c>
      <c r="D7" s="14" t="s">
        <v>31</v>
      </c>
      <c r="E7" s="15" t="s">
        <v>32</v>
      </c>
      <c r="F7" s="16">
        <v>36593</v>
      </c>
    </row>
    <row r="8" spans="1:6" ht="26.25" customHeight="1" x14ac:dyDescent="0.25">
      <c r="A8" s="73" t="s">
        <v>34</v>
      </c>
      <c r="B8" s="73"/>
      <c r="C8" s="73"/>
      <c r="D8" s="73"/>
      <c r="E8" s="73"/>
      <c r="F8" s="17">
        <f>SUM(F6:F7)</f>
        <v>161493</v>
      </c>
    </row>
    <row r="9" spans="1:6" ht="24" customHeight="1" x14ac:dyDescent="0.25">
      <c r="A9" s="70" t="s">
        <v>36</v>
      </c>
      <c r="B9" s="71"/>
      <c r="C9" s="71"/>
      <c r="D9" s="71"/>
      <c r="E9" s="71"/>
      <c r="F9" s="72"/>
    </row>
    <row r="10" spans="1:6" ht="183" customHeight="1" x14ac:dyDescent="0.25">
      <c r="A10" s="24">
        <v>1</v>
      </c>
      <c r="B10" s="25">
        <v>43559</v>
      </c>
      <c r="C10" s="24">
        <v>276</v>
      </c>
      <c r="D10" s="24" t="s">
        <v>10</v>
      </c>
      <c r="E10" s="26" t="s">
        <v>29</v>
      </c>
      <c r="F10" s="27">
        <v>141099</v>
      </c>
    </row>
    <row r="11" spans="1:6" ht="63" customHeight="1" x14ac:dyDescent="0.25">
      <c r="A11" s="24">
        <v>2</v>
      </c>
      <c r="B11" s="25">
        <v>43559</v>
      </c>
      <c r="C11" s="24">
        <v>267</v>
      </c>
      <c r="D11" s="24" t="s">
        <v>11</v>
      </c>
      <c r="E11" s="26" t="s">
        <v>12</v>
      </c>
      <c r="F11" s="27">
        <v>17420</v>
      </c>
    </row>
    <row r="12" spans="1:6" ht="102" customHeight="1" x14ac:dyDescent="0.25">
      <c r="A12" s="14">
        <v>3</v>
      </c>
      <c r="B12" s="13">
        <v>43599</v>
      </c>
      <c r="C12" s="14">
        <v>420</v>
      </c>
      <c r="D12" s="14" t="s">
        <v>13</v>
      </c>
      <c r="E12" s="18" t="s">
        <v>14</v>
      </c>
      <c r="F12" s="16">
        <v>80000</v>
      </c>
    </row>
    <row r="13" spans="1:6" ht="84" customHeight="1" x14ac:dyDescent="0.25">
      <c r="A13" s="24">
        <v>4</v>
      </c>
      <c r="B13" s="25">
        <v>43629</v>
      </c>
      <c r="C13" s="24">
        <v>506</v>
      </c>
      <c r="D13" s="24" t="s">
        <v>16</v>
      </c>
      <c r="E13" s="26" t="s">
        <v>17</v>
      </c>
      <c r="F13" s="27">
        <v>42000</v>
      </c>
    </row>
    <row r="14" spans="1:6" ht="66" customHeight="1" x14ac:dyDescent="0.25">
      <c r="A14" s="24">
        <v>5</v>
      </c>
      <c r="B14" s="25">
        <v>43629</v>
      </c>
      <c r="C14" s="24">
        <v>507</v>
      </c>
      <c r="D14" s="24" t="s">
        <v>9</v>
      </c>
      <c r="E14" s="26" t="s">
        <v>15</v>
      </c>
      <c r="F14" s="27">
        <v>29910</v>
      </c>
    </row>
    <row r="15" spans="1:6" ht="102.75" customHeight="1" x14ac:dyDescent="0.25">
      <c r="A15" s="24">
        <v>6</v>
      </c>
      <c r="B15" s="25">
        <v>43629</v>
      </c>
      <c r="C15" s="24">
        <v>508</v>
      </c>
      <c r="D15" s="24" t="s">
        <v>16</v>
      </c>
      <c r="E15" s="26" t="s">
        <v>18</v>
      </c>
      <c r="F15" s="27">
        <v>30000</v>
      </c>
    </row>
    <row r="16" spans="1:6" ht="75" customHeight="1" x14ac:dyDescent="0.25">
      <c r="A16" s="14">
        <v>7</v>
      </c>
      <c r="B16" s="19">
        <v>43648</v>
      </c>
      <c r="C16" s="12">
        <v>568</v>
      </c>
      <c r="D16" s="12" t="s">
        <v>21</v>
      </c>
      <c r="E16" s="18" t="s">
        <v>22</v>
      </c>
      <c r="F16" s="16">
        <v>30000</v>
      </c>
    </row>
    <row r="17" spans="1:11" ht="103.5" customHeight="1" x14ac:dyDescent="0.25">
      <c r="A17" s="14">
        <v>8</v>
      </c>
      <c r="B17" s="25">
        <v>43648</v>
      </c>
      <c r="C17" s="24">
        <v>569</v>
      </c>
      <c r="D17" s="24" t="s">
        <v>19</v>
      </c>
      <c r="E17" s="26" t="s">
        <v>20</v>
      </c>
      <c r="F17" s="27">
        <v>95000</v>
      </c>
      <c r="K17" s="5"/>
    </row>
    <row r="18" spans="1:11" s="6" customFormat="1" ht="69" customHeight="1" x14ac:dyDescent="0.25">
      <c r="A18" s="14">
        <v>9</v>
      </c>
      <c r="B18" s="19">
        <v>43712</v>
      </c>
      <c r="C18" s="12">
        <v>762</v>
      </c>
      <c r="D18" s="12" t="s">
        <v>9</v>
      </c>
      <c r="E18" s="18" t="s">
        <v>23</v>
      </c>
      <c r="F18" s="16">
        <v>59594</v>
      </c>
    </row>
    <row r="19" spans="1:11" s="7" customFormat="1" ht="65.25" customHeight="1" x14ac:dyDescent="0.25">
      <c r="A19" s="14">
        <v>10</v>
      </c>
      <c r="B19" s="19">
        <v>43712</v>
      </c>
      <c r="C19" s="12">
        <v>763</v>
      </c>
      <c r="D19" s="12" t="s">
        <v>9</v>
      </c>
      <c r="E19" s="18" t="s">
        <v>24</v>
      </c>
      <c r="F19" s="16">
        <v>90393</v>
      </c>
      <c r="H19" s="10"/>
    </row>
    <row r="20" spans="1:11" ht="71.25" customHeight="1" x14ac:dyDescent="0.25">
      <c r="A20" s="14">
        <v>11</v>
      </c>
      <c r="B20" s="19">
        <v>43712</v>
      </c>
      <c r="C20" s="12">
        <v>764</v>
      </c>
      <c r="D20" s="12" t="s">
        <v>21</v>
      </c>
      <c r="E20" s="18" t="s">
        <v>25</v>
      </c>
      <c r="F20" s="16">
        <v>20000</v>
      </c>
    </row>
    <row r="21" spans="1:11" ht="144" customHeight="1" x14ac:dyDescent="0.25">
      <c r="A21" s="14">
        <v>12</v>
      </c>
      <c r="B21" s="19">
        <v>43719</v>
      </c>
      <c r="C21" s="12">
        <v>789</v>
      </c>
      <c r="D21" s="12" t="s">
        <v>21</v>
      </c>
      <c r="E21" s="15" t="s">
        <v>27</v>
      </c>
      <c r="F21" s="20">
        <v>50000</v>
      </c>
    </row>
    <row r="22" spans="1:11" ht="81" customHeight="1" x14ac:dyDescent="0.25">
      <c r="A22" s="14">
        <v>13</v>
      </c>
      <c r="B22" s="19">
        <v>43719</v>
      </c>
      <c r="C22" s="12">
        <v>795</v>
      </c>
      <c r="D22" s="12" t="s">
        <v>13</v>
      </c>
      <c r="E22" s="15" t="s">
        <v>26</v>
      </c>
      <c r="F22" s="20">
        <v>223100</v>
      </c>
    </row>
    <row r="23" spans="1:11" ht="237.75" customHeight="1" x14ac:dyDescent="0.25">
      <c r="A23" s="14">
        <v>14</v>
      </c>
      <c r="B23" s="19">
        <v>43719</v>
      </c>
      <c r="C23" s="12">
        <v>785</v>
      </c>
      <c r="D23" s="12" t="s">
        <v>13</v>
      </c>
      <c r="E23" s="21" t="s">
        <v>28</v>
      </c>
      <c r="F23" s="20">
        <v>247500</v>
      </c>
      <c r="H23" s="5"/>
    </row>
    <row r="24" spans="1:11" s="7" customFormat="1" ht="115.5" customHeight="1" x14ac:dyDescent="0.25">
      <c r="A24" s="14">
        <v>15</v>
      </c>
      <c r="B24" s="19">
        <v>43763</v>
      </c>
      <c r="C24" s="12">
        <v>917</v>
      </c>
      <c r="D24" s="12" t="s">
        <v>33</v>
      </c>
      <c r="E24" s="18" t="s">
        <v>37</v>
      </c>
      <c r="F24" s="16">
        <v>165640</v>
      </c>
      <c r="H24" s="10"/>
    </row>
    <row r="25" spans="1:11" ht="28.5" customHeight="1" x14ac:dyDescent="0.25">
      <c r="A25" s="64" t="s">
        <v>34</v>
      </c>
      <c r="B25" s="65"/>
      <c r="C25" s="65"/>
      <c r="D25" s="65"/>
      <c r="E25" s="66"/>
      <c r="F25" s="22">
        <f>SUM(F10:F24)</f>
        <v>1321656</v>
      </c>
    </row>
    <row r="26" spans="1:11" ht="31.5" customHeight="1" x14ac:dyDescent="0.25">
      <c r="A26" s="64" t="s">
        <v>4</v>
      </c>
      <c r="B26" s="65"/>
      <c r="C26" s="65"/>
      <c r="D26" s="65"/>
      <c r="E26" s="66"/>
      <c r="F26" s="22">
        <v>1483149</v>
      </c>
    </row>
    <row r="27" spans="1:11" ht="67.5" customHeight="1" x14ac:dyDescent="0.25"/>
    <row r="28" spans="1:11" s="7" customFormat="1" ht="35.25" customHeight="1" x14ac:dyDescent="0.25">
      <c r="A28"/>
      <c r="B28"/>
      <c r="C28"/>
      <c r="D28"/>
      <c r="E28"/>
      <c r="F28"/>
      <c r="H28" s="10"/>
    </row>
    <row r="29" spans="1:11" s="7" customFormat="1" ht="65.25" customHeight="1" x14ac:dyDescent="0.25">
      <c r="A29"/>
      <c r="B29"/>
      <c r="C29"/>
      <c r="D29"/>
      <c r="E29"/>
      <c r="F29"/>
    </row>
    <row r="30" spans="1:11" s="7" customFormat="1" ht="68.25" customHeight="1" x14ac:dyDescent="0.25">
      <c r="A30"/>
      <c r="B30"/>
      <c r="C30"/>
      <c r="D30"/>
      <c r="E30"/>
      <c r="F30"/>
    </row>
    <row r="31" spans="1:11" s="7" customFormat="1" ht="68.25" customHeight="1" x14ac:dyDescent="0.25">
      <c r="A31"/>
      <c r="B31"/>
      <c r="C31"/>
      <c r="D31"/>
      <c r="E31"/>
      <c r="F31"/>
    </row>
    <row r="32" spans="1:11" s="7" customFormat="1" ht="68.25" customHeight="1" x14ac:dyDescent="0.25">
      <c r="A32"/>
      <c r="B32"/>
      <c r="C32"/>
      <c r="D32"/>
      <c r="E32"/>
      <c r="F32"/>
    </row>
    <row r="33" spans="1:7" s="7" customFormat="1" ht="82.5" customHeight="1" x14ac:dyDescent="0.25">
      <c r="A33"/>
      <c r="B33"/>
      <c r="C33"/>
      <c r="D33"/>
      <c r="E33"/>
      <c r="F33"/>
    </row>
    <row r="34" spans="1:7" s="7" customFormat="1" ht="64.5" customHeight="1" x14ac:dyDescent="0.25">
      <c r="A34"/>
      <c r="B34"/>
      <c r="C34"/>
      <c r="D34"/>
      <c r="E34"/>
      <c r="F34"/>
    </row>
    <row r="35" spans="1:7" s="7" customFormat="1" ht="44.25" customHeight="1" x14ac:dyDescent="0.25">
      <c r="A35"/>
      <c r="B35"/>
      <c r="C35"/>
      <c r="D35"/>
      <c r="E35"/>
      <c r="F35"/>
    </row>
    <row r="36" spans="1:7" s="7" customFormat="1" ht="49.5" customHeight="1" x14ac:dyDescent="0.25">
      <c r="A36"/>
      <c r="B36"/>
      <c r="C36"/>
      <c r="D36"/>
      <c r="E36"/>
      <c r="F36"/>
    </row>
    <row r="37" spans="1:7" s="7" customFormat="1" ht="72" customHeight="1" x14ac:dyDescent="0.25">
      <c r="A37"/>
      <c r="B37"/>
      <c r="C37"/>
      <c r="D37"/>
      <c r="E37"/>
      <c r="F37"/>
    </row>
    <row r="38" spans="1:7" ht="25.5" customHeight="1" x14ac:dyDescent="0.25">
      <c r="G38" s="5"/>
    </row>
    <row r="39" spans="1:7" s="9" customFormat="1" ht="30.75" customHeight="1" x14ac:dyDescent="0.3">
      <c r="A39"/>
      <c r="B39"/>
      <c r="C39"/>
      <c r="D39"/>
      <c r="E39"/>
      <c r="F39"/>
    </row>
    <row r="40" spans="1:7" ht="69" customHeight="1" x14ac:dyDescent="0.25"/>
    <row r="41" spans="1:7" ht="78" customHeight="1" x14ac:dyDescent="0.25"/>
    <row r="42" spans="1:7" ht="83.25" customHeight="1" x14ac:dyDescent="0.25"/>
    <row r="46" spans="1:7" ht="63" customHeight="1" x14ac:dyDescent="0.25"/>
    <row r="49" ht="104.25" customHeight="1" x14ac:dyDescent="0.25"/>
    <row r="50" ht="148.5" customHeight="1" x14ac:dyDescent="0.25"/>
    <row r="51" ht="81" customHeight="1" x14ac:dyDescent="0.25"/>
    <row r="52" ht="66.75" customHeight="1" x14ac:dyDescent="0.25"/>
    <row r="54" ht="77.25" customHeight="1" x14ac:dyDescent="0.25"/>
    <row r="56" ht="18" customHeight="1" x14ac:dyDescent="0.25"/>
    <row r="57" ht="159" customHeight="1" x14ac:dyDescent="0.25"/>
    <row r="58" ht="63.75" customHeight="1" x14ac:dyDescent="0.25"/>
    <row r="59" ht="98.25" customHeight="1" x14ac:dyDescent="0.25"/>
    <row r="61" ht="27" customHeight="1" x14ac:dyDescent="0.25"/>
    <row r="62" ht="27.75" customHeight="1" x14ac:dyDescent="0.25"/>
  </sheetData>
  <mergeCells count="11">
    <mergeCell ref="A26:E26"/>
    <mergeCell ref="A25:E25"/>
    <mergeCell ref="A5:F5"/>
    <mergeCell ref="A9:F9"/>
    <mergeCell ref="A8:E8"/>
    <mergeCell ref="A1:F1"/>
    <mergeCell ref="A3:A4"/>
    <mergeCell ref="B3:C3"/>
    <mergeCell ref="D3:D4"/>
    <mergeCell ref="E3:E4"/>
    <mergeCell ref="F3:F4"/>
  </mergeCells>
  <pageMargins left="0.19685039370078741" right="0" top="0.39370078740157483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abSelected="1" topLeftCell="A7" zoomScaleNormal="100" workbookViewId="0">
      <selection activeCell="N12" sqref="N12"/>
    </sheetView>
  </sheetViews>
  <sheetFormatPr defaultRowHeight="15.75" x14ac:dyDescent="0.25"/>
  <cols>
    <col min="1" max="1" width="4.28515625" style="11" customWidth="1"/>
    <col min="2" max="2" width="12.140625" style="11" customWidth="1"/>
    <col min="3" max="3" width="8.42578125" style="11" customWidth="1"/>
    <col min="4" max="4" width="19.140625" style="11" customWidth="1"/>
    <col min="5" max="5" width="14" style="11" customWidth="1"/>
    <col min="6" max="6" width="76" style="11" customWidth="1"/>
    <col min="7" max="7" width="15.28515625" style="23" customWidth="1"/>
    <col min="8" max="8" width="19.7109375" style="28" customWidth="1"/>
    <col min="9" max="9" width="13.140625" style="11" bestFit="1" customWidth="1"/>
    <col min="10" max="16384" width="9.140625" style="11"/>
  </cols>
  <sheetData>
    <row r="1" spans="1:8" ht="54" customHeight="1" x14ac:dyDescent="0.25">
      <c r="A1" s="80" t="s">
        <v>47</v>
      </c>
      <c r="B1" s="80"/>
      <c r="C1" s="80"/>
      <c r="D1" s="80"/>
      <c r="E1" s="80"/>
      <c r="F1" s="80"/>
      <c r="G1" s="80"/>
      <c r="H1" s="80"/>
    </row>
    <row r="2" spans="1:8" ht="7.5" customHeight="1" x14ac:dyDescent="0.25">
      <c r="A2" s="81"/>
      <c r="B2" s="81"/>
      <c r="C2" s="81"/>
      <c r="D2" s="81"/>
      <c r="E2" s="81"/>
      <c r="F2" s="81"/>
      <c r="G2" s="81"/>
      <c r="H2" s="81"/>
    </row>
    <row r="3" spans="1:8" x14ac:dyDescent="0.25">
      <c r="A3" s="1"/>
      <c r="B3" s="2"/>
      <c r="C3" s="2"/>
      <c r="D3" s="3"/>
      <c r="E3" s="3"/>
      <c r="F3" s="4"/>
      <c r="G3" s="82" t="s">
        <v>6</v>
      </c>
      <c r="H3" s="82"/>
    </row>
    <row r="4" spans="1:8" ht="155.25" customHeight="1" x14ac:dyDescent="0.25">
      <c r="A4" s="77" t="s">
        <v>3</v>
      </c>
      <c r="B4" s="77" t="s">
        <v>46</v>
      </c>
      <c r="C4" s="77"/>
      <c r="D4" s="77" t="s">
        <v>7</v>
      </c>
      <c r="E4" s="77" t="s">
        <v>40</v>
      </c>
      <c r="F4" s="77" t="s">
        <v>41</v>
      </c>
      <c r="G4" s="77" t="s">
        <v>43</v>
      </c>
      <c r="H4" s="78" t="s">
        <v>42</v>
      </c>
    </row>
    <row r="5" spans="1:8" ht="17.25" customHeight="1" x14ac:dyDescent="0.25">
      <c r="A5" s="77"/>
      <c r="B5" s="29" t="s">
        <v>1</v>
      </c>
      <c r="C5" s="29" t="s">
        <v>2</v>
      </c>
      <c r="D5" s="77"/>
      <c r="E5" s="77"/>
      <c r="F5" s="77"/>
      <c r="G5" s="77"/>
      <c r="H5" s="79"/>
    </row>
    <row r="6" spans="1:8" ht="27.75" customHeight="1" x14ac:dyDescent="0.25">
      <c r="A6" s="74" t="s">
        <v>52</v>
      </c>
      <c r="B6" s="75"/>
      <c r="C6" s="75"/>
      <c r="D6" s="75"/>
      <c r="E6" s="75"/>
      <c r="F6" s="75"/>
      <c r="G6" s="75"/>
      <c r="H6" s="76"/>
    </row>
    <row r="7" spans="1:8" ht="52.5" customHeight="1" x14ac:dyDescent="0.25">
      <c r="A7" s="43">
        <v>1</v>
      </c>
      <c r="B7" s="54">
        <v>44966</v>
      </c>
      <c r="C7" s="52" t="s">
        <v>53</v>
      </c>
      <c r="D7" s="43" t="s">
        <v>54</v>
      </c>
      <c r="E7" s="41">
        <v>4500000</v>
      </c>
      <c r="F7" s="47" t="s">
        <v>55</v>
      </c>
      <c r="G7" s="39" t="s">
        <v>50</v>
      </c>
      <c r="H7" s="51" t="s">
        <v>44</v>
      </c>
    </row>
    <row r="8" spans="1:8" ht="20.25" customHeight="1" x14ac:dyDescent="0.25">
      <c r="A8" s="89" t="s">
        <v>4</v>
      </c>
      <c r="B8" s="90"/>
      <c r="C8" s="90"/>
      <c r="D8" s="91"/>
      <c r="E8" s="44">
        <f>SUM(E7:E7)</f>
        <v>4500000</v>
      </c>
      <c r="F8" s="44"/>
      <c r="G8" s="45"/>
      <c r="H8" s="42"/>
    </row>
    <row r="9" spans="1:8" ht="30.75" customHeight="1" x14ac:dyDescent="0.25">
      <c r="A9" s="74" t="s">
        <v>39</v>
      </c>
      <c r="B9" s="75"/>
      <c r="C9" s="75"/>
      <c r="D9" s="75"/>
      <c r="E9" s="75"/>
      <c r="F9" s="75"/>
      <c r="G9" s="75"/>
      <c r="H9" s="76"/>
    </row>
    <row r="10" spans="1:8" ht="128.25" customHeight="1" x14ac:dyDescent="0.25">
      <c r="A10" s="43">
        <v>2</v>
      </c>
      <c r="B10" s="56">
        <v>44966</v>
      </c>
      <c r="C10" s="52" t="s">
        <v>53</v>
      </c>
      <c r="D10" s="43" t="s">
        <v>56</v>
      </c>
      <c r="E10" s="41">
        <v>4150000</v>
      </c>
      <c r="F10" s="47" t="s">
        <v>57</v>
      </c>
      <c r="G10" s="39" t="s">
        <v>50</v>
      </c>
      <c r="H10" s="55" t="s">
        <v>44</v>
      </c>
    </row>
    <row r="11" spans="1:8" ht="20.25" customHeight="1" x14ac:dyDescent="0.25">
      <c r="A11" s="89" t="s">
        <v>4</v>
      </c>
      <c r="B11" s="90"/>
      <c r="C11" s="90"/>
      <c r="D11" s="91"/>
      <c r="E11" s="44">
        <f>E10</f>
        <v>4150000</v>
      </c>
      <c r="F11" s="44"/>
      <c r="G11" s="45"/>
      <c r="H11" s="42"/>
    </row>
    <row r="12" spans="1:8" ht="18.75" customHeight="1" x14ac:dyDescent="0.25">
      <c r="A12" s="83" t="s">
        <v>48</v>
      </c>
      <c r="B12" s="84"/>
      <c r="C12" s="84"/>
      <c r="D12" s="84"/>
      <c r="E12" s="84"/>
      <c r="F12" s="84"/>
      <c r="G12" s="84"/>
      <c r="H12" s="85"/>
    </row>
    <row r="13" spans="1:8" s="57" customFormat="1" ht="116.25" customHeight="1" x14ac:dyDescent="0.25">
      <c r="A13" s="39">
        <v>3</v>
      </c>
      <c r="B13" s="40">
        <v>44963</v>
      </c>
      <c r="C13" s="39">
        <v>13</v>
      </c>
      <c r="D13" s="43" t="s">
        <v>49</v>
      </c>
      <c r="E13" s="53">
        <v>5000000</v>
      </c>
      <c r="F13" s="46" t="s">
        <v>51</v>
      </c>
      <c r="G13" s="39" t="s">
        <v>50</v>
      </c>
      <c r="H13" s="55" t="s">
        <v>45</v>
      </c>
    </row>
    <row r="14" spans="1:8" ht="18.75" customHeight="1" x14ac:dyDescent="0.25">
      <c r="A14" s="86" t="s">
        <v>4</v>
      </c>
      <c r="B14" s="87"/>
      <c r="C14" s="87"/>
      <c r="D14" s="88"/>
      <c r="E14" s="48">
        <f>SUM(E13)</f>
        <v>5000000</v>
      </c>
      <c r="F14" s="49"/>
      <c r="G14" s="49"/>
      <c r="H14" s="50"/>
    </row>
    <row r="15" spans="1:8" x14ac:dyDescent="0.25">
      <c r="A15" s="34"/>
      <c r="B15" s="34"/>
      <c r="C15" s="34"/>
      <c r="D15" s="34"/>
      <c r="E15" s="35"/>
      <c r="F15" s="36"/>
      <c r="G15" s="37"/>
      <c r="H15" s="38"/>
    </row>
    <row r="16" spans="1:8" x14ac:dyDescent="0.25">
      <c r="A16" s="1"/>
      <c r="B16" s="1"/>
      <c r="C16" s="1"/>
      <c r="D16" s="1"/>
      <c r="E16" s="31"/>
      <c r="F16" s="32"/>
      <c r="G16" s="33"/>
      <c r="H16" s="30"/>
    </row>
    <row r="17" spans="1:8" x14ac:dyDescent="0.25">
      <c r="A17" s="1"/>
      <c r="B17" s="1"/>
      <c r="C17" s="1"/>
      <c r="D17" s="1"/>
      <c r="E17" s="31"/>
      <c r="F17" s="32"/>
      <c r="G17" s="33"/>
      <c r="H17" s="30"/>
    </row>
    <row r="18" spans="1:8" x14ac:dyDescent="0.25">
      <c r="A18" s="1"/>
      <c r="B18" s="1"/>
      <c r="C18" s="1"/>
      <c r="D18" s="1"/>
      <c r="E18" s="31"/>
      <c r="F18" s="32"/>
      <c r="G18" s="33"/>
      <c r="H18" s="30"/>
    </row>
    <row r="19" spans="1:8" x14ac:dyDescent="0.25">
      <c r="A19" s="1"/>
      <c r="B19" s="1"/>
      <c r="C19" s="1"/>
      <c r="D19" s="1"/>
      <c r="E19" s="31"/>
      <c r="F19" s="32"/>
      <c r="G19" s="33"/>
      <c r="H19" s="30"/>
    </row>
    <row r="20" spans="1:8" x14ac:dyDescent="0.25">
      <c r="A20" s="1"/>
      <c r="B20" s="1"/>
      <c r="C20" s="1"/>
      <c r="D20" s="1"/>
      <c r="E20" s="31"/>
      <c r="F20" s="32"/>
      <c r="G20" s="33"/>
      <c r="H20" s="30"/>
    </row>
  </sheetData>
  <mergeCells count="16">
    <mergeCell ref="A12:H12"/>
    <mergeCell ref="A14:D14"/>
    <mergeCell ref="A8:D8"/>
    <mergeCell ref="A9:H9"/>
    <mergeCell ref="A11:D11"/>
    <mergeCell ref="A6:H6"/>
    <mergeCell ref="G4:G5"/>
    <mergeCell ref="H4:H5"/>
    <mergeCell ref="A1:H1"/>
    <mergeCell ref="A2:H2"/>
    <mergeCell ref="G3:H3"/>
    <mergeCell ref="A4:A5"/>
    <mergeCell ref="B4:C4"/>
    <mergeCell ref="D4:D5"/>
    <mergeCell ref="E4:E5"/>
    <mergeCell ref="F4:F5"/>
  </mergeCells>
  <pageMargins left="0.39370078740157483" right="0.19685039370078741" top="0.39370078740157483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Аркуш1</vt:lpstr>
      <vt:lpstr>Аркуш2</vt:lpstr>
      <vt:lpstr>Аркуш1!Заголовки_для_друку</vt:lpstr>
      <vt:lpstr>Аркуш2!Область_друку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Sagaydak Yana</dc:creator>
  <cp:lastModifiedBy>Сагайдак Яна Венедиктівна</cp:lastModifiedBy>
  <cp:lastPrinted>2023-05-01T08:02:16Z</cp:lastPrinted>
  <dcterms:created xsi:type="dcterms:W3CDTF">2016-08-29T08:24:57Z</dcterms:created>
  <dcterms:modified xsi:type="dcterms:W3CDTF">2023-05-01T08:03:51Z</dcterms:modified>
</cp:coreProperties>
</file>