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8 СКЛИКАННЯ\протоколи 31-40\Протокол №33 06.12.2016\"/>
    </mc:Choice>
  </mc:AlternateContent>
  <bookViews>
    <workbookView xWindow="0" yWindow="0" windowWidth="28800" windowHeight="12300" activeTab="1"/>
  </bookViews>
  <sheets>
    <sheet name="Оренда зведена" sheetId="1" r:id="rId1"/>
    <sheet name="Погодинна оренда" sheetId="2" r:id="rId2"/>
  </sheets>
  <definedNames>
    <definedName name="_xlnm._FilterDatabase" localSheetId="0" hidden="1">'Оренда зведена'!$B$3:$AD$148</definedName>
    <definedName name="_xlnm._FilterDatabase" localSheetId="1" hidden="1">'Погодинна оренда'!$B$4:$N$31</definedName>
    <definedName name="_xlnm.Print_Titles" localSheetId="0">'Оренда зведена'!$3:$3</definedName>
    <definedName name="_xlnm.Print_Titles" localSheetId="1">'Погодинна оренда'!$3:$3</definedName>
    <definedName name="_xlnm.Print_Area" localSheetId="0">'Оренда зведена'!$B$5:$AD$74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3" i="2" l="1"/>
  <c r="N13" i="2" s="1"/>
</calcChain>
</file>

<file path=xl/sharedStrings.xml><?xml version="1.0" encoding="utf-8"?>
<sst xmlns="http://schemas.openxmlformats.org/spreadsheetml/2006/main" count="2918" uniqueCount="1151">
  <si>
    <t>№ п/п.:</t>
  </si>
  <si>
    <t>Вихідний №:</t>
  </si>
  <si>
    <t>Вхідний №</t>
  </si>
  <si>
    <t>Дата надходження до Комісії</t>
  </si>
  <si>
    <t>Дата розгляду</t>
  </si>
  <si>
    <t>Дата надходження до Орендодавця</t>
  </si>
  <si>
    <t xml:space="preserve">Дата оголошення </t>
  </si>
  <si>
    <t>Дата оцінки</t>
  </si>
  <si>
    <t>Тип питання</t>
  </si>
  <si>
    <t>Орендодавець</t>
  </si>
  <si>
    <t>Балансоутримувач</t>
  </si>
  <si>
    <t>Орендар</t>
  </si>
  <si>
    <t>Адреса</t>
  </si>
  <si>
    <t>Тип будинку</t>
  </si>
  <si>
    <t>Характеристика об'єкта оренди</t>
  </si>
  <si>
    <t>Категорія</t>
  </si>
  <si>
    <t>Цільове призначення</t>
  </si>
  <si>
    <t>Орендована площа кв.м.</t>
  </si>
  <si>
    <t>Поточна ставка, %</t>
  </si>
  <si>
    <t>Місячна орендна плата грн.</t>
  </si>
  <si>
    <t xml:space="preserve">Тип оренди </t>
  </si>
  <si>
    <t>Вартість об'єкту</t>
  </si>
  <si>
    <t>Строк або термін оренди:</t>
  </si>
  <si>
    <t>Статус розкриття публічної інформації</t>
  </si>
  <si>
    <t>Статус розгляду</t>
  </si>
  <si>
    <t>Рішення комісії</t>
  </si>
  <si>
    <t>Причина відкладення, зауваження:</t>
  </si>
  <si>
    <t>Примітки</t>
  </si>
  <si>
    <t>3</t>
  </si>
  <si>
    <t>Приміщення</t>
  </si>
  <si>
    <t>П</t>
  </si>
  <si>
    <t>2 роки 364 дні</t>
  </si>
  <si>
    <t>+</t>
  </si>
  <si>
    <t>Первинний</t>
  </si>
  <si>
    <t>14.1.</t>
  </si>
  <si>
    <t>М</t>
  </si>
  <si>
    <t>н/з</t>
  </si>
  <si>
    <t>Продовження</t>
  </si>
  <si>
    <t>Деснянська РДА</t>
  </si>
  <si>
    <t>КК ОЖФ</t>
  </si>
  <si>
    <t>приміщення</t>
  </si>
  <si>
    <t>Дніпровська РДА</t>
  </si>
  <si>
    <t>Житловий</t>
  </si>
  <si>
    <t>Адміністративний</t>
  </si>
  <si>
    <t>Приміщення, 1 поверх</t>
  </si>
  <si>
    <t>Побутове обслуговування населення</t>
  </si>
  <si>
    <t>немає</t>
  </si>
  <si>
    <t>1</t>
  </si>
  <si>
    <t>Приміщення, підвал</t>
  </si>
  <si>
    <t>Інше</t>
  </si>
  <si>
    <t>Нежилий</t>
  </si>
  <si>
    <t>ДКВ</t>
  </si>
  <si>
    <t>Дарницька РДА</t>
  </si>
  <si>
    <t xml:space="preserve"> П</t>
  </si>
  <si>
    <t>1-й повторний</t>
  </si>
  <si>
    <t>2</t>
  </si>
  <si>
    <t>7</t>
  </si>
  <si>
    <t>12</t>
  </si>
  <si>
    <t>Оболонська РДА</t>
  </si>
  <si>
    <t>17.3.</t>
  </si>
  <si>
    <t>Склад</t>
  </si>
  <si>
    <t>Шевченківська РДА</t>
  </si>
  <si>
    <t>Будівля</t>
  </si>
  <si>
    <t>УО Оболонської РДА</t>
  </si>
  <si>
    <t>14.6.</t>
  </si>
  <si>
    <t>Автошкола</t>
  </si>
  <si>
    <t>КМКЛ № 8</t>
  </si>
  <si>
    <t>Погодинна оренда</t>
  </si>
  <si>
    <t>Орендована площа</t>
  </si>
  <si>
    <t>Вартість за годину</t>
  </si>
  <si>
    <t>Графік використання</t>
  </si>
  <si>
    <t>Годин на тиждень</t>
  </si>
  <si>
    <t>Годин на місяць</t>
  </si>
  <si>
    <t>Вартість за місяць, грн.</t>
  </si>
  <si>
    <t>21.6.</t>
  </si>
  <si>
    <t>нежилий</t>
  </si>
  <si>
    <t>первинний</t>
  </si>
  <si>
    <t>Аптека</t>
  </si>
  <si>
    <t>Кондратюка Ю. вул., 8, К1</t>
  </si>
  <si>
    <t>Голосіївська РДА</t>
  </si>
  <si>
    <t>УО Голосіївської РДА</t>
  </si>
  <si>
    <t>ПП "Автоленд" (31776444)</t>
  </si>
  <si>
    <t>102/03/26-9361</t>
  </si>
  <si>
    <t>08/17431</t>
  </si>
  <si>
    <t>ТОВ "Пріоритет-Еліт" (34537996)</t>
  </si>
  <si>
    <t>вул. Бальзака, 63-А</t>
  </si>
  <si>
    <t>розміщення приватного навчального закладу, що надає освітні послуги</t>
  </si>
  <si>
    <t>Зміна ІУ (Зміна цільового призначення)</t>
  </si>
  <si>
    <t>20.3.</t>
  </si>
  <si>
    <t>Пошта</t>
  </si>
  <si>
    <t>ТОВ "Пріоритет-Еліт"</t>
  </si>
  <si>
    <t>Зміна ІУ (Зміна площі)</t>
  </si>
  <si>
    <t>Пн. 30 хвилин              Вт. 30 хвилин                  Ср. 30 хвилин                     Чт. 30 хвилин 
Всього: 2 години</t>
  </si>
  <si>
    <t>УО Дніпровської РДА</t>
  </si>
  <si>
    <t>УО Деснянської РДА</t>
  </si>
  <si>
    <t>Бальзака вул., 63 А</t>
  </si>
  <si>
    <t>13.1.</t>
  </si>
  <si>
    <t>11.1.</t>
  </si>
  <si>
    <t>18.1.</t>
  </si>
  <si>
    <t>Торгівля (ортопедичні вироби)</t>
  </si>
  <si>
    <t xml:space="preserve">ДКВ  </t>
  </si>
  <si>
    <t>Солом'янська РДА</t>
  </si>
  <si>
    <t>102/03/26-9493</t>
  </si>
  <si>
    <t>08/17679</t>
  </si>
  <si>
    <t>Єдиний претендент</t>
  </si>
  <si>
    <t xml:space="preserve">Деснянська РДА </t>
  </si>
  <si>
    <t xml:space="preserve">КП КК Деснянського району м. Києва </t>
  </si>
  <si>
    <t>ГО "Всеукраїнське об'єднання Прип'ять +10"                               (38637766)</t>
  </si>
  <si>
    <t>Каштанова вул., 8 Г</t>
  </si>
  <si>
    <t>Приміщення, 2 поверх</t>
  </si>
  <si>
    <t>Громадська організація</t>
  </si>
  <si>
    <t xml:space="preserve">Заяви надали:                   ФОП П.Люлька,                          ТОВ "Вектор-Транс Плюс" (не були надані документи передбачені Положенням)                                         </t>
  </si>
  <si>
    <t xml:space="preserve">100-14528 </t>
  </si>
  <si>
    <t>08/15760</t>
  </si>
  <si>
    <t>Комплексна дитячо-юнацька спортивна школа "СПАРТАК" "Київського міського фізкультурно-спортивного товариства "СПАРТАК"                Код 33831124</t>
  </si>
  <si>
    <t>Голосіївський (40-річчя Жовтня) проспект, 36</t>
  </si>
  <si>
    <t>Школа               № 85</t>
  </si>
  <si>
    <t>24.1.</t>
  </si>
  <si>
    <t>Спортивний заклад</t>
  </si>
  <si>
    <t>проведення занять з айкідо (погодинно)</t>
  </si>
  <si>
    <t>101-9659/02</t>
  </si>
  <si>
    <t>08/18794</t>
  </si>
  <si>
    <t>УО Дарницької РДА</t>
  </si>
  <si>
    <t>Київська міська організація Фізкультурно-спортивне товариство "Спартак    (33830225)</t>
  </si>
  <si>
    <t>Здолбунівська вул., 7 Б</t>
  </si>
  <si>
    <t xml:space="preserve">Школа № 111                       </t>
  </si>
  <si>
    <t>м</t>
  </si>
  <si>
    <t>108-16502</t>
  </si>
  <si>
    <t>08/18130</t>
  </si>
  <si>
    <t>ПП Фірма БЛІЦ                           (21629529)</t>
  </si>
  <si>
    <t>Лепсе І. бульвар, 1/28</t>
  </si>
  <si>
    <t>101-9397/02</t>
  </si>
  <si>
    <t>08/17989</t>
  </si>
  <si>
    <t>ФОП Черниш Ю.А.(2910710007)</t>
  </si>
  <si>
    <t>Вишняківська вул., 6 А</t>
  </si>
  <si>
    <t>21.8</t>
  </si>
  <si>
    <t>Прийом вторсировини</t>
  </si>
  <si>
    <t>108-16901</t>
  </si>
  <si>
    <t>08/18487</t>
  </si>
  <si>
    <t>ФОП Завгородній Ігор Володимирович               (2282005555)</t>
  </si>
  <si>
    <t>Пост-Волинська вул., 2/103</t>
  </si>
  <si>
    <t>Приміщення, цоколь</t>
  </si>
  <si>
    <t>17.2.</t>
  </si>
  <si>
    <t>Продтовари (крім товарів підакцизної групи)</t>
  </si>
  <si>
    <t>102/03/26-9683</t>
  </si>
  <si>
    <t>08/18208</t>
  </si>
  <si>
    <t>Школа І-ІІІ ступенів № 264 Деснянського району м. Києва</t>
  </si>
  <si>
    <t>ТОВ "ЮАН АВТО" (35675704)</t>
  </si>
  <si>
    <t>Бальзака О. вул., 8 Г</t>
  </si>
  <si>
    <t>розміщення курсів з навчання водіїв автомобілів</t>
  </si>
  <si>
    <t>8527/26/4/103</t>
  </si>
  <si>
    <t>08/18276</t>
  </si>
  <si>
    <t>ТОВ "Соломенка" (37210243)</t>
  </si>
  <si>
    <t>Березняківська вул., 34</t>
  </si>
  <si>
    <t>Школа № 228</t>
  </si>
  <si>
    <t>Інше
(надання освітніх послуг у сфері позашкільної освіти)</t>
  </si>
  <si>
    <t>Тижнева орендна плата 
(Пн-Пт: 16.00-19.00 год.)
1401,60</t>
  </si>
  <si>
    <t>108-16586</t>
  </si>
  <si>
    <t>08/18219</t>
  </si>
  <si>
    <t>УО Солом'янської РДА</t>
  </si>
  <si>
    <t>ФОП  Мельник Людмила Петровна (2635806209)</t>
  </si>
  <si>
    <t xml:space="preserve">Машинобудівний провулок, 24 </t>
  </si>
  <si>
    <t>ДНЗ № 10</t>
  </si>
  <si>
    <t>33</t>
  </si>
  <si>
    <t>Ніжинська вул., 26</t>
  </si>
  <si>
    <t>ДНЗ № 490</t>
  </si>
  <si>
    <t>062/05/20-8584</t>
  </si>
  <si>
    <t>08/14376</t>
  </si>
  <si>
    <t>ФОП Кукушкін В.І., Код 2948908596</t>
  </si>
  <si>
    <t>5.1.</t>
  </si>
  <si>
    <t>платіжний термінал</t>
  </si>
  <si>
    <t>062/05/16-10915</t>
  </si>
  <si>
    <t>08/18867</t>
  </si>
  <si>
    <t>єдиний претендент</t>
  </si>
  <si>
    <t>ТМО "Психіатрія" у місті Києві</t>
  </si>
  <si>
    <t>ПАТ АБ "Укргазбанк", 23697280</t>
  </si>
  <si>
    <t>Кирилівська вул., 103 А, К12</t>
  </si>
  <si>
    <t>вартість обєкту - 31134 грн за 1 кв.м. Орендар погодився орендуваати 2,0 кв.м</t>
  </si>
  <si>
    <t>101-9398/02</t>
  </si>
  <si>
    <t>08/17988</t>
  </si>
  <si>
    <t>ГО "Громадський рух учасників АТО та громадян з тимчасово окупованої території "НОВА НАЦІЯ" (40125525)</t>
  </si>
  <si>
    <t>Здолбунівська вул., 3 А</t>
  </si>
  <si>
    <t>31</t>
  </si>
  <si>
    <t>Громадська організація з реабілітації</t>
  </si>
  <si>
    <t>1 грн. на рік</t>
  </si>
  <si>
    <t>101-9399/02</t>
  </si>
  <si>
    <t>08/17987</t>
  </si>
  <si>
    <t>ФОП Авраменко Ю.Ю. (2655116910)</t>
  </si>
  <si>
    <t>Харченка Євгена вул., 59/65</t>
  </si>
  <si>
    <t>24.5, 
17.2</t>
  </si>
  <si>
    <t>Продаж/очищення питної води (17,10 кв. м)                                                                Продтовари (крім товарів підакцизної групи) (21,72 кв. м)</t>
  </si>
  <si>
    <t>3, 
8</t>
  </si>
  <si>
    <t>08/231-2437/ПР</t>
  </si>
  <si>
    <t>"Творче об'єднання студій "Мікс" (38507148)</t>
  </si>
  <si>
    <t>Оболонський проспект, 32 Б</t>
  </si>
  <si>
    <t>Школа № 20</t>
  </si>
  <si>
    <t>2-й повторний</t>
  </si>
  <si>
    <t>Оболонський проспект, 9 Б</t>
  </si>
  <si>
    <t>Школа № 225</t>
  </si>
  <si>
    <t xml:space="preserve"> проект рішення             </t>
  </si>
  <si>
    <t>8443/26/4/103</t>
  </si>
  <si>
    <t>08/18102</t>
  </si>
  <si>
    <t xml:space="preserve">Стандартизована </t>
  </si>
  <si>
    <t>Без конкурсу</t>
  </si>
  <si>
    <t>ОСН "Комітет мікрорайону "Каунаський", код 38409122</t>
  </si>
  <si>
    <t>Харківське шосе вул., 8</t>
  </si>
  <si>
    <t>Приміщення, напівпідвал</t>
  </si>
  <si>
    <t>п. 19.1.</t>
  </si>
  <si>
    <t>Комунальна бюджетна установа</t>
  </si>
  <si>
    <t xml:space="preserve"> +</t>
  </si>
  <si>
    <t>062/05/14-10916</t>
  </si>
  <si>
    <t>08/18919</t>
  </si>
  <si>
    <t>ФОП Ландар А.П., 2729002005</t>
  </si>
  <si>
    <t>Кондратюка Ю. вул., 8, К12</t>
  </si>
  <si>
    <t>20.1.</t>
  </si>
  <si>
    <t>їдальня (крім товарів підакцизної групи)</t>
  </si>
  <si>
    <t>до 05.04.2019</t>
  </si>
  <si>
    <t>Прохання орендаря збільшити орендовану площу у звязку з проведенням технічної інвентаризації. 
Було - 104,2 кв.м - 5700,00 грн</t>
  </si>
  <si>
    <t>100-16839</t>
  </si>
  <si>
    <t>08/18142</t>
  </si>
  <si>
    <t>КНП ЦПМСД №1 Голосіївського району м. Києва</t>
  </si>
  <si>
    <t>ФОП Сарнов Олексій Ігорович                             Код 3154420592</t>
  </si>
  <si>
    <t>Якубовського М. вул., 6</t>
  </si>
  <si>
    <t>з 18.02.2013 по 17.02.2016</t>
  </si>
  <si>
    <t>У зв"язку із технічною інвентаризацією будівель та споруд,  встановлено збільшення площі на 1,00 кв. м, розрахунок  орендної плати виконаний зг. нової оцінки про вартість майна та з урах збільшення площі на 1,00 кв.м</t>
  </si>
  <si>
    <t>062/05/17-10892</t>
  </si>
  <si>
    <t>08/18701</t>
  </si>
  <si>
    <t>КМКЛ № 7</t>
  </si>
  <si>
    <t>ФОП Кропотко Р.В. код (2977900431)</t>
  </si>
  <si>
    <t>Котельникова М. вул., 95, К1, К3</t>
  </si>
  <si>
    <t>торговий автомат</t>
  </si>
  <si>
    <t>до 04.02.2017</t>
  </si>
  <si>
    <t>було 6,00 кв. м стало 4,00 кв. м</t>
  </si>
  <si>
    <t>100-17133</t>
  </si>
  <si>
    <t xml:space="preserve">08/18691 </t>
  </si>
  <si>
    <t>ТОВ "Укрполіпак"               Код 32204633</t>
  </si>
  <si>
    <t>Приміщення                    ІІІ поверх</t>
  </si>
  <si>
    <t>Приватний заклад охорони здоров'я</t>
  </si>
  <si>
    <t>з 06.10.2015 по 04.10.2018</t>
  </si>
  <si>
    <t>У зв"язку із технічною інвентаризацією будівель та споруд,  встановлено збільшення площі на 4,70 кв. м (було 37,5 кв.м стало 42,20 кв.м)</t>
  </si>
  <si>
    <t>8451/26/4/103</t>
  </si>
  <si>
    <t>08/18092</t>
  </si>
  <si>
    <t>Стандартизована</t>
  </si>
  <si>
    <t>Управління житлово-комунального господарства Дніпровської РДА (37397242)</t>
  </si>
  <si>
    <t>Праці бульвар, 1/1</t>
  </si>
  <si>
    <t>Приміщення, 1, 2 поверхи</t>
  </si>
  <si>
    <t>Зміна площі з 268,45 кв. м. на 212,95 кв. м.</t>
  </si>
  <si>
    <t>101-9354/02</t>
  </si>
  <si>
    <t>08/17917</t>
  </si>
  <si>
    <t>ТОВ "Індекс-Телком", (34840999)</t>
  </si>
  <si>
    <t>Вербицького вул., 30 А</t>
  </si>
  <si>
    <t>21.6, 
18.2, 
11.1, 
27.1</t>
  </si>
  <si>
    <t>Побутове обслу-говування населення, у тому числі перукарня  (104,50 кв.м)             Послуги ксероко-піювання (39,94 кв. м)                               Офіс (17,26 кв. м)       Приватний навчальний заклад (109,20 кв. м)</t>
  </si>
  <si>
    <t>2, 
5, 
4, 
15,
1</t>
  </si>
  <si>
    <t xml:space="preserve"> М </t>
  </si>
  <si>
    <t>Розміщення суб’єкта господарювання, що здійснює побутове обслуговування населення (58,20 кв. м) - 2%, розміщення перукарні (46,30 кв. м) - 5%, розміщення ксероко-піювальної техніки для надання населенню послуг із ксерокопіювання документів (57,20кв. м) - 4%, розміщення приватного навчального закладу (109,20 кв. м) - 1% -                        8 633,96 грн.</t>
  </si>
  <si>
    <t xml:space="preserve">101-9620/02 </t>
  </si>
  <si>
    <t>08/18687</t>
  </si>
  <si>
    <t>Зміна ІУ (інше)</t>
  </si>
  <si>
    <t>ГО "Дитяча Федерація Айкідо Йошинкан Нагано Рю"  (38683241)</t>
  </si>
  <si>
    <t>Вербицького вул., 7</t>
  </si>
  <si>
    <t>Гімназія № 261</t>
  </si>
  <si>
    <t>Змінити графік погодинної оренди 
(з 39 годин на тиждень на 18 годин на тиждень)
За 39 години на тиждень  погодинної оренди сплачують 1 417,25грн.</t>
  </si>
  <si>
    <t>109/01/25-8568</t>
  </si>
  <si>
    <t>08/17819</t>
  </si>
  <si>
    <t>Зміна ІУ (Інше)</t>
  </si>
  <si>
    <t xml:space="preserve">Централізована бібліотечна система Шевченківського району м. Києва,
Код 26124596
</t>
  </si>
  <si>
    <t>Довнар-Запольського вул., 2/20</t>
  </si>
  <si>
    <t>19.13</t>
  </si>
  <si>
    <t>Комунальний заклад культури</t>
  </si>
  <si>
    <t>внесення змін до договору оренди в частині сторін договору, визначивши четвертою стороною - платником  Управління культури, туризму та охорони культурної спадщини Шевченківської районної в місті Києві державної адміністрації</t>
  </si>
  <si>
    <t>102/03/26-9584</t>
  </si>
  <si>
    <t>08/18035</t>
  </si>
  <si>
    <t>БО "Благодійний фонд "Незалежна країна"                                 (38213575)</t>
  </si>
  <si>
    <t>Сабурова О. вул., 20</t>
  </si>
  <si>
    <t>розміщення благодійної організації</t>
  </si>
  <si>
    <t>104-7446</t>
  </si>
  <si>
    <t>08/17973</t>
  </si>
  <si>
    <t>ФОП Григоришина С.О.(2279606142)</t>
  </si>
  <si>
    <t>Дніпровська вул., 13/1</t>
  </si>
  <si>
    <t>104-7443</t>
  </si>
  <si>
    <t>08/17972</t>
  </si>
  <si>
    <t>ГО "Танцювальний спортивний клуб "СТАРДАНС" (38354456)</t>
  </si>
  <si>
    <t>Рокоссовського М. проспект, 5</t>
  </si>
  <si>
    <t>ЗНЗ № 9</t>
  </si>
  <si>
    <t>Архипенка О. вул., 10 В</t>
  </si>
  <si>
    <t>ЗНЗ № 252</t>
  </si>
  <si>
    <t>ПП "Талісман плюс" (25194703)</t>
  </si>
  <si>
    <t>Оболонський проспект, 9 А</t>
  </si>
  <si>
    <t>ЗНЗ № 214</t>
  </si>
  <si>
    <t>27.1.</t>
  </si>
  <si>
    <t>Приватний навчальний заклад</t>
  </si>
  <si>
    <t>Курси іноземних мов</t>
  </si>
  <si>
    <t>8561/26/4/103</t>
  </si>
  <si>
    <t>08/18374</t>
  </si>
  <si>
    <t>ПП "Гарде" (34184352)</t>
  </si>
  <si>
    <t>Будівельників вул., 37</t>
  </si>
  <si>
    <t>Школа № 148</t>
  </si>
  <si>
    <t xml:space="preserve"> Тижнева орендна плата за 275,62 кв. м (Пн-Пт: 18.00-22.00 год.) </t>
  </si>
  <si>
    <t xml:space="preserve">102/03/26-9585 </t>
  </si>
  <si>
    <t>08/18036</t>
  </si>
  <si>
    <t>Управління виконавчої дирекції фонду соціального страхування від нещасних випадків на виробництві та професійних захворювань України у місті Києві (25884905)</t>
  </si>
  <si>
    <t>Бальзака О. вул., 64</t>
  </si>
  <si>
    <t>19.1.</t>
  </si>
  <si>
    <t>розміщення бюджетної установи</t>
  </si>
  <si>
    <t>п. 19.11, 
31</t>
  </si>
  <si>
    <t>1 грн. на рік,
7</t>
  </si>
  <si>
    <t>062/05/20- 831</t>
  </si>
  <si>
    <t>08/14012</t>
  </si>
  <si>
    <t>СВ КП "Київводфонд"</t>
  </si>
  <si>
    <t>ФОП Головаха Н. В. код ЄДРПОУ  2599013742</t>
  </si>
  <si>
    <t>Героїв Дніпра вул., б/н1</t>
  </si>
  <si>
    <t>Споруда</t>
  </si>
  <si>
    <t>23.2.</t>
  </si>
  <si>
    <t>Громадська вбиральня</t>
  </si>
  <si>
    <t>062/05/20-10938</t>
  </si>
  <si>
    <t>08/18879</t>
  </si>
  <si>
    <t>КП "Київводфонд"</t>
  </si>
  <si>
    <t>ФОП Гутцайт О. П. код ЄДРПОУ 2819812382</t>
  </si>
  <si>
    <t>Свірстюка Є. вул., б/н  (марини Раскової вул. , б/н)</t>
  </si>
  <si>
    <t>108-16500</t>
  </si>
  <si>
    <t xml:space="preserve">08/18175 </t>
  </si>
  <si>
    <t>Н/З</t>
  </si>
  <si>
    <t>ФОП Конобас Іванна Павлівна                          (2529605964)</t>
  </si>
  <si>
    <t xml:space="preserve">Донецька вул., 22 </t>
  </si>
  <si>
    <t>100-17270</t>
  </si>
  <si>
    <t>08/18694</t>
  </si>
  <si>
    <t>КК ОЖФ Голосіївського району м. Києва</t>
  </si>
  <si>
    <t>Українське державне підприємство поштового зв"язку "Укрпошта" Київська міська дирекція               Код 01189979</t>
  </si>
  <si>
    <t>Метрологічна вул., 14, літ. А</t>
  </si>
  <si>
    <t>Розміщення відділення поштового зв"язку</t>
  </si>
  <si>
    <t>Васильківська вул., 38</t>
  </si>
  <si>
    <t>Набережно-Корчуватська вул., 84</t>
  </si>
  <si>
    <t>Родимцева вул., 11</t>
  </si>
  <si>
    <t>062/05/20-8298</t>
  </si>
  <si>
    <t xml:space="preserve">08/13996 </t>
  </si>
  <si>
    <t>ДКЛ № 3</t>
  </si>
  <si>
    <t>ФОП Твердохліб Є. В.</t>
  </si>
  <si>
    <t>Саксаганського вул., 107/47</t>
  </si>
  <si>
    <t>Ксерокопіювання</t>
  </si>
  <si>
    <t>Повторний</t>
  </si>
  <si>
    <t>109/01/25-8767</t>
  </si>
  <si>
    <t>08/18351</t>
  </si>
  <si>
    <t>ФОП  Шамшетдінова  Тетяна Валіуллівна
код 2759021708</t>
  </si>
  <si>
    <t>Бехтеревський пров., 4 А</t>
  </si>
  <si>
    <t xml:space="preserve">Житловий </t>
  </si>
  <si>
    <t>19</t>
  </si>
  <si>
    <t>Культурно-мистецькі заходи</t>
  </si>
  <si>
    <t>100-16851</t>
  </si>
  <si>
    <t>08/18150</t>
  </si>
  <si>
    <t>КНП ЦПМСД №2 Голосіївського району м. Києва</t>
  </si>
  <si>
    <t>ФОП Семчук Тетяна Миколаївна                                Код 2407113982</t>
  </si>
  <si>
    <t>Голосіївська вул., 53</t>
  </si>
  <si>
    <t>062/05/20-10985</t>
  </si>
  <si>
    <t>08/18912</t>
  </si>
  <si>
    <t>ФОП Бобер О. М. кож ЄДРПОУ 2708102259</t>
  </si>
  <si>
    <t>Повітрофлотський проспект, 86 А, літ. В</t>
  </si>
  <si>
    <t>Орендна плата визначена за результатами конкурсу (протокол від 18.07.2013 № 20) з урахуванням індексів інфляції</t>
  </si>
  <si>
    <t>104-5264</t>
  </si>
  <si>
    <t>ТОВ фірми "Онега К" (21481771)</t>
  </si>
  <si>
    <t>Героїв Сталінграда проспект, 47</t>
  </si>
  <si>
    <t>Гімназія "Потенціал"</t>
  </si>
  <si>
    <t>100-16850</t>
  </si>
  <si>
    <t>08/18149</t>
  </si>
  <si>
    <t>КНП КДЦ Голосіївського району м. Києва</t>
  </si>
  <si>
    <t>ТОВ "АРТ МЕД"                   Код 19252129</t>
  </si>
  <si>
    <t>Голосіївський (40-річчя Жовтня) проспект, 59 А</t>
  </si>
  <si>
    <t>8562/26/4/103</t>
  </si>
  <si>
    <t>08/18308</t>
  </si>
  <si>
    <t>ДГО "Спортивно-оздоровчий клуб "Бусі-До" (26384663)</t>
  </si>
  <si>
    <t>Березняківська вул., 32</t>
  </si>
  <si>
    <t>НВК № 209</t>
  </si>
  <si>
    <t>Тижнева орендна плата 
(Пн, Ср, 
Пт: 18.00-20.00 год.)
205,02</t>
  </si>
  <si>
    <t>107-30/6328</t>
  </si>
  <si>
    <t>08/17188</t>
  </si>
  <si>
    <t>Святошинська РДА</t>
  </si>
  <si>
    <t>ДЮСШ № 17</t>
  </si>
  <si>
    <t>ТОВ "Альпіна УА", (33600731)</t>
  </si>
  <si>
    <t>Симиренка вул., 5 Б</t>
  </si>
  <si>
    <t>Офіс</t>
  </si>
  <si>
    <t>розміщення офісу з діяльністю з підготовки спортсменів та іншої статутної діяльності</t>
  </si>
  <si>
    <t>109/01/25-8768</t>
  </si>
  <si>
    <t>08/18347</t>
  </si>
  <si>
    <t>ГО "Спортивний клуб "Гермес"
код 21683999</t>
  </si>
  <si>
    <t>Дмитрівська вул., 33-35</t>
  </si>
  <si>
    <t>Приміщення,
1 поверх,
підвал</t>
  </si>
  <si>
    <t>100-16870</t>
  </si>
  <si>
    <t>08/18159</t>
  </si>
  <si>
    <t>ПП "Валжер"                      Код 22899981</t>
  </si>
  <si>
    <t>Саксаганського вул., 81</t>
  </si>
  <si>
    <t>Договір продовжено постановою Київського апеляційного господарського сулуд від 09.11.2010</t>
  </si>
  <si>
    <t>062/05/19-10815</t>
  </si>
  <si>
    <t>08/18705</t>
  </si>
  <si>
    <t>ДКЛ № 8 Шевченківського району м. Києва</t>
  </si>
  <si>
    <t>ТОВ "Ваш слух наша турбота", 38746128</t>
  </si>
  <si>
    <t>Мельникова вул., 18</t>
  </si>
  <si>
    <t>9.3.</t>
  </si>
  <si>
    <t>промтовари (слухові апарати)</t>
  </si>
  <si>
    <t>062/05/18-9687</t>
  </si>
  <si>
    <t>08/16354</t>
  </si>
  <si>
    <t>КП "Міжнародний аеропорт "Київ" (Жуляни)</t>
  </si>
  <si>
    <t>ТОВ "Фанавто", код 34483270</t>
  </si>
  <si>
    <t>8.2.</t>
  </si>
  <si>
    <t>Станція технічного обслуговування</t>
  </si>
  <si>
    <t>107-30/6624</t>
  </si>
  <si>
    <t>08/18710</t>
  </si>
  <si>
    <t>ГО "Організація ветеранів Святошинського району м. Києва", (21602192)</t>
  </si>
  <si>
    <t>Святошинська вул., 6</t>
  </si>
  <si>
    <t>19.11</t>
  </si>
  <si>
    <t>Громадська організація інвалідів та ветеранів</t>
  </si>
  <si>
    <t>Громадська організація повністю фінансується з місцевого бюджету</t>
  </si>
  <si>
    <t>Туполєва вул., 3 А</t>
  </si>
  <si>
    <t>107-30/6623</t>
  </si>
  <si>
    <t>08/18047</t>
  </si>
  <si>
    <t>ГО "Товариство інвалідів м. Києва "Захист", (37394770)</t>
  </si>
  <si>
    <t>Чистяківська вул., 28</t>
  </si>
  <si>
    <t>Громадська організація інвалідів</t>
  </si>
  <si>
    <t>100-16650</t>
  </si>
  <si>
    <t xml:space="preserve">08/17919 </t>
  </si>
  <si>
    <t>Київський міський Центр роботи з жінками                                 Код 25412005</t>
  </si>
  <si>
    <t>Ломоносова вул., 53</t>
  </si>
  <si>
    <t>Розміщення притулку для жінок</t>
  </si>
  <si>
    <t>8753/26/4/103</t>
  </si>
  <si>
    <t>08/18865</t>
  </si>
  <si>
    <t>Всеукраїнська благодійна організація "Даун Синдром" (26437941)</t>
  </si>
  <si>
    <t>Райдужна вул., 51</t>
  </si>
  <si>
    <t>ДНЗ № 772</t>
  </si>
  <si>
    <t>Благодійна організація з реабілітації</t>
  </si>
  <si>
    <t>109/01/25-8565</t>
  </si>
  <si>
    <t>08/17696</t>
  </si>
  <si>
    <t>ФО - Борисенко Л.В. член НСХУ
код 2389305189</t>
  </si>
  <si>
    <t>Хмельницького Б. вул., 26 В</t>
  </si>
  <si>
    <t>Приміщення,
мансарда</t>
  </si>
  <si>
    <t>29</t>
  </si>
  <si>
    <t>Майстерня художника</t>
  </si>
  <si>
    <t>1
4</t>
  </si>
  <si>
    <t>109/01/25-8566</t>
  </si>
  <si>
    <t>08/17697</t>
  </si>
  <si>
    <t>ФО - Проценко Кирило Казимирович член НСХУ
код 2483011434</t>
  </si>
  <si>
    <t>Володимирська 
вул., 48-48 А</t>
  </si>
  <si>
    <t>Приміщення,
мезонін</t>
  </si>
  <si>
    <t>109/01/25-8766</t>
  </si>
  <si>
    <t>08/18352</t>
  </si>
  <si>
    <t>ФО - Конопко Олександра Іванівна член НСХУ
код 1619708602</t>
  </si>
  <si>
    <t>Делегатський провулок., 3</t>
  </si>
  <si>
    <t>109/01/25-8858</t>
  </si>
  <si>
    <t>08/18805</t>
  </si>
  <si>
    <t>ФО - Буйгашев Віталій Павлович  член НСХУ
код 1390212673</t>
  </si>
  <si>
    <t>Франка І. вул.,12</t>
  </si>
  <si>
    <t>062/05/20-8029</t>
  </si>
  <si>
    <t xml:space="preserve">08/13730 </t>
  </si>
  <si>
    <t>ПАТ "Київенерго"</t>
  </si>
  <si>
    <t>ПП "Милосердя" код ЄДРПОУ 19136647</t>
  </si>
  <si>
    <t xml:space="preserve">Лятошинського вул., 14 А, літ. Б </t>
  </si>
  <si>
    <t>21.6., 
27.3.</t>
  </si>
  <si>
    <t>Побутове обслуговування населення, 
Соціальний заклад</t>
  </si>
  <si>
    <t>1, 
5</t>
  </si>
  <si>
    <t>перукарня - 35.3 кв. м, центр соцівально-психологічної допомоги - 23.7 кв. м</t>
  </si>
  <si>
    <t>101-8724/02</t>
  </si>
  <si>
    <t>08/16554</t>
  </si>
  <si>
    <t>ГО "Союз інвалідів офіцерів і ветеранів", (34343220)</t>
  </si>
  <si>
    <t>Поліська вул., 22</t>
  </si>
  <si>
    <t>30</t>
  </si>
  <si>
    <t>1, 
7</t>
  </si>
  <si>
    <t>8426/26/4/103</t>
  </si>
  <si>
    <t>08/18024</t>
  </si>
  <si>
    <t>ФОП Міхалевська Надія Вікторівна, код 3142318669</t>
  </si>
  <si>
    <t>Харківське шосе вул., 8/1</t>
  </si>
  <si>
    <t>Сміттє-збірник</t>
  </si>
  <si>
    <t xml:space="preserve">15,00
</t>
  </si>
  <si>
    <t xml:space="preserve">8
</t>
  </si>
  <si>
    <t>8517/26/4/103</t>
  </si>
  <si>
    <t>08/18277</t>
  </si>
  <si>
    <t>ТОВ "Фора", код 32294897</t>
  </si>
  <si>
    <t>Верховної Ради бульвар, 27</t>
  </si>
  <si>
    <t xml:space="preserve">80,50
</t>
  </si>
  <si>
    <t>до 30.11.2018</t>
  </si>
  <si>
    <t>Верховної Ради бульвар, 17</t>
  </si>
  <si>
    <t xml:space="preserve">270,00
</t>
  </si>
  <si>
    <t>102/03/26-9581</t>
  </si>
  <si>
    <t xml:space="preserve">08/18034 </t>
  </si>
  <si>
    <t>КНП "ЦПМСД №1" Деснянського району м. Києва</t>
  </si>
  <si>
    <t>КНП "ЦПМСД № 4" Деснянського району м. Києва</t>
  </si>
  <si>
    <t>Маяковського проспект, 32 Б</t>
  </si>
  <si>
    <t>4457,92 (залишкова вартість майна на дату оцінки)</t>
  </si>
  <si>
    <t>Скасувати п.44 частини ІІ протоколу №25 від 27.09.2016 - Центру надається інше приміщення на бульв Вигурівському, 4 площею 137,1 кв.м</t>
  </si>
  <si>
    <t>Спеціалозована школа І-ІІІ ступенів з поглибленим вивченням англійської мови № 85 міста Києва</t>
  </si>
  <si>
    <t>Голосіївський  (40-річчя Жовтня), 36, проспект</t>
  </si>
  <si>
    <t xml:space="preserve">Пн. 07-00 - 08-00                            17-00 - 20-00  
ВТ. 17-00 - 20-00 Ср. 07-00 - 08-00                            17-00 - 20-00                 ЧТ. 17-00 - 20-00 Пт. 07-00 - 08-00                            17-00 - 20-00                 Сб. 11-00 - 12-00  
</t>
  </si>
  <si>
    <t>ТОВ "ЮАН АВТО"</t>
  </si>
  <si>
    <t>вул. Бальзака,   8-Г</t>
  </si>
  <si>
    <t>розміщення з навчання водіїв автомобілів</t>
  </si>
  <si>
    <t>Пн.-17.00-21.00              Вт. -17.00-21.00         Ср.-17.00-21.00                    Чт. - 17.00-21.00               Всього: 16 годин</t>
  </si>
  <si>
    <t xml:space="preserve"> Пн-Пт: 16.00-19.00 год. </t>
  </si>
  <si>
    <t xml:space="preserve">ПН. 15:00 - 17:00        ВТ. 15:00 - 17:00        СР. 15:00 - 17:00          ЧТ. 15:00 - 17:00         ПТ. 15:00 - 17:00 Під час літніх канікул (з 01.06 до 31.08. приміщення не орендується)
</t>
  </si>
  <si>
    <t>Приміщення,           1 поверх</t>
  </si>
  <si>
    <t xml:space="preserve">ПН. 17:00-20:00                 
ВТ. 17:00-20:00                              СР. 17:00-20:00              ЧТ.17:00-20:00               ПТ.17:00-20:00             СБ.10:00-13:00            </t>
  </si>
  <si>
    <t>ГО "Танцювальний спортивний клуб "СТАРДАНС"</t>
  </si>
  <si>
    <t>Маршала Рокоссовського просп., 5</t>
  </si>
  <si>
    <t>Ср. 16:00 - 17:00         Пт. 16:00 - 17:00</t>
  </si>
  <si>
    <t>Архипенка Олександра вул. 10-В</t>
  </si>
  <si>
    <t>ПН 16:00 - 17:00             19:30 - 21:00            Ср. 19:30-21:00             Чт. 16:00 - 17:00</t>
  </si>
  <si>
    <t>Оболонський просп., 9-А</t>
  </si>
  <si>
    <t xml:space="preserve">Пн. 14:00 - 20:00        Вт. 14:00 - 20:00   Ср. 14:00 - 20:00   Чт. 14:00 - 20:00     </t>
  </si>
  <si>
    <t xml:space="preserve">Пн-Пт: 18.00-22.00 год.
</t>
  </si>
  <si>
    <t xml:space="preserve">
ВТ. 18:00 -21:00     ЧТ. 18:00 - 21:00</t>
  </si>
  <si>
    <t xml:space="preserve"> Пн, Ср, 
Пт: 18.00-20.00 год. </t>
  </si>
  <si>
    <t>КП аеропорт "Жуляни"</t>
  </si>
  <si>
    <t xml:space="preserve">Прот. №32 Не розглянуто та перенесено. </t>
  </si>
  <si>
    <t>Дата діючого договору оренди</t>
  </si>
  <si>
    <t>Погоджено</t>
  </si>
  <si>
    <t>Не набрало необхідної кількості голосів</t>
  </si>
  <si>
    <t>Перенесено</t>
  </si>
  <si>
    <t>приміщення, 1 поверх</t>
  </si>
  <si>
    <t>Погоджено із зауваженнями</t>
  </si>
  <si>
    <t>Знято з розгляду</t>
  </si>
  <si>
    <t xml:space="preserve">062/05/20-11446 </t>
  </si>
  <si>
    <t xml:space="preserve">08/19699 </t>
  </si>
  <si>
    <t>Оголошення конкурсу</t>
  </si>
  <si>
    <t>КЖСЕ</t>
  </si>
  <si>
    <t>ГО "Київське товариство політв'язнів та жертв репресій" (22933896); ГО "Асоціація Бізнес-Центрів" (40210086)</t>
  </si>
  <si>
    <t>Петлюри вул., 23/126, літ.А</t>
  </si>
  <si>
    <t>приміщення, 1 та 2 поверх</t>
  </si>
  <si>
    <t>062/05/19-11135</t>
  </si>
  <si>
    <t>08/19076</t>
  </si>
  <si>
    <t>оголошення конкурсу</t>
  </si>
  <si>
    <t>КП "Київська міська стоматологічна поліклініка"</t>
  </si>
  <si>
    <t>ФОП Листопад В.М., 2199015818                ФОП Шевченко А.В.                             ФОП Сергійчук М.М.                        ФОП Бабошкіна А.І.</t>
  </si>
  <si>
    <t>Пимоненка вул., 10 А</t>
  </si>
  <si>
    <t>буфет (крім товарів підакцизної групи)</t>
  </si>
  <si>
    <t>105/01-2766/1</t>
  </si>
  <si>
    <t>08/19696</t>
  </si>
  <si>
    <t>Печерська РДА</t>
  </si>
  <si>
    <t>КК ОЖФ Печерського району</t>
  </si>
  <si>
    <t xml:space="preserve">ФОП Буглак Дмитро Володимирович     ( 3039216399)                    ФОП ШевченкоАртем Вікторович </t>
  </si>
  <si>
    <t>Старонаводницька вул., 4</t>
  </si>
  <si>
    <t>Розміщення торгівельних об"єктів з продажу продовольчих товарів, крім товарів підакцизної групи                                                         (продовольчий магазин)</t>
  </si>
  <si>
    <t>ТОВ "Індекс Телком" (34840999), ФО-П Оржаховська С.Я. (2122006264)</t>
  </si>
  <si>
    <t>Бажана проспект, 3, літ.А</t>
  </si>
  <si>
    <t>Продтовари (крім товарів піакцизної групи)</t>
  </si>
  <si>
    <t>062/05/20-11138</t>
  </si>
  <si>
    <t>08/19081</t>
  </si>
  <si>
    <t>КП "Київський метрополітен"</t>
  </si>
  <si>
    <t>ТОВ  "Техпром" код ЄДРПОУ 21634269     Дзівідзінський В. Є. код ЄДРПОУ 3057805895         ТОВ "Едванс-груп" код ЄДРПОУ 37148371                     ФОП Сімітский П. В. код ЄДРПОУ 3193018674             ФОП Собченко Д. О. код ЄДРПОУ 3247519801              ТОВ  "СТС груп" код ЄДРПОУ 36352698   ФОП Сімак С. В. код ЄДРПОУ 3094910936           ФОП Кочмарук М. В. код ЄДРПОУ 2984805353</t>
  </si>
  <si>
    <t>станція метро "Палац спорту"</t>
  </si>
  <si>
    <t>Торгівля в метро</t>
  </si>
  <si>
    <t>перенесено</t>
  </si>
  <si>
    <t>062/05/10-11461</t>
  </si>
  <si>
    <t>08/19706</t>
  </si>
  <si>
    <t>ФОП Іскускова О.О., 2984402580                          ТОВ "Діамед-1", 39408161</t>
  </si>
  <si>
    <t>18.1.,
 9.3.</t>
  </si>
  <si>
    <t>торгівля (ортопедичні вироби)                            промтовари</t>
  </si>
  <si>
    <t>7, 
18</t>
  </si>
  <si>
    <t>062/05/19-11248</t>
  </si>
  <si>
    <t>08/19288</t>
  </si>
  <si>
    <t>Зміна ІУ (Зменшення плати: знижка)</t>
  </si>
  <si>
    <t>департамент культури</t>
  </si>
  <si>
    <t>ГО міжнародна ліга "Матері і сестри - молоді України", 21696394</t>
  </si>
  <si>
    <t>Шевченка бульвар, 3</t>
  </si>
  <si>
    <t>громадська організація</t>
  </si>
  <si>
    <t>1%, 4% - становить 3213,18 грн.</t>
  </si>
  <si>
    <t>1, 
4</t>
  </si>
  <si>
    <t>062/05/16-11225</t>
  </si>
  <si>
    <t>08/19237</t>
  </si>
  <si>
    <t>ГО "Центр психосоціальної реабілітації хімічно залежної молоді "Крок за кроком", Код 26200377</t>
  </si>
  <si>
    <t>Гонгадзе просп., 20, літ. В</t>
  </si>
  <si>
    <t>1%, 4% - 3606,84</t>
  </si>
  <si>
    <t>ГО "Центр психосоціальної реабілітації хімічно залежної молоді "Крок за кроком", Код 26200376</t>
  </si>
  <si>
    <t>062/05/19-5917</t>
  </si>
  <si>
    <t>08/10071</t>
  </si>
  <si>
    <t>Департамент культури</t>
  </si>
  <si>
    <t>КП "Київкінофільм"</t>
  </si>
  <si>
    <t>Шевченка Т. бульвар, 3, літ. А</t>
  </si>
  <si>
    <t>п. 19.13.</t>
  </si>
  <si>
    <t>15% -  25475,00</t>
  </si>
  <si>
    <t>062/05/10-11134</t>
  </si>
  <si>
    <t>08/19072</t>
  </si>
  <si>
    <t>КП "Київський іподром"</t>
  </si>
  <si>
    <t>БО "Іпотерапевтичний центр "Спіріт", код 37509427</t>
  </si>
  <si>
    <t>Глушкова проспект, 10, літ.Ч, №70</t>
  </si>
  <si>
    <t>споруда</t>
  </si>
  <si>
    <t>благодійна організація з реабілітації</t>
  </si>
  <si>
    <t>до 22.10.2019</t>
  </si>
  <si>
    <t>107-30/6814</t>
  </si>
  <si>
    <t>08/19301</t>
  </si>
  <si>
    <t>УО Святошинської РДА</t>
  </si>
  <si>
    <t>ФОП Москалюк Є. В., (3080414537)</t>
  </si>
  <si>
    <t>Жмеринська вул., 8</t>
  </si>
  <si>
    <t>Школа № 76</t>
  </si>
  <si>
    <t>Приміщення, 3 поверх</t>
  </si>
  <si>
    <t>Інше (освіта)</t>
  </si>
  <si>
    <t>Див. докладно у окремій таблиці
проведення занять студії бальних танців
3065,04</t>
  </si>
  <si>
    <t>107-30/5212</t>
  </si>
  <si>
    <t>08/14459</t>
  </si>
  <si>
    <t>ФОП Цирюк Т. М., (2406716808)</t>
  </si>
  <si>
    <t>Велика Кільцева вул., 1 Б</t>
  </si>
  <si>
    <t>Школа № 235</t>
  </si>
  <si>
    <t>1 864 700,00</t>
  </si>
  <si>
    <t>1 рік</t>
  </si>
  <si>
    <t xml:space="preserve">  Є лист ФОП Т.Цирюк щодо повторного розгляду питання про визначення орендної плати (вх. № 08/ц-13566 від 16.11.2016) . Доповідач: представник району.</t>
  </si>
  <si>
    <t>062/05/15-11285</t>
  </si>
  <si>
    <t>08/19399</t>
  </si>
  <si>
    <t>Зміна ІУ (Тимчасове зменшення орендної плати)</t>
  </si>
  <si>
    <t>КМКЛ №12</t>
  </si>
  <si>
    <t>ТОВ "МЛ" "ДІЛА",25587390</t>
  </si>
  <si>
    <t>Підвисоцького вул., 4 А</t>
  </si>
  <si>
    <t>приватний заклад охорони здоров'я</t>
  </si>
  <si>
    <t>зменшення орендної ставки на час ремонту</t>
  </si>
  <si>
    <t>062/05/16-11352</t>
  </si>
  <si>
    <t xml:space="preserve">08/19526 </t>
  </si>
  <si>
    <t>ДКЛ №9 Подільського району м.Києва</t>
  </si>
  <si>
    <t>ТОВ  "Техноком-3", код 229901123</t>
  </si>
  <si>
    <t>Правди проспект, 64 А</t>
  </si>
  <si>
    <t>до 28.05.2019</t>
  </si>
  <si>
    <t>Сума знижки на місяць: 3800,0 грн</t>
  </si>
  <si>
    <t>08/279/041-086</t>
  </si>
  <si>
    <t xml:space="preserve"> 08/19652</t>
  </si>
  <si>
    <t>ТОВ "ТС Фешенейшн", Код 23153367</t>
  </si>
  <si>
    <t>Пулюя вул., 5, літ.А</t>
  </si>
  <si>
    <t>спортивний заклад</t>
  </si>
  <si>
    <t>до 30.03.2017</t>
  </si>
  <si>
    <t>062/05/20-11694</t>
  </si>
  <si>
    <t>08/17619/1</t>
  </si>
  <si>
    <t>КП МА "Київ" (Жуляни)</t>
  </si>
  <si>
    <t>ТОВ  "Матінка" ідент. Код 19027734</t>
  </si>
  <si>
    <t>Повітрофлотський просп., 81, К4</t>
  </si>
  <si>
    <t>Ремонт нерухомості</t>
  </si>
  <si>
    <t>21% - 10543,75</t>
  </si>
  <si>
    <t>107-30/7068</t>
  </si>
  <si>
    <t>08/19495</t>
  </si>
  <si>
    <t>КНП ЦПМСД № 1</t>
  </si>
  <si>
    <t>ТОВ "Нео-Лаб", (35017275)</t>
  </si>
  <si>
    <t>Чорнбильська вул., 5/7</t>
  </si>
  <si>
    <t>Лікувальний</t>
  </si>
  <si>
    <t xml:space="preserve">Приватний заклад охорони здоров'я </t>
  </si>
  <si>
    <t>Погоджено із зауваженням</t>
  </si>
  <si>
    <t>пункт забору біологічного матеріалу</t>
  </si>
  <si>
    <t>9350/26/4/103</t>
  </si>
  <si>
    <t>08/19933</t>
  </si>
  <si>
    <t>ФОП Хартман О. Ю. (2970406401)</t>
  </si>
  <si>
    <t>Возз`єднання просп., 12 В</t>
  </si>
  <si>
    <t>НВК № 167</t>
  </si>
  <si>
    <t>Інше
(надання консультативних послуг з розвитку дитини)</t>
  </si>
  <si>
    <t>Тижнева орендна плата 
(Пн-Чт: 14.15-17.15 год.)
418,68</t>
  </si>
  <si>
    <t xml:space="preserve"> 062/05/19-11726</t>
  </si>
  <si>
    <t>08/20160</t>
  </si>
  <si>
    <t>Київська міська рада</t>
  </si>
  <si>
    <t>ПАТ "МТС Україна"  ідент. код 14333937</t>
  </si>
  <si>
    <t>Хрещатик вул., 36, літ. А</t>
  </si>
  <si>
    <t>Телекомунікації</t>
  </si>
  <si>
    <t>101-10008/02</t>
  </si>
  <si>
    <t>08/19419</t>
  </si>
  <si>
    <t>ГО "Київ самоврядний" (40144092)</t>
  </si>
  <si>
    <t>Ревуцького вул., 13 Б</t>
  </si>
  <si>
    <t>32</t>
  </si>
  <si>
    <t>Приймальня депутата</t>
  </si>
  <si>
    <t>2 роки 364 дні, але не перевищуючи строку дії депутатських повноважень</t>
  </si>
  <si>
    <t>Депутат Лобан Ю.М.</t>
  </si>
  <si>
    <t>100-16845</t>
  </si>
  <si>
    <t>08/18160</t>
  </si>
  <si>
    <t>Загальноосвітній навчальний приватний заклад "Хореографічна гімназія "Киячночка" Код 30470891</t>
  </si>
  <si>
    <t>Антоновича (Горького) вул., 4/6</t>
  </si>
  <si>
    <t>Школа  № 87</t>
  </si>
  <si>
    <t>19.14.</t>
  </si>
  <si>
    <t>Приватний навчальний заклад загальної, дошкільної та позашкільної освіти</t>
  </si>
  <si>
    <t>062/05/18-11489</t>
  </si>
  <si>
    <t>08/19751</t>
  </si>
  <si>
    <t>КМКЛ № 2</t>
  </si>
  <si>
    <t>МБФ "Українська фундація громадського здоровя", 35910485</t>
  </si>
  <si>
    <t>Краківська вул., 13, К1</t>
  </si>
  <si>
    <t>п.19.11.</t>
  </si>
  <si>
    <t>101-10034/02</t>
  </si>
  <si>
    <t>08/19498</t>
  </si>
  <si>
    <t>ГО "Карамболь*Ко" (39778323)</t>
  </si>
  <si>
    <t>Новодарницька вул., 4</t>
  </si>
  <si>
    <t>погоджено</t>
  </si>
  <si>
    <t>08/231-4535/ПР</t>
  </si>
  <si>
    <t>Подільська РДА</t>
  </si>
  <si>
    <t>КК ОЖФ Подільського району</t>
  </si>
  <si>
    <t>член НСХ України С.Сєнкевич</t>
  </si>
  <si>
    <t>Оболонська вул., 23/48, літ. А</t>
  </si>
  <si>
    <t>житловий</t>
  </si>
  <si>
    <t>нежитлові приміщення,1-й поверх</t>
  </si>
  <si>
    <t>РОЗМІЩЕННЯ МАЙСТЕРНІ ХУДОЖНИКА НА ПЛОЩІ, ЯКА НЕ ВИКОРИСТОВУЄТЬСЯ ДЛЯ ПРОВАДЖЕННЯ ПІДПРИЄМНИЦЬКОЇ ДІЯЛЬНОСТІ</t>
  </si>
  <si>
    <t>Проект рішення, без проведення конкурсу</t>
  </si>
  <si>
    <t>101-10007/02</t>
  </si>
  <si>
    <t>08/19418</t>
  </si>
  <si>
    <t>ОСН "Будинковий комітет "Вулиця Ганни Ахматової, 41,43", (38266344)</t>
  </si>
  <si>
    <t>Княжий Затон вул., 13</t>
  </si>
  <si>
    <t>9175/26/4/103</t>
  </si>
  <si>
    <t>08/19633</t>
  </si>
  <si>
    <t>КНП "КДЦ Дніпровського району м. Києва"</t>
  </si>
  <si>
    <t>Київська міська психоневрологічна лікарня № 2 (01993992)</t>
  </si>
  <si>
    <t>Шептицького вул., 5</t>
  </si>
  <si>
    <t>08/231-4592/ПР</t>
  </si>
  <si>
    <t>ГО "Спілка інвалідів війни та збройних конфліктів"</t>
  </si>
  <si>
    <t xml:space="preserve">Липська вул., 16, літ. А </t>
  </si>
  <si>
    <t>19.11.</t>
  </si>
  <si>
    <t>ГРОМАДСЬКА ОРГАНІЗАЦІЯ ІНВАЛІДІВ, ЯКА ЗДІЙСНЮЄ БЕЗКОШТОВНУ ПСИХОЛОГІЧНУ, СОЦІАЛЬНУ ДОПОМОГУ, РЕАБІЛІТАЦІЮ ТА АДАПТАЦІЮ ІНВАЛІДІВ ТА ІНШИХ ОСІБ-УЧАСНИКІВ АТО</t>
  </si>
  <si>
    <t xml:space="preserve">Проект рішення
Постійна комісія Київської міської ради з питань охорони здоров'я та соціального захисту - не підтримала </t>
  </si>
  <si>
    <t>08/231-4551/П</t>
  </si>
  <si>
    <t>Десняннська РДА</t>
  </si>
  <si>
    <t>РО Християнська місія "Нове Покоління"  (33965836)</t>
  </si>
  <si>
    <t>29.</t>
  </si>
  <si>
    <t>Релігійна організація</t>
  </si>
  <si>
    <t>ПР 
Див. докладно у окремій таблиці</t>
  </si>
  <si>
    <t xml:space="preserve">08/231-4523/ПР </t>
  </si>
  <si>
    <t>062/16756</t>
  </si>
  <si>
    <t>КНП "ЦПМСД №1" Солом'янського району</t>
  </si>
  <si>
    <t>РГ Української православної церкви Парафії святого великомученика і целителя Пантелеймона у Деснянському районі м.Києва (23539374)</t>
  </si>
  <si>
    <t>Комарова проспект, 3</t>
  </si>
  <si>
    <t>Релігійна громада</t>
  </si>
  <si>
    <t>Не набрало необхідної кількості госів</t>
  </si>
  <si>
    <t>ПР</t>
  </si>
  <si>
    <t>100-17493</t>
  </si>
  <si>
    <t>08/18984</t>
  </si>
  <si>
    <t>ПАТ "Астра Люкс"  Код 19255777</t>
  </si>
  <si>
    <t>Науки просп., 33, літ. А</t>
  </si>
  <si>
    <t>з 16.11.2015 до 14.11.2018</t>
  </si>
  <si>
    <t>Збільшення площі орендованих приміщень на 40,50 кв. м у зв"язку із результатами технічної інвентаризації нежитлових приміщень . Площа була 217,00 кв.м, а із збільшенням стане -                257,50 кв. м</t>
  </si>
  <si>
    <t>100-17613</t>
  </si>
  <si>
    <t>08/19052</t>
  </si>
  <si>
    <t>ФОП Репеченко Олександр Володимирович                   Ід. код 2679205516</t>
  </si>
  <si>
    <t>Жилянська вул., 46</t>
  </si>
  <si>
    <t>Школа  № 44</t>
  </si>
  <si>
    <t>з 15.02.2013 до 14.02.2016</t>
  </si>
  <si>
    <t>Орендар листом від 06.10.2016 б/н  відмовився від 99,50 кв.м у зв"язку із скрутним фінансовим становищем.  Цільове використання нежитлових приміщень  площею                100,60 кв.м - проведення освітньої діяльності, погодинно.</t>
  </si>
  <si>
    <t>102/03/26-9870</t>
  </si>
  <si>
    <t>08/18870</t>
  </si>
  <si>
    <t>КП "Ватутінськінвестбуд"</t>
  </si>
  <si>
    <t>ГО "Союз ветеранів та інвалідів Афганістану "Деснянський"  (38916778)</t>
  </si>
  <si>
    <t>Закревського М. вул., 51/2</t>
  </si>
  <si>
    <t>до 15.06.2016</t>
  </si>
  <si>
    <t>Зменшення площі орендованого приміщення зі 168,10 кв.м до 50,00 кв.м</t>
  </si>
  <si>
    <t>102/03/26-9808</t>
  </si>
  <si>
    <t>08/18690</t>
  </si>
  <si>
    <t>КНП ЦПМСД №4</t>
  </si>
  <si>
    <t>КНП КДЦ    (26188308)</t>
  </si>
  <si>
    <t>Вигурівський бульвар, 4</t>
  </si>
  <si>
    <t>19.3.</t>
  </si>
  <si>
    <t>Комунальний заклад охорони здоров`я</t>
  </si>
  <si>
    <t>до 25.06.2018</t>
  </si>
  <si>
    <t>Зменшення площі орендованого приміщення з 4006,80 кв.м до 3443,90 кв.м</t>
  </si>
  <si>
    <t>102/03/26-9807</t>
  </si>
  <si>
    <t>08/18689</t>
  </si>
  <si>
    <t>Маяковського В. просп., 18 А</t>
  </si>
  <si>
    <t>до 26.06.2018</t>
  </si>
  <si>
    <t>Зменшення площі орендованого приміщення з 3423,00 кв.м до 3395,00 кв.м</t>
  </si>
  <si>
    <t>9074/26/4/103</t>
  </si>
  <si>
    <t>08/19302</t>
  </si>
  <si>
    <t>Управління охорони здоров`я Дніпровської РДА (37397221)</t>
  </si>
  <si>
    <t>п. 19.2.</t>
  </si>
  <si>
    <t>Державний заклад охорони здоров`я</t>
  </si>
  <si>
    <t>Зміна площі з 187,34 кв. м. на 178,60 кв. м.</t>
  </si>
  <si>
    <t>062/05/19-11227</t>
  </si>
  <si>
    <t>08/19246</t>
  </si>
  <si>
    <t>КП "Госпкомобслуговування"</t>
  </si>
  <si>
    <t>Департамент земельних ресурсів код ЄДРПОУ 26199097</t>
  </si>
  <si>
    <t>Хрещатик вул., 32 А, літ. А2, В</t>
  </si>
  <si>
    <t>до 04.04.2018</t>
  </si>
  <si>
    <t>пропозиція орендаря зменьшення площі було 3418,01 грн стало 3 303,01 грн.</t>
  </si>
  <si>
    <t>106-7163</t>
  </si>
  <si>
    <t>08/19710</t>
  </si>
  <si>
    <t xml:space="preserve">член Київської організації НСХ України М.Куленко </t>
  </si>
  <si>
    <t xml:space="preserve">Копилівська вул., 31, літ. А </t>
  </si>
  <si>
    <t>нежитлові приміщення цоколь</t>
  </si>
  <si>
    <t>зміна ІУ:                                замість "10.00кв.м."  читати "53,90кв.м."</t>
  </si>
  <si>
    <t>член Київської організації НСХ України М.Куленко</t>
  </si>
  <si>
    <t>Складна ставка:                   20,00кв.м.- 1%,             103,80кв.м. - 4%</t>
  </si>
  <si>
    <t>062/05/11-11226</t>
  </si>
  <si>
    <t>08/19239</t>
  </si>
  <si>
    <t>ФО-П Перепелицина І.М., код 1889513305</t>
  </si>
  <si>
    <t>Ялтинська вул., 11, літ. В</t>
  </si>
  <si>
    <t>21.8., 
17.3.</t>
  </si>
  <si>
    <t>прийом вторсировини                   склад</t>
  </si>
  <si>
    <t>5, 
8</t>
  </si>
  <si>
    <t>до 08.06.2019</t>
  </si>
  <si>
    <t xml:space="preserve">Склад приміщень: 66,5 кв.м, 79,4 кв.м; було - склад </t>
  </si>
  <si>
    <t>08/279/058-246</t>
  </si>
  <si>
    <t>ПП "Трюковий творчий центр "Арт-Екшн-Юкрейн" (24596345)</t>
  </si>
  <si>
    <t>Шамо І. бульвар, 18</t>
  </si>
  <si>
    <t>школа І ступеня № 330 "Русанівка"</t>
  </si>
  <si>
    <t>15,80 
96,00</t>
  </si>
  <si>
    <t>251,13
Тижнева орендна плата (Пн: 17.00-18.30 год.
Вт: 15.30-19.00 год.
Ср: 17.00-18.30 год.
Чт: 15.30-19.00 год.
Пт: 16.30-18.00 год.)
30,21</t>
  </si>
  <si>
    <t>М
П</t>
  </si>
  <si>
    <t>062/05/19-11574</t>
  </si>
  <si>
    <t>08/19919</t>
  </si>
  <si>
    <t>Прокуратура міста Києва</t>
  </si>
  <si>
    <t>Січових Стрільців вул., 89, літ. А,А'</t>
  </si>
  <si>
    <t>розміщення бюджетної установи, яка утримується за рахунок державного бюджету</t>
  </si>
  <si>
    <t>Січових Стрільців вул., 89, літ. В</t>
  </si>
  <si>
    <t>109/01/25-9668</t>
  </si>
  <si>
    <t>08/20552</t>
  </si>
  <si>
    <t>Управління справами Верховної Ради України</t>
  </si>
  <si>
    <t>Татарська, 3/2</t>
  </si>
  <si>
    <t>приміщення, цоколь, підвал</t>
  </si>
  <si>
    <t>розміщення бюджетної установи, яка утримується за рахунок державного бюджету (для розміщення службового приміщення народного депутата України Ю.Левченкаі)</t>
  </si>
  <si>
    <t>2 роки 11 місяців</t>
  </si>
  <si>
    <t>До моменту приватизації, на строк депутатських повноважень, але не більше ніж на 2 роки 11 місяців</t>
  </si>
  <si>
    <t>102/03/26-10093</t>
  </si>
  <si>
    <t>08/19229</t>
  </si>
  <si>
    <t>ФОП Вагіна Н.І. (2253116125)</t>
  </si>
  <si>
    <t>Маяковського В. просп., 32 Д</t>
  </si>
  <si>
    <t>Побутове обслуговування населення (перукарня)</t>
  </si>
  <si>
    <t>до вирішення передачі на баланс ОСББ, але не більше ніж 2 роки 364 дні</t>
  </si>
  <si>
    <t>9289/26/4/103</t>
  </si>
  <si>
    <t>08/19817</t>
  </si>
  <si>
    <t>ФОП Худолєй Андрій Васильович</t>
  </si>
  <si>
    <t>Миропільська вул, 29</t>
  </si>
  <si>
    <t>Побутове обслуговування населення (ремонь електроінструментів)</t>
  </si>
  <si>
    <t>ФОП Браташевський Вадим Вікторович</t>
  </si>
  <si>
    <t>08/18882</t>
  </si>
  <si>
    <t>ФОП Фінько В. М., (2378905333)</t>
  </si>
  <si>
    <t>Симиренка вул., 24 А, літ. Б</t>
  </si>
  <si>
    <t>розміщення майстерні по ремонту взуття</t>
  </si>
  <si>
    <t>ФОП Янович І. В., (2336711561)</t>
  </si>
  <si>
    <t>Львівська вул., 51 А, літ. Б</t>
  </si>
  <si>
    <t>розміщення майстерні по ремонту одягу</t>
  </si>
  <si>
    <t>062/05/19-11039</t>
  </si>
  <si>
    <t>08/18970</t>
  </si>
  <si>
    <t>КП "Бессарабський ринок"</t>
  </si>
  <si>
    <t>ФО-П Хритсенко Л.В., 2674308160</t>
  </si>
  <si>
    <t>Бессарабська площа, 2</t>
  </si>
  <si>
    <t>побутове обслуговування населення</t>
  </si>
  <si>
    <t>062/05/17-9402</t>
  </si>
  <si>
    <t>08/15772</t>
  </si>
  <si>
    <t>КП "Київпастранс"</t>
  </si>
  <si>
    <t>ФОП Романенко Т. В.
код 2612502765</t>
  </si>
  <si>
    <t>Тулузи вул., 1</t>
  </si>
  <si>
    <t>17.1.</t>
  </si>
  <si>
    <t>кафе (крім товарів підакцизної групи)</t>
  </si>
  <si>
    <t>Департамент комунальної власності м. Києва виконавчого органу Київради (КМДА) щодо перевірки використання нежитлових приміщень на вул. Тулузи, 1  (вих. №062/05/20-11382 від 10.11.2016).</t>
  </si>
  <si>
    <t>062/05/20-5898</t>
  </si>
  <si>
    <t>08/9888</t>
  </si>
  <si>
    <t>ФОП Маслова Л. І.  Код ЄДРПОУ 2938002563</t>
  </si>
  <si>
    <t>Тулузи вул., 1, К1</t>
  </si>
  <si>
    <t>8.5.</t>
  </si>
  <si>
    <t>Кафе (продаж товарів підакцизної групи)</t>
  </si>
  <si>
    <t xml:space="preserve">Протокол № 28 від 25.10.2016 -дороучено ДКВ  здійснити перевірку орендованого приміщення  щодо  фактичного використання  площі приміщень.
Запросити на наступне засідання комісії  керівника КП «Київпастранс»
</t>
  </si>
  <si>
    <t>Департамент комунальної власності м. Києва виконавчого органу Київради (КМДА) щодо перевірки використання нежитлових приміщень на вул. Тулузи, 1, к.1  (вих. №062/05/20-11382 від 10.11.2016).</t>
  </si>
  <si>
    <t>8972/26/4/103</t>
  </si>
  <si>
    <t>08/19138</t>
  </si>
  <si>
    <t>ТОВ  "Вінол" (22916596)</t>
  </si>
  <si>
    <t>Ентузіастів вул., 7/4</t>
  </si>
  <si>
    <t>Школа № 137</t>
  </si>
  <si>
    <t>157,52 
19,21</t>
  </si>
  <si>
    <t>2667,32
2885,07</t>
  </si>
  <si>
    <t xml:space="preserve"> П
М</t>
  </si>
  <si>
    <t>Постійна оренда - 19,21 кв.м - 2885,07 грн.
Погодинне використання - 157,52 кв.м - 2667,32 грн.</t>
  </si>
  <si>
    <t xml:space="preserve">8980/26/4/103 </t>
  </si>
  <si>
    <t>08/19140</t>
  </si>
  <si>
    <t>Райдужна вул., 12</t>
  </si>
  <si>
    <t>Школа № 234</t>
  </si>
  <si>
    <t>107-30/6850</t>
  </si>
  <si>
    <t>08/18934</t>
  </si>
  <si>
    <t>ТОВ "Альфа-Драйв", (36464066)</t>
  </si>
  <si>
    <t>Чорнобильська вул., 10 Б</t>
  </si>
  <si>
    <t>Київська гімназія № 287</t>
  </si>
  <si>
    <t>Див. докладно у окремій таблиці
розміщення курсів з навчання водіїв автомобілів</t>
  </si>
  <si>
    <t xml:space="preserve">105/01-3163/1 </t>
  </si>
  <si>
    <t xml:space="preserve">08/19688 </t>
  </si>
  <si>
    <t>КНП КДЦ Печерського району</t>
  </si>
  <si>
    <t>ТОВ "МЛ "ДІЛА"  25587390</t>
  </si>
  <si>
    <t>Розміщення приватного закладу охорони здоров"я (медична лабораторія)</t>
  </si>
  <si>
    <t>062/05/13-11224</t>
  </si>
  <si>
    <t>08/19234</t>
  </si>
  <si>
    <t>КМПЛ № 2</t>
  </si>
  <si>
    <t>БМПП "Універсал-96"</t>
  </si>
  <si>
    <t>Раїси Окіпної вул.</t>
  </si>
  <si>
    <t xml:space="preserve">розміщення приватного закладу охорони здоров'я (стоматологічні послуги) </t>
  </si>
  <si>
    <t>062/05/18-11568</t>
  </si>
  <si>
    <t xml:space="preserve">08/19907 </t>
  </si>
  <si>
    <t>КМКЛ №4</t>
  </si>
  <si>
    <t>ФО-П Молебна О.В.</t>
  </si>
  <si>
    <t>Солом'янська вул.,17</t>
  </si>
  <si>
    <t>14.2.</t>
  </si>
  <si>
    <t>приватна медична практика</t>
  </si>
  <si>
    <t>062/05/18-11456</t>
  </si>
  <si>
    <t xml:space="preserve">08/19705 </t>
  </si>
  <si>
    <t>ДКЛ № 4 Соломянського району м. Києва</t>
  </si>
  <si>
    <t>ТОВ "Гідротехленд", 38448224</t>
  </si>
  <si>
    <t>Ковальський пров., 12</t>
  </si>
  <si>
    <t>Інше (виробництво продуктів харчування0</t>
  </si>
  <si>
    <t>орендна ставка 10,5% - як для субєкта малого підприємництва</t>
  </si>
  <si>
    <t xml:space="preserve">Прохання орендаря застосувати п. 11 рішення Київради від 21.04.2015 </t>
  </si>
  <si>
    <t xml:space="preserve">102/03/26-10279 </t>
  </si>
  <si>
    <t>08/19713</t>
  </si>
  <si>
    <t>КНП ЦПМСД №3</t>
  </si>
  <si>
    <t>ТОВ "Сантім+"   (39798753)</t>
  </si>
  <si>
    <t>Матеюка М. вул., 3</t>
  </si>
  <si>
    <t>ФОП Михайлюк А. М., (2996306638)</t>
  </si>
  <si>
    <t>Тулузи вул., 6</t>
  </si>
  <si>
    <t>Ліцей "ЕКО" № 198</t>
  </si>
  <si>
    <t>Див. докладно у окремій таблиці
проведення занять з танців</t>
  </si>
  <si>
    <t>109/01/25-9112</t>
  </si>
  <si>
    <t>08/19147</t>
  </si>
  <si>
    <t>ТОВ "Бенанті"
код 22902039</t>
  </si>
  <si>
    <t>Довженка О. вул., 10</t>
  </si>
  <si>
    <t>8.4.</t>
  </si>
  <si>
    <t>Ресторан</t>
  </si>
  <si>
    <t>101-10009/02</t>
  </si>
  <si>
    <t>08/19421</t>
  </si>
  <si>
    <t>ПАТ "Райффайзен Банк Аваль" (14305909)</t>
  </si>
  <si>
    <t>Севастопольська вул., 7/13</t>
  </si>
  <si>
    <t>Банк</t>
  </si>
  <si>
    <t>106-7162</t>
  </si>
  <si>
    <t>08/19711</t>
  </si>
  <si>
    <t xml:space="preserve">БО " БФ "Асоціація діячів сучасного мистецтва України", </t>
  </si>
  <si>
    <t xml:space="preserve"> Андріївський узвіз вул., 22 А, літ. Б </t>
  </si>
  <si>
    <t>БЛАГОДІЙНА ОРГАНІЗАЦІЯ                   на площі, що не використовуєтьсядля провадження підприємницької діяльності</t>
  </si>
  <si>
    <t>8800/26/4/103</t>
  </si>
  <si>
    <t>08/18883</t>
  </si>
  <si>
    <t>Член НСХУ Вутянов Сергій Анатолійович</t>
  </si>
  <si>
    <t>Гагаріна Ю. проспект, 8</t>
  </si>
  <si>
    <t xml:space="preserve">37,30
</t>
  </si>
  <si>
    <t>189,00         653,97</t>
  </si>
  <si>
    <t>062/05/11-11137</t>
  </si>
  <si>
    <t>08/19077</t>
  </si>
  <si>
    <t>ГО</t>
  </si>
  <si>
    <t xml:space="preserve">Тростянецька вул., 6 Г, літ. А </t>
  </si>
  <si>
    <t>108-18283</t>
  </si>
  <si>
    <t>08/19758</t>
  </si>
  <si>
    <t>ФОП О.П.Івасюк  2701609019</t>
  </si>
  <si>
    <t>Антонова вул., 2/32, К4 "А"</t>
  </si>
  <si>
    <t>1 поверх, підвал</t>
  </si>
  <si>
    <t>21.6.,
 24.1</t>
  </si>
  <si>
    <t xml:space="preserve">Побутове обслуговування населення,          спортивний заклад  </t>
  </si>
  <si>
    <t>5, 
3</t>
  </si>
  <si>
    <t>9207/26/4/103</t>
  </si>
  <si>
    <t>08/19671</t>
  </si>
  <si>
    <t>ПАТ "Дніпрянка", код 32294897</t>
  </si>
  <si>
    <t>Верховної Ради бульвар, 13</t>
  </si>
  <si>
    <t xml:space="preserve">67,40
</t>
  </si>
  <si>
    <t>до 31.07.2018</t>
  </si>
  <si>
    <t>До закінченння терміну дії експертної оцінки</t>
  </si>
  <si>
    <t>9288/26/4/103</t>
  </si>
  <si>
    <t>08/19819</t>
  </si>
  <si>
    <t>ФОП Черніков М.М., код 1913903357</t>
  </si>
  <si>
    <t>Попудренка вул., 28</t>
  </si>
  <si>
    <t xml:space="preserve">75,30
</t>
  </si>
  <si>
    <t>ТОВ "Альтернатива"</t>
  </si>
  <si>
    <t>Хмельницького Б. вул., 34, літ. Б, Б'</t>
  </si>
  <si>
    <t>23.1.</t>
  </si>
  <si>
    <t>Бібліотека</t>
  </si>
  <si>
    <t>1 (ч.ІІ)</t>
  </si>
  <si>
    <t>2 (ч.ІІ)</t>
  </si>
  <si>
    <t>3 (ч.ІІ)</t>
  </si>
  <si>
    <t>4 (ч.ІІ)</t>
  </si>
  <si>
    <t>5 (ч.ІІ)</t>
  </si>
  <si>
    <t>6 (ч.ІІ)</t>
  </si>
  <si>
    <t>7 (ч.ІІ)</t>
  </si>
  <si>
    <t>8 (ч.ІІ)</t>
  </si>
  <si>
    <t>9 (ч.ІІ)</t>
  </si>
  <si>
    <t>10 (ч.ІІ)</t>
  </si>
  <si>
    <t>11 (ч.ІІ)</t>
  </si>
  <si>
    <t>12 (ч.ІІ)</t>
  </si>
  <si>
    <t>13 (ч.ІІ)</t>
  </si>
  <si>
    <t>14 (ч.ІІ)</t>
  </si>
  <si>
    <t>15 (ч.ІІ)</t>
  </si>
  <si>
    <t>16 (ч.ІІ)</t>
  </si>
  <si>
    <t>17 (ч.ІІ)</t>
  </si>
  <si>
    <t>19 (ч.ІІ)</t>
  </si>
  <si>
    <t>20 (ч.ІІ)</t>
  </si>
  <si>
    <t>21 (ч.ІІ)</t>
  </si>
  <si>
    <t>22 (ч.ІІ)</t>
  </si>
  <si>
    <t>23 (ч.ІІ)</t>
  </si>
  <si>
    <t>24 (ч.ІІ)</t>
  </si>
  <si>
    <t>25 (ч.ІІ)</t>
  </si>
  <si>
    <t>26 (ч.ІІ)</t>
  </si>
  <si>
    <t>27 (ч.ІІ)</t>
  </si>
  <si>
    <t>28 (ч.ІІ)</t>
  </si>
  <si>
    <t>29 (ч.ІІ)</t>
  </si>
  <si>
    <t>30 (ч.ІІ)</t>
  </si>
  <si>
    <t>31 (ч.ІІ)</t>
  </si>
  <si>
    <t>32 (ч.ІІ)</t>
  </si>
  <si>
    <t>33 (ч.ІІ)</t>
  </si>
  <si>
    <t>34 (ч.ІІ)</t>
  </si>
  <si>
    <t>35 (ч.ІІ)</t>
  </si>
  <si>
    <t>36 (ч.ІІ)</t>
  </si>
  <si>
    <t>37 (ч.ІІ)</t>
  </si>
  <si>
    <t>38 (ч.ІІ)</t>
  </si>
  <si>
    <t>39 (ч.ІІ)</t>
  </si>
  <si>
    <t>40 (ч.ІІ)</t>
  </si>
  <si>
    <t>41 (ч.ІІ)</t>
  </si>
  <si>
    <t>42 (ч.ІІ)</t>
  </si>
  <si>
    <t>43 (ч.ІІ)</t>
  </si>
  <si>
    <t>46 (ч.ІІ)</t>
  </si>
  <si>
    <t>44 (ч.ІІ)</t>
  </si>
  <si>
    <t>45 (ч.ІІ)</t>
  </si>
  <si>
    <t>47 (ч.ІІ)</t>
  </si>
  <si>
    <t>48 (ч.ІІ)</t>
  </si>
  <si>
    <t>49 (ч.ІІ)</t>
  </si>
  <si>
    <t>50 (ч.ІІ)</t>
  </si>
  <si>
    <t>51 (ч.ІІ)</t>
  </si>
  <si>
    <t>52 (ч.ІІ)</t>
  </si>
  <si>
    <t>53 (ч.ІІ)</t>
  </si>
  <si>
    <t>54 (ч.ІІ)</t>
  </si>
  <si>
    <t>55 (ч.ІІ)</t>
  </si>
  <si>
    <t>56 (ч.ІІ)</t>
  </si>
  <si>
    <t>57 (ч.ІІ)</t>
  </si>
  <si>
    <t>58 (ч.ІІ)</t>
  </si>
  <si>
    <t>59 (ч.ІІ)</t>
  </si>
  <si>
    <t>59.1 (ч.ІІ).</t>
  </si>
  <si>
    <t>60 (ч.ІІ)</t>
  </si>
  <si>
    <t>61 (ч.ІІ)</t>
  </si>
  <si>
    <t>62 (ч.ІІ)</t>
  </si>
  <si>
    <t>63 (ч.ІІ)</t>
  </si>
  <si>
    <t>64 (ч.ІІ)</t>
  </si>
  <si>
    <t>65 (ч.ІІ)</t>
  </si>
  <si>
    <t>66 (ч.ІІ)</t>
  </si>
  <si>
    <t>67 (ч.ІІ)</t>
  </si>
  <si>
    <t>68 (ч.ІІ)</t>
  </si>
  <si>
    <t>69 (ч.ІІ)</t>
  </si>
  <si>
    <t>1 (ч.ІІІ)</t>
  </si>
  <si>
    <t>2 (ч.ІІІ)</t>
  </si>
  <si>
    <t>3 (ч.ІІІ)</t>
  </si>
  <si>
    <t>4 (ч.ІІІ)</t>
  </si>
  <si>
    <t>5 (ч.ІІІ)</t>
  </si>
  <si>
    <t>6 (ч.ІІІ)</t>
  </si>
  <si>
    <t>7 (ч.ІІІ)</t>
  </si>
  <si>
    <t>8 (ч.ІІІ)</t>
  </si>
  <si>
    <t>9 (ч.ІІІ)</t>
  </si>
  <si>
    <t>10 (ч.ІІІ)</t>
  </si>
  <si>
    <t>11 (ч.ІІІ)</t>
  </si>
  <si>
    <t>12 (ч.ІІІ)</t>
  </si>
  <si>
    <t>13 (ч.ІІІ)</t>
  </si>
  <si>
    <t>14 (ч.ІІІ)</t>
  </si>
  <si>
    <t>15 (ч.ІІІ)</t>
  </si>
  <si>
    <t>17 (Ч.ІІІ)</t>
  </si>
  <si>
    <t>16 (ч.ІІІ)</t>
  </si>
  <si>
    <t>18 (ч.ІІІ)</t>
  </si>
  <si>
    <t>19 (ч.ІІІ)</t>
  </si>
  <si>
    <t>20 (ч.ІІІ)</t>
  </si>
  <si>
    <t>21 (ч.ІІІ)</t>
  </si>
  <si>
    <t>22 (ч.ІІІ)</t>
  </si>
  <si>
    <t>23 (ч.ІІІ)</t>
  </si>
  <si>
    <t>24 (ч.ІІІ)</t>
  </si>
  <si>
    <t>25 (ч.ІІІ)</t>
  </si>
  <si>
    <t>26 (ч.ІІІ)</t>
  </si>
  <si>
    <t>27 (ч.ІІІ)</t>
  </si>
  <si>
    <t>28 (ч.ІІІ)</t>
  </si>
  <si>
    <t>30 (ч.ІІІ)</t>
  </si>
  <si>
    <t>29 (ч.ІІІ)</t>
  </si>
  <si>
    <t>31 (ч.ІІІ)</t>
  </si>
  <si>
    <t>32 (ч.ІІІ)</t>
  </si>
  <si>
    <t>33 (ч.ІІІ)</t>
  </si>
  <si>
    <t>34 (ч.ІІІ)</t>
  </si>
  <si>
    <t>35 (ч.ІІІ)</t>
  </si>
  <si>
    <t>36 (ч.ІІІ)</t>
  </si>
  <si>
    <t>37 (ч.ІІІ)</t>
  </si>
  <si>
    <t>38 (ч.ІІІ)</t>
  </si>
  <si>
    <t>39 (ч.ІІІ)</t>
  </si>
  <si>
    <t>40 (ч.ІІІ)</t>
  </si>
  <si>
    <t>41 (ч.ІІІ)</t>
  </si>
  <si>
    <t>42 (ч.ІІІ)</t>
  </si>
  <si>
    <t>43 (ч.ІІІ)</t>
  </si>
  <si>
    <t>44 (ч.ІІІ)</t>
  </si>
  <si>
    <t>45 (ч.ІІІ)</t>
  </si>
  <si>
    <t>46 (ч.ІІІ)</t>
  </si>
  <si>
    <t>47 (ч.ІІІ)</t>
  </si>
  <si>
    <t>48 (ч.ІІІ)</t>
  </si>
  <si>
    <t>49 (ч.ІІІ)</t>
  </si>
  <si>
    <t>50 (ч.ІІІ)</t>
  </si>
  <si>
    <t>51 (ч.ІІІ)</t>
  </si>
  <si>
    <t>52 (ч.ІІІ)</t>
  </si>
  <si>
    <t>53 (ч.ІІІ)</t>
  </si>
  <si>
    <t>54 (ч.ІІІ)</t>
  </si>
  <si>
    <t>55 (ч.ІІІ)</t>
  </si>
  <si>
    <t>57 (ч.ІІІ)</t>
  </si>
  <si>
    <t>58 (ч.ІІІ)</t>
  </si>
  <si>
    <t>59 (ч.ІІІ)</t>
  </si>
  <si>
    <t>60 (ч.ІІІ)</t>
  </si>
  <si>
    <t>61 (ч.ІІІ)</t>
  </si>
  <si>
    <t>62 (ч.ІІІ)</t>
  </si>
  <si>
    <t>63 (ч.ІІІ)</t>
  </si>
  <si>
    <t>64 (ч.ІІІ)</t>
  </si>
  <si>
    <t>65 (ч.ІІІ)</t>
  </si>
  <si>
    <t>66 (ч.ІІІ)</t>
  </si>
  <si>
    <t>67 (ч.ІІІ)</t>
  </si>
  <si>
    <t>68 (ч.ІІІ)</t>
  </si>
  <si>
    <t>69 (ч.ІІІ)</t>
  </si>
  <si>
    <t>70 (ч.ІІІ)</t>
  </si>
  <si>
    <t>71 (ч.ІІІ)</t>
  </si>
  <si>
    <t>72 (ч.ІІІ)</t>
  </si>
  <si>
    <t>73 (ч.ІІІ)</t>
  </si>
  <si>
    <t>73.1. (ч.ІІІ)</t>
  </si>
  <si>
    <t xml:space="preserve">Рекомендувати Голосіївській РДА у м.Києві запропонувати з потенційному орендарю оптимізувати графік використання приміщення   в частині збільшення годин оренди.  </t>
  </si>
  <si>
    <t xml:space="preserve">Рекомендувати орендарю  оформити частину орендованих приміщень у постійну оренду </t>
  </si>
  <si>
    <t xml:space="preserve">Знято на доопрацювання депутатом С.Артеменком
</t>
  </si>
  <si>
    <t>Визначити площу у розмірі 2,00 кв.м . Взяти до уваги, що між потенційним орендарем  ФОП В.Кукушкіним та  фінансовою компанією «Тандем-Фінанс», яка має ліцензію  на переказ коштів, укладено договір про оренду рухомого майна (обладнання)  №127/1128 від 11.08.2016</t>
  </si>
  <si>
    <t xml:space="preserve">Перенести розгляд питання до отримання висновків постійної комісії Київради з питань охорони здоров'я та соціального захисту. </t>
  </si>
  <si>
    <t xml:space="preserve">Без застосування п.11
</t>
  </si>
  <si>
    <t xml:space="preserve">Встановити ставку у розмірі 10 %
</t>
  </si>
  <si>
    <t>Проект рішення. Лист Оболонської РДА щодо неможливості підготовки додатка до рішення.                                                                                                                                                                                                                                                                                                              Є витяг ПК з питань освіти, науки, сім"ї, молоді та спорту щодо підтримання проекту за умови встановлення розміру орендної ставки 3%. ТОВ "Мікс"  вартість проведених робіт - 41394 грн. ( вх. № 08/13917та вих. № 08/13906 від 15.08.2016 ).</t>
  </si>
  <si>
    <t>Розглянуто у протоколі №28</t>
  </si>
  <si>
    <t xml:space="preserve">Зняти на доопрцювання депутам Київради С.Артеменку та Ю.Вахелю 
Прот. №32 Не розглянуто та перенесено. </t>
  </si>
  <si>
    <t>Запросити представника БО ""Благодійний фонд "Незалежна Країна"</t>
  </si>
  <si>
    <t xml:space="preserve">Консенсусом присутніх членів комісії рекомендовано  Оболонській РДА запропонувати  орендарю  ставку орендної плати у розмірі 15%.
</t>
  </si>
  <si>
    <t>Перенести розгляд питання на наступне засідання комісії та запросити представника орендаря</t>
  </si>
  <si>
    <t>Запросити на наступне засідання комісії керівника ДП "Укрпошта"</t>
  </si>
  <si>
    <t xml:space="preserve">Перенести розгляд питання на наступне засідання комісії та запросити представника орендаря </t>
  </si>
  <si>
    <t>Направити питання на розгляд підготовчої комісії   з питань оренди  майна в КП «Київський метрополітен»</t>
  </si>
  <si>
    <t>Знято на доопрацювання депутатом В.Сторожуком</t>
  </si>
  <si>
    <t xml:space="preserve">Знято на доопрацюваннядепутатам Київради В.Сторожуку, С.Артеменку, М.Буділову доопрацювати питання </t>
  </si>
  <si>
    <t xml:space="preserve">Погоджено </t>
  </si>
  <si>
    <t xml:space="preserve">Визначити орендну ставку у розмірі 1% до 30.03.2017   </t>
  </si>
  <si>
    <t>Без застосування п.11 рішення Київради №415/1280</t>
  </si>
  <si>
    <t>406,7 - 3%
8,00 - 25%
20,00 - 25%
5981,93; заборгованість з орендної плати - 83976,76 грн.</t>
  </si>
  <si>
    <t>Не розглянуто та перенесено</t>
  </si>
  <si>
    <t>Знято на доопрацювання депутатами комісії</t>
  </si>
  <si>
    <t>Постійною комісією не прийнято жодного рішення предбаченого Ст. 30 Реглменту Київради. ПР відправлено суб"єкту подання</t>
  </si>
  <si>
    <t>Оренда - 06.12.2016</t>
  </si>
  <si>
    <t xml:space="preserve">Деснянський РДА запропонувати  потенційному орендарю оптимізувати графік використання приміщення   в частині збільшення годин оренди </t>
  </si>
  <si>
    <t>"Творче об'єднання студій "Мікс"           (38507148)</t>
  </si>
  <si>
    <t>Оболонський просп., 32-Б</t>
  </si>
  <si>
    <t>ПН. 16:00-18:00
СР. 16:00-18:00</t>
  </si>
  <si>
    <t>"Творче об'єднання студій "Мікс"             (38507148)</t>
  </si>
  <si>
    <t>Оболонський просп., 9-Б</t>
  </si>
  <si>
    <t>ПН. 15:30-17:30
СР. 15:30-17:30</t>
  </si>
  <si>
    <t xml:space="preserve">92,30 кв.м.  
ПН. 15:00-17:00
ПН. 18:00-21:00
ВТ. 18:00-21:00  
СР. 15:00-17:00
ЧТ. 18:00-21:00
ПТ. 15:00-17:00
</t>
  </si>
  <si>
    <t>ТОВ "МЛ" "ДІЛА"</t>
  </si>
  <si>
    <t>Підвисьцького вул.,4 А</t>
  </si>
  <si>
    <t>ПН-ПТ:16-21, Сб.-доба</t>
  </si>
  <si>
    <t>100+4 доби</t>
  </si>
  <si>
    <t xml:space="preserve">Приміщення, 1 поверх
</t>
  </si>
  <si>
    <t xml:space="preserve">97,60 кв.м.  
ПН. 17:00-21:30
ВТ. 17:00-19:00   
СР. 17:00-21:30
ЧТ. 17:00-19:00
ПТ. 17:00-20:00
</t>
  </si>
  <si>
    <t xml:space="preserve">ФОП Хартман О. Ю. </t>
  </si>
  <si>
    <t xml:space="preserve"> Пн-Чт: 14.15-17.15 год </t>
  </si>
  <si>
    <t>Спеціалізована школа І-ІІІ ступенів з поглибленим вивченням укрїанської мови та літератури № 87 імені О. П. Довженка міста Києва</t>
  </si>
  <si>
    <t>1 грн на рік</t>
  </si>
  <si>
    <t xml:space="preserve">Пн: 08-30 – 15-00
Вт: 08-30 – 15-00
Ср: 08-30 – 15-00
Чт: 08-30 – 15-00
Пт: 08-30 – 15-00
</t>
  </si>
  <si>
    <t xml:space="preserve">Пн. 18.00-21.00
Пт. 18.00-21.00
нд. – доба
</t>
  </si>
  <si>
    <t>1 доба 6 год</t>
  </si>
  <si>
    <t>4,4 доби, 26,4 годин</t>
  </si>
  <si>
    <t>Спеціалізована школа І-ІІІ ступенів № 44 міста Києва</t>
  </si>
  <si>
    <t>Інше використання нерухомого майна (проведення освітньої діяльнсоті)</t>
  </si>
  <si>
    <t xml:space="preserve">
Вт: 19-00 – 20-00
Чт: 19-00 – 20-00
</t>
  </si>
  <si>
    <t>Шамо І., бульвар, 18</t>
  </si>
  <si>
    <t>Пн: 17.00-18.30 год.
Вт: 15.30-19.00 год.
Ср: 17.00-18.30 год.
Чт: 15.30-19.00 год.
Пт: 16.30-18.00 год.</t>
  </si>
  <si>
    <t>ТОВ фірма "Вінол" (22916596)</t>
  </si>
  <si>
    <t xml:space="preserve">Пн, Ср, Пт: 18.30-21.00 год.
</t>
  </si>
  <si>
    <t xml:space="preserve">Пн, Ср: 19.00-21.00 год.
</t>
  </si>
  <si>
    <t>Чорнобильська вул., 10-Б</t>
  </si>
  <si>
    <t xml:space="preserve">51,50 кв.м.  
ПН. 18:30-21:30
ВТ. 18:30-21:30  
СР. 18:30-21:30
ЧТ. 18:30-21:30
СБ. 10:00-21:30
</t>
  </si>
  <si>
    <t>12 та 1 доба</t>
  </si>
  <si>
    <t>52,8 та 4 доби</t>
  </si>
  <si>
    <t xml:space="preserve">76,50 кв.м.  
ПН. 18:00-20:00
ВТ. 18:00-20:00  
СР. 18:00-20:00
ЧТ. 18:00-20:00
ПТ. 18:00-20:00
СБ. 14:00-20:00
</t>
  </si>
  <si>
    <t>10 та 1 доба</t>
  </si>
  <si>
    <t>44 та 4 доби</t>
  </si>
  <si>
    <t>18 (ч.ІІ)</t>
  </si>
  <si>
    <t>56 (ч.ІІІ)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</si>
</sst>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_-;_-* &quot;-&quot;??_₴_-;_-@_-"/>
    <numFmt numFmtId="164" formatCode="_-* #,##0.00_-;\-* #,##0.00_-;_-* \-??_-;_-@_-"/>
    <numFmt numFmtId="165" formatCode="_-* #,##0.00_-;\-* #,##0.00_-;_-* &quot;-&quot;??_-;_-@_-"/>
    <numFmt numFmtId="166" formatCode="_-* #,##0.00_р_._-;\-* #,##0.00_р_._-;_-* &quot;-&quot;??_р_._-;_-@_-"/>
    <numFmt numFmtId="167" formatCode="_-* #,##0.00\ _г_р_н_._-;\-* #,##0.00\ _г_р_н_._-;_-* &quot;-&quot;??\ _г_р_н_._-;_-@_-"/>
    <numFmt numFmtId="168" formatCode="#,##0.00;[Red]#,##0.00"/>
    <numFmt numFmtId="169" formatCode="#,##0.00_ ;[Red]\-#,##0.00\ "/>
    <numFmt numFmtId="170" formatCode="#,##0.0"/>
  </numFmts>
  <fonts count="21" x14ac:knownFonts="1">
    <font>
      <sz val="11"/>
      <color theme="1"/>
      <name val="Calibri"/>
      <family val="2"/>
      <charset val="204"/>
      <scheme val="minor"/>
    </font>
    <font>
      <sz val="11"/>
      <color theme="1"/>
      <name val="Calibri"/>
      <family val="2"/>
      <charset val="204"/>
      <scheme val="minor"/>
    </font>
    <font>
      <sz val="12"/>
      <color theme="1"/>
      <name val="Calibri"/>
      <family val="2"/>
      <scheme val="minor"/>
    </font>
    <font>
      <sz val="10"/>
      <color theme="1"/>
      <name val="Calibri"/>
      <family val="2"/>
      <charset val="204"/>
      <scheme val="minor"/>
    </font>
    <font>
      <sz val="12"/>
      <color rgb="FF000000"/>
      <name val="Calibri"/>
      <family val="2"/>
      <charset val="1"/>
    </font>
    <font>
      <sz val="10"/>
      <name val="Calibri"/>
      <family val="2"/>
      <charset val="204"/>
      <scheme val="minor"/>
    </font>
    <font>
      <sz val="10"/>
      <name val="Calibri"/>
      <family val="2"/>
      <scheme val="minor"/>
    </font>
    <font>
      <sz val="12"/>
      <color indexed="10"/>
      <name val="Calibri"/>
      <family val="2"/>
    </font>
    <font>
      <sz val="12"/>
      <color indexed="10"/>
      <name val="Calibri"/>
      <family val="2"/>
      <charset val="1"/>
    </font>
    <font>
      <sz val="12"/>
      <color indexed="8"/>
      <name val="Calibri"/>
      <family val="2"/>
    </font>
    <font>
      <sz val="10"/>
      <name val="Calibri"/>
      <family val="2"/>
    </font>
    <font>
      <sz val="10"/>
      <name val="Calibri"/>
      <family val="2"/>
      <charset val="204"/>
    </font>
    <font>
      <b/>
      <sz val="10"/>
      <name val="Calibri"/>
      <family val="2"/>
      <charset val="204"/>
      <scheme val="minor"/>
    </font>
    <font>
      <sz val="11"/>
      <name val="Calibri"/>
      <family val="2"/>
      <charset val="204"/>
      <scheme val="minor"/>
    </font>
    <font>
      <sz val="10"/>
      <name val="Calibri"/>
      <family val="2"/>
      <charset val="1"/>
      <scheme val="minor"/>
    </font>
    <font>
      <sz val="10"/>
      <name val="Calibri"/>
      <family val="2"/>
      <charset val="1"/>
    </font>
    <font>
      <sz val="10"/>
      <name val="Times New Roman"/>
      <family val="1"/>
      <charset val="204"/>
    </font>
    <font>
      <sz val="12"/>
      <name val="Calibri"/>
      <family val="2"/>
      <charset val="1"/>
    </font>
    <font>
      <sz val="11"/>
      <name val="Calibri"/>
      <family val="2"/>
      <charset val="204"/>
    </font>
    <font>
      <sz val="12"/>
      <name val="Calibri"/>
      <family val="2"/>
      <charset val="204"/>
    </font>
    <font>
      <sz val="9"/>
      <name val="Calibri"/>
      <family val="2"/>
      <charset val="204"/>
      <scheme val="minor"/>
    </font>
  </fonts>
  <fills count="8">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0"/>
        <bgColor rgb="FFFFFFCC"/>
      </patternFill>
    </fill>
    <fill>
      <patternFill patternType="solid">
        <fgColor theme="0"/>
        <bgColor indexed="26"/>
      </patternFill>
    </fill>
    <fill>
      <patternFill patternType="solid">
        <fgColor theme="0" tint="-0.14999847407452621"/>
        <bgColor indexed="64"/>
      </patternFill>
    </fill>
  </fills>
  <borders count="26">
    <border>
      <left/>
      <right/>
      <top/>
      <bottom/>
      <diagonal/>
    </border>
    <border>
      <left/>
      <right style="thin">
        <color indexed="64"/>
      </right>
      <top/>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auto="1"/>
      </right>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style="thin">
        <color auto="1"/>
      </top>
      <bottom/>
      <diagonal/>
    </border>
    <border>
      <left style="thin">
        <color auto="1"/>
      </left>
      <right style="medium">
        <color auto="1"/>
      </right>
      <top style="thin">
        <color auto="1"/>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s>
  <cellStyleXfs count="34">
    <xf numFmtId="0" fontId="0" fillId="0" borderId="0"/>
    <xf numFmtId="43" fontId="1" fillId="0" borderId="0" applyFont="0" applyFill="0" applyBorder="0" applyAlignment="0" applyProtection="0"/>
    <xf numFmtId="0" fontId="2" fillId="0" borderId="0"/>
    <xf numFmtId="164" fontId="4" fillId="0" borderId="0" applyBorder="0" applyProtection="0"/>
    <xf numFmtId="165" fontId="2" fillId="0" borderId="0" applyFont="0" applyFill="0" applyBorder="0" applyAlignment="0" applyProtection="0"/>
    <xf numFmtId="165" fontId="2" fillId="0" borderId="0" applyFont="0" applyFill="0" applyBorder="0" applyAlignment="0" applyProtection="0"/>
    <xf numFmtId="165" fontId="7"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1" fillId="0" borderId="0"/>
    <xf numFmtId="165" fontId="9" fillId="0" borderId="0" applyFont="0" applyFill="0" applyBorder="0" applyAlignment="0" applyProtection="0"/>
    <xf numFmtId="0" fontId="1" fillId="0" borderId="0"/>
    <xf numFmtId="164" fontId="4" fillId="0" borderId="0" applyBorder="0" applyProtection="0"/>
    <xf numFmtId="0" fontId="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7" fillId="0" borderId="0" applyFont="0" applyFill="0" applyBorder="0" applyAlignment="0" applyProtection="0"/>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7" fillId="0" borderId="0"/>
    <xf numFmtId="164" fontId="8" fillId="0" borderId="0" applyBorder="0" applyProtection="0"/>
    <xf numFmtId="0" fontId="8" fillId="0" borderId="0"/>
    <xf numFmtId="167" fontId="4" fillId="0" borderId="0" applyFont="0" applyFill="0" applyBorder="0" applyAlignment="0" applyProtection="0"/>
    <xf numFmtId="9" fontId="2" fillId="0" borderId="0" applyFont="0" applyFill="0" applyBorder="0" applyAlignment="0" applyProtection="0"/>
    <xf numFmtId="165" fontId="2" fillId="0" borderId="0" applyFont="0" applyFill="0" applyBorder="0" applyAlignment="0" applyProtection="0"/>
    <xf numFmtId="166" fontId="8" fillId="0" borderId="0" applyFont="0" applyFill="0" applyBorder="0" applyAlignment="0" applyProtection="0"/>
  </cellStyleXfs>
  <cellXfs count="283">
    <xf numFmtId="0" fontId="0" fillId="0" borderId="0" xfId="0"/>
    <xf numFmtId="0" fontId="0" fillId="0" borderId="1" xfId="0" applyBorder="1"/>
    <xf numFmtId="0" fontId="0" fillId="0" borderId="0" xfId="0" applyBorder="1"/>
    <xf numFmtId="0" fontId="5" fillId="0" borderId="0" xfId="2" applyFont="1" applyAlignment="1">
      <alignment horizontal="center" vertical="center" wrapText="1"/>
    </xf>
    <xf numFmtId="49" fontId="12" fillId="3" borderId="6" xfId="0" applyNumberFormat="1" applyFont="1" applyFill="1" applyBorder="1" applyAlignment="1">
      <alignment horizontal="center" vertical="center" wrapText="1"/>
    </xf>
    <xf numFmtId="0" fontId="12" fillId="3" borderId="6" xfId="0" applyFont="1" applyFill="1" applyBorder="1" applyAlignment="1">
      <alignment horizontal="center" vertical="center" wrapText="1"/>
    </xf>
    <xf numFmtId="49" fontId="12" fillId="3" borderId="9" xfId="0" applyNumberFormat="1" applyFont="1" applyFill="1" applyBorder="1" applyAlignment="1">
      <alignment horizontal="center" vertical="center" wrapText="1"/>
    </xf>
    <xf numFmtId="0" fontId="12" fillId="3" borderId="10" xfId="0" applyFont="1" applyFill="1" applyBorder="1" applyAlignment="1">
      <alignment horizontal="center" vertical="center" wrapText="1"/>
    </xf>
    <xf numFmtId="0" fontId="5" fillId="0" borderId="0" xfId="0" applyFont="1" applyAlignment="1">
      <alignment horizontal="center" vertical="center" wrapText="1"/>
    </xf>
    <xf numFmtId="0" fontId="13" fillId="0" borderId="0" xfId="0" applyFont="1"/>
    <xf numFmtId="165" fontId="5" fillId="0" borderId="3" xfId="30" applyNumberFormat="1" applyFont="1" applyFill="1" applyBorder="1" applyAlignment="1">
      <alignment horizontal="center" vertical="center" wrapText="1"/>
    </xf>
    <xf numFmtId="0" fontId="5" fillId="0" borderId="3" xfId="0" applyFont="1" applyBorder="1" applyAlignment="1">
      <alignment horizontal="center" vertical="center"/>
    </xf>
    <xf numFmtId="0" fontId="3" fillId="0" borderId="0" xfId="0" applyFont="1" applyAlignment="1">
      <alignment horizontal="center" vertical="center"/>
    </xf>
    <xf numFmtId="0" fontId="5" fillId="2" borderId="7" xfId="2" applyNumberFormat="1" applyFont="1" applyFill="1" applyBorder="1" applyAlignment="1">
      <alignment horizontal="center" vertical="center" wrapText="1"/>
    </xf>
    <xf numFmtId="0" fontId="11" fillId="6" borderId="3" xfId="0" applyFont="1" applyFill="1" applyBorder="1" applyAlignment="1">
      <alignment horizontal="center" vertical="center" wrapText="1"/>
    </xf>
    <xf numFmtId="2" fontId="11" fillId="5" borderId="3" xfId="0" applyNumberFormat="1" applyFont="1" applyFill="1" applyBorder="1" applyAlignment="1">
      <alignment horizontal="center" vertical="center" wrapText="1"/>
    </xf>
    <xf numFmtId="49" fontId="12" fillId="7" borderId="18" xfId="0" applyNumberFormat="1" applyFont="1" applyFill="1" applyBorder="1" applyAlignment="1">
      <alignment horizontal="center" vertical="center" wrapText="1"/>
    </xf>
    <xf numFmtId="49" fontId="12" fillId="7" borderId="5" xfId="0" applyNumberFormat="1" applyFont="1" applyFill="1" applyBorder="1" applyAlignment="1">
      <alignment horizontal="center" vertical="center" wrapText="1"/>
    </xf>
    <xf numFmtId="0" fontId="12" fillId="7" borderId="5" xfId="0" applyFont="1" applyFill="1" applyBorder="1" applyAlignment="1">
      <alignment horizontal="center" vertical="center" wrapText="1"/>
    </xf>
    <xf numFmtId="0" fontId="12" fillId="7" borderId="19" xfId="0" applyFont="1" applyFill="1" applyBorder="1" applyAlignment="1">
      <alignment horizontal="center" vertical="center" wrapText="1"/>
    </xf>
    <xf numFmtId="2" fontId="11" fillId="2" borderId="4"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3" xfId="2" applyNumberFormat="1" applyFont="1" applyFill="1" applyBorder="1" applyAlignment="1">
      <alignment horizontal="center" vertical="center" wrapText="1"/>
    </xf>
    <xf numFmtId="49" fontId="5" fillId="2" borderId="3" xfId="2" applyNumberFormat="1" applyFont="1" applyFill="1" applyBorder="1" applyAlignment="1">
      <alignment horizontal="center" vertical="center" wrapText="1"/>
    </xf>
    <xf numFmtId="14" fontId="5" fillId="2" borderId="3" xfId="2" applyNumberFormat="1"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3" xfId="3" applyNumberFormat="1" applyFont="1" applyFill="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3" xfId="0" applyNumberFormat="1" applyFont="1" applyFill="1" applyBorder="1" applyAlignment="1">
      <alignment horizontal="center" vertical="center" wrapText="1"/>
    </xf>
    <xf numFmtId="4" fontId="5" fillId="0" borderId="3" xfId="5" applyNumberFormat="1" applyFont="1" applyFill="1" applyBorder="1" applyAlignment="1">
      <alignment horizontal="center" vertical="center" wrapText="1"/>
    </xf>
    <xf numFmtId="14" fontId="5" fillId="2" borderId="3" xfId="0" applyNumberFormat="1" applyFont="1" applyFill="1" applyBorder="1" applyAlignment="1">
      <alignment horizontal="center" vertical="center" wrapText="1"/>
    </xf>
    <xf numFmtId="0" fontId="5" fillId="2" borderId="3"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 fontId="5" fillId="2" borderId="3" xfId="0" applyNumberFormat="1" applyFont="1" applyFill="1" applyBorder="1" applyAlignment="1">
      <alignment horizontal="center" vertical="center" wrapText="1"/>
    </xf>
    <xf numFmtId="4" fontId="5" fillId="0" borderId="3" xfId="0" applyNumberFormat="1" applyFont="1" applyBorder="1" applyAlignment="1">
      <alignment horizontal="center" vertical="center" wrapText="1"/>
    </xf>
    <xf numFmtId="0" fontId="10" fillId="2" borderId="3" xfId="2" applyNumberFormat="1" applyFont="1" applyFill="1" applyBorder="1" applyAlignment="1">
      <alignment horizontal="center" vertical="center" wrapText="1"/>
    </xf>
    <xf numFmtId="0" fontId="11" fillId="2" borderId="3" xfId="2" applyNumberFormat="1" applyFont="1" applyFill="1" applyBorder="1" applyAlignment="1">
      <alignment horizontal="center" vertical="center" wrapText="1"/>
    </xf>
    <xf numFmtId="49" fontId="11" fillId="2" borderId="3" xfId="2" applyNumberFormat="1" applyFont="1" applyFill="1" applyBorder="1" applyAlignment="1">
      <alignment horizontal="center" vertical="center" wrapText="1"/>
    </xf>
    <xf numFmtId="14" fontId="11" fillId="2" borderId="3" xfId="2" applyNumberFormat="1" applyFont="1" applyFill="1" applyBorder="1" applyAlignment="1">
      <alignment horizontal="center" vertical="center" wrapText="1"/>
    </xf>
    <xf numFmtId="14" fontId="10" fillId="2" borderId="3" xfId="2" applyNumberFormat="1" applyFont="1" applyFill="1" applyBorder="1" applyAlignment="1">
      <alignment horizontal="center" vertical="center" wrapText="1"/>
    </xf>
    <xf numFmtId="0" fontId="10" fillId="2" borderId="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0" fillId="2" borderId="3" xfId="3" applyNumberFormat="1" applyFont="1" applyFill="1" applyBorder="1" applyAlignment="1" applyProtection="1">
      <alignment horizontal="center" vertical="center" wrapText="1"/>
    </xf>
    <xf numFmtId="49" fontId="10" fillId="2" borderId="3" xfId="2" applyNumberFormat="1" applyFont="1" applyFill="1" applyBorder="1" applyAlignment="1">
      <alignment horizontal="center" vertical="center" wrapText="1"/>
    </xf>
    <xf numFmtId="2" fontId="5" fillId="0" borderId="3"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2" borderId="4" xfId="2"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14" fontId="5" fillId="0" borderId="3" xfId="0" applyNumberFormat="1" applyFont="1" applyBorder="1" applyAlignment="1">
      <alignment horizontal="center" vertical="center" wrapText="1"/>
    </xf>
    <xf numFmtId="0" fontId="11" fillId="2" borderId="3" xfId="3" applyNumberFormat="1" applyFont="1" applyFill="1" applyBorder="1" applyAlignment="1" applyProtection="1">
      <alignment horizontal="center" vertical="center" wrapText="1"/>
    </xf>
    <xf numFmtId="0" fontId="11" fillId="0" borderId="3" xfId="0" applyFont="1" applyFill="1" applyBorder="1" applyAlignment="1">
      <alignment horizontal="center" vertical="center" wrapText="1"/>
    </xf>
    <xf numFmtId="0" fontId="11" fillId="0" borderId="3" xfId="0" applyFont="1" applyBorder="1" applyAlignment="1">
      <alignment horizontal="center" vertical="center" wrapText="1"/>
    </xf>
    <xf numFmtId="14" fontId="11" fillId="0" borderId="3" xfId="0" applyNumberFormat="1" applyFont="1" applyBorder="1" applyAlignment="1">
      <alignment horizontal="center" vertical="center" wrapText="1"/>
    </xf>
    <xf numFmtId="0" fontId="11" fillId="2" borderId="4" xfId="2" applyNumberFormat="1" applyFont="1" applyFill="1" applyBorder="1" applyAlignment="1">
      <alignment horizontal="center" vertical="center" wrapText="1"/>
    </xf>
    <xf numFmtId="4" fontId="10" fillId="2" borderId="3" xfId="3" applyNumberFormat="1" applyFont="1" applyFill="1" applyBorder="1" applyAlignment="1" applyProtection="1">
      <alignment horizontal="center" vertical="center" wrapText="1"/>
    </xf>
    <xf numFmtId="4" fontId="10" fillId="2" borderId="3" xfId="6" applyNumberFormat="1" applyFont="1" applyFill="1" applyBorder="1" applyAlignment="1">
      <alignment horizontal="center" vertical="center" wrapText="1"/>
    </xf>
    <xf numFmtId="4" fontId="5" fillId="0" borderId="3" xfId="4" applyNumberFormat="1" applyFont="1" applyFill="1" applyBorder="1" applyAlignment="1">
      <alignment horizontal="center" vertical="center" wrapText="1"/>
    </xf>
    <xf numFmtId="4" fontId="11" fillId="2" borderId="3" xfId="3" applyNumberFormat="1" applyFont="1" applyFill="1" applyBorder="1" applyAlignment="1" applyProtection="1">
      <alignment horizontal="center" vertical="center" wrapText="1"/>
    </xf>
    <xf numFmtId="4" fontId="11" fillId="2" borderId="3" xfId="6" applyNumberFormat="1" applyFont="1" applyFill="1" applyBorder="1" applyAlignment="1">
      <alignment horizontal="center" vertical="center" wrapText="1"/>
    </xf>
    <xf numFmtId="0" fontId="14" fillId="2" borderId="3" xfId="2" applyNumberFormat="1" applyFont="1" applyFill="1" applyBorder="1" applyAlignment="1">
      <alignment horizontal="center" vertical="center" wrapText="1"/>
    </xf>
    <xf numFmtId="0" fontId="15" fillId="0" borderId="3" xfId="0" applyFont="1" applyBorder="1" applyAlignment="1">
      <alignment horizontal="center" vertical="center" wrapText="1"/>
    </xf>
    <xf numFmtId="14" fontId="15" fillId="2" borderId="3" xfId="0" applyNumberFormat="1"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3" xfId="2" applyNumberFormat="1" applyFont="1" applyFill="1" applyBorder="1" applyAlignment="1">
      <alignment horizontal="center" vertical="center" wrapText="1"/>
    </xf>
    <xf numFmtId="0" fontId="6" fillId="2" borderId="3" xfId="2" applyNumberFormat="1" applyFont="1" applyFill="1" applyBorder="1" applyAlignment="1">
      <alignment horizontal="center" vertical="center" wrapText="1"/>
    </xf>
    <xf numFmtId="14" fontId="15" fillId="0" borderId="3" xfId="0" applyNumberFormat="1" applyFont="1" applyBorder="1" applyAlignment="1">
      <alignment horizontal="center" vertical="center"/>
    </xf>
    <xf numFmtId="14" fontId="5" fillId="2" borderId="7" xfId="2" applyNumberFormat="1" applyFont="1" applyFill="1" applyBorder="1" applyAlignment="1">
      <alignment horizontal="center" vertical="center" wrapText="1"/>
    </xf>
    <xf numFmtId="0" fontId="10" fillId="2" borderId="4" xfId="2" applyNumberFormat="1" applyFont="1" applyFill="1" applyBorder="1" applyAlignment="1">
      <alignment horizontal="center" vertical="center" wrapText="1"/>
    </xf>
    <xf numFmtId="14" fontId="11" fillId="2" borderId="3" xfId="0" applyNumberFormat="1" applyFont="1" applyFill="1" applyBorder="1" applyAlignment="1">
      <alignment horizontal="center" vertical="center" wrapText="1"/>
    </xf>
    <xf numFmtId="14" fontId="5" fillId="3" borderId="16" xfId="2" applyNumberFormat="1" applyFont="1" applyFill="1" applyBorder="1" applyAlignment="1">
      <alignment horizontal="center" vertical="center" wrapText="1"/>
    </xf>
    <xf numFmtId="0" fontId="5" fillId="3" borderId="16" xfId="2"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NumberFormat="1" applyFont="1" applyFill="1" applyBorder="1" applyAlignment="1">
      <alignment horizontal="center" vertical="center" wrapText="1"/>
    </xf>
    <xf numFmtId="0" fontId="11" fillId="5"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2" fontId="11" fillId="2" borderId="3" xfId="0" applyNumberFormat="1" applyFont="1" applyFill="1" applyBorder="1" applyAlignment="1">
      <alignment horizontal="center" vertical="center" wrapText="1"/>
    </xf>
    <xf numFmtId="4" fontId="11" fillId="2" borderId="3" xfId="6" applyNumberFormat="1" applyFont="1" applyFill="1" applyBorder="1" applyAlignment="1" applyProtection="1">
      <alignment horizontal="center" vertical="center" wrapText="1"/>
    </xf>
    <xf numFmtId="4" fontId="10" fillId="2" borderId="3" xfId="6" applyNumberFormat="1" applyFont="1" applyFill="1" applyBorder="1" applyAlignment="1" applyProtection="1">
      <alignment horizontal="center" vertical="center" wrapText="1"/>
    </xf>
    <xf numFmtId="4" fontId="15" fillId="2" borderId="3" xfId="6" applyNumberFormat="1" applyFont="1" applyFill="1" applyBorder="1" applyAlignment="1">
      <alignment horizontal="center" vertical="center" wrapText="1"/>
    </xf>
    <xf numFmtId="4" fontId="11" fillId="2" borderId="3" xfId="0" applyNumberFormat="1" applyFont="1" applyFill="1" applyBorder="1" applyAlignment="1">
      <alignment horizontal="center" vertical="center" wrapText="1"/>
    </xf>
    <xf numFmtId="4" fontId="5" fillId="2" borderId="3" xfId="1" applyNumberFormat="1" applyFont="1" applyFill="1" applyBorder="1" applyAlignment="1">
      <alignment horizontal="center" vertical="center" wrapText="1"/>
    </xf>
    <xf numFmtId="4" fontId="10" fillId="2" borderId="3" xfId="4" applyNumberFormat="1" applyFont="1" applyFill="1" applyBorder="1" applyAlignment="1" applyProtection="1">
      <alignment horizontal="center" vertical="center" wrapText="1"/>
    </xf>
    <xf numFmtId="4" fontId="10" fillId="2" borderId="3" xfId="4" applyNumberFormat="1" applyFont="1" applyFill="1" applyBorder="1" applyAlignment="1">
      <alignment horizontal="center" vertical="center" wrapText="1"/>
    </xf>
    <xf numFmtId="4" fontId="11" fillId="2" borderId="3" xfId="4" applyNumberFormat="1" applyFont="1" applyFill="1" applyBorder="1" applyAlignment="1" applyProtection="1">
      <alignment horizontal="center" vertical="center" wrapText="1"/>
    </xf>
    <xf numFmtId="4" fontId="11" fillId="2" borderId="3" xfId="4" applyNumberFormat="1" applyFont="1" applyFill="1" applyBorder="1" applyAlignment="1">
      <alignment horizontal="center" vertical="center" wrapText="1"/>
    </xf>
    <xf numFmtId="4" fontId="15" fillId="2" borderId="3" xfId="0" applyNumberFormat="1" applyFont="1" applyFill="1" applyBorder="1" applyAlignment="1">
      <alignment horizontal="center" vertical="center" wrapText="1"/>
    </xf>
    <xf numFmtId="4" fontId="5" fillId="2" borderId="3" xfId="1" applyNumberFormat="1" applyFont="1" applyFill="1" applyBorder="1" applyAlignment="1" applyProtection="1">
      <alignment horizontal="center" vertical="center" wrapText="1"/>
    </xf>
    <xf numFmtId="0" fontId="11" fillId="0" borderId="3" xfId="0" applyFont="1" applyFill="1" applyBorder="1" applyAlignment="1">
      <alignment horizontal="center" vertical="center"/>
    </xf>
    <xf numFmtId="0" fontId="5" fillId="4" borderId="21" xfId="2" applyNumberFormat="1"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3" xfId="2" applyFont="1" applyFill="1" applyBorder="1" applyAlignment="1">
      <alignment horizontal="center" vertical="center" wrapText="1"/>
    </xf>
    <xf numFmtId="4" fontId="11" fillId="2" borderId="3" xfId="8"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0" fontId="15" fillId="2" borderId="3" xfId="0" applyNumberFormat="1" applyFont="1" applyFill="1" applyBorder="1" applyAlignment="1">
      <alignment horizontal="center" vertical="center" wrapText="1"/>
    </xf>
    <xf numFmtId="0" fontId="15" fillId="2" borderId="3" xfId="3" applyNumberFormat="1" applyFont="1" applyFill="1" applyBorder="1" applyAlignment="1" applyProtection="1">
      <alignment horizontal="center" vertical="center" wrapText="1"/>
    </xf>
    <xf numFmtId="0" fontId="11" fillId="2" borderId="3" xfId="13" applyFont="1" applyFill="1" applyBorder="1" applyAlignment="1">
      <alignment horizontal="center" vertical="center" wrapText="1"/>
    </xf>
    <xf numFmtId="1" fontId="11" fillId="2" borderId="3" xfId="2" applyNumberFormat="1" applyFont="1" applyFill="1" applyBorder="1" applyAlignment="1">
      <alignment horizontal="center" vertical="center" wrapText="1"/>
    </xf>
    <xf numFmtId="49" fontId="14" fillId="2" borderId="3" xfId="2" applyNumberFormat="1" applyFont="1" applyFill="1" applyBorder="1" applyAlignment="1">
      <alignment horizontal="center" vertical="center" wrapText="1"/>
    </xf>
    <xf numFmtId="14" fontId="14" fillId="2" borderId="3" xfId="2" applyNumberFormat="1" applyFont="1" applyFill="1" applyBorder="1" applyAlignment="1">
      <alignment horizontal="center" vertical="center" wrapText="1"/>
    </xf>
    <xf numFmtId="14" fontId="14" fillId="0" borderId="3" xfId="0" applyNumberFormat="1" applyFont="1" applyFill="1" applyBorder="1" applyAlignment="1">
      <alignment horizontal="center" vertical="center" wrapText="1"/>
    </xf>
    <xf numFmtId="165" fontId="5" fillId="0" borderId="3" xfId="5" applyFont="1" applyFill="1" applyBorder="1" applyAlignment="1">
      <alignment horizontal="center" vertical="center" wrapText="1"/>
    </xf>
    <xf numFmtId="165" fontId="5" fillId="0" borderId="3" xfId="4" applyFont="1" applyFill="1" applyBorder="1" applyAlignment="1">
      <alignment horizontal="center" vertical="center" wrapText="1"/>
    </xf>
    <xf numFmtId="168" fontId="5" fillId="0" borderId="3" xfId="4" applyNumberFormat="1" applyFont="1" applyFill="1" applyBorder="1" applyAlignment="1">
      <alignment horizontal="center" vertical="center" wrapText="1"/>
    </xf>
    <xf numFmtId="0" fontId="5" fillId="2" borderId="3" xfId="2" applyFont="1" applyFill="1" applyBorder="1" applyAlignment="1">
      <alignment horizontal="center" vertical="center" wrapText="1"/>
    </xf>
    <xf numFmtId="4" fontId="5" fillId="2" borderId="3" xfId="0" applyNumberFormat="1" applyFont="1" applyFill="1" applyBorder="1" applyAlignment="1">
      <alignment horizontal="center" vertical="center"/>
    </xf>
    <xf numFmtId="0" fontId="5" fillId="2" borderId="3" xfId="0" applyFont="1" applyFill="1" applyBorder="1" applyAlignment="1">
      <alignment horizontal="center" vertical="center"/>
    </xf>
    <xf numFmtId="14" fontId="15" fillId="2" borderId="3" xfId="0" applyNumberFormat="1" applyFont="1" applyFill="1" applyBorder="1" applyAlignment="1">
      <alignment horizontal="center" vertical="center"/>
    </xf>
    <xf numFmtId="0" fontId="15" fillId="2" borderId="3" xfId="0" applyFont="1" applyFill="1" applyBorder="1" applyAlignment="1">
      <alignment horizontal="center" vertical="center"/>
    </xf>
    <xf numFmtId="0" fontId="14" fillId="2" borderId="3" xfId="0" applyFont="1" applyFill="1" applyBorder="1" applyAlignment="1">
      <alignment horizontal="center" vertical="center" wrapText="1"/>
    </xf>
    <xf numFmtId="4" fontId="14" fillId="2" borderId="3" xfId="0" applyNumberFormat="1" applyFont="1" applyFill="1" applyBorder="1" applyAlignment="1">
      <alignment horizontal="center" vertical="center" wrapText="1"/>
    </xf>
    <xf numFmtId="0" fontId="14" fillId="2" borderId="4" xfId="0" applyFont="1" applyFill="1" applyBorder="1" applyAlignment="1">
      <alignment horizontal="center" vertical="center" wrapText="1"/>
    </xf>
    <xf numFmtId="9" fontId="15" fillId="2" borderId="3" xfId="0" applyNumberFormat="1" applyFont="1" applyFill="1" applyBorder="1" applyAlignment="1">
      <alignment horizontal="center" vertical="center" wrapText="1"/>
    </xf>
    <xf numFmtId="49" fontId="15" fillId="2" borderId="3" xfId="2" applyNumberFormat="1" applyFont="1" applyFill="1" applyBorder="1" applyAlignment="1">
      <alignment horizontal="center" vertical="center" wrapText="1"/>
    </xf>
    <xf numFmtId="14" fontId="15" fillId="2" borderId="3" xfId="2" applyNumberFormat="1" applyFont="1" applyFill="1" applyBorder="1" applyAlignment="1">
      <alignment horizontal="center" vertical="center" wrapText="1"/>
    </xf>
    <xf numFmtId="4" fontId="15" fillId="2" borderId="3" xfId="3" applyNumberFormat="1" applyFont="1" applyFill="1" applyBorder="1" applyAlignment="1" applyProtection="1">
      <alignment horizontal="center" vertical="center" wrapText="1"/>
    </xf>
    <xf numFmtId="4" fontId="15" fillId="2" borderId="3" xfId="6" applyNumberFormat="1" applyFont="1" applyFill="1" applyBorder="1" applyAlignment="1" applyProtection="1">
      <alignment horizontal="center" vertical="center" wrapText="1"/>
    </xf>
    <xf numFmtId="0" fontId="15" fillId="2" borderId="4" xfId="2" applyNumberFormat="1" applyFont="1" applyFill="1" applyBorder="1" applyAlignment="1">
      <alignment horizontal="center" vertical="center" wrapText="1"/>
    </xf>
    <xf numFmtId="4" fontId="5" fillId="2" borderId="3" xfId="3" applyNumberFormat="1" applyFont="1" applyFill="1" applyBorder="1" applyAlignment="1" applyProtection="1">
      <alignment horizontal="center" vertical="center" wrapText="1"/>
    </xf>
    <xf numFmtId="4" fontId="5" fillId="2" borderId="3" xfId="4" applyNumberFormat="1" applyFont="1" applyFill="1" applyBorder="1" applyAlignment="1" applyProtection="1">
      <alignment horizontal="center" vertical="center" wrapText="1"/>
    </xf>
    <xf numFmtId="4" fontId="5" fillId="2" borderId="3" xfId="4" applyNumberFormat="1" applyFont="1" applyFill="1" applyBorder="1" applyAlignment="1">
      <alignment horizontal="center" vertical="center" wrapText="1"/>
    </xf>
    <xf numFmtId="49" fontId="15" fillId="2" borderId="3" xfId="0" applyNumberFormat="1" applyFont="1" applyFill="1" applyBorder="1" applyAlignment="1">
      <alignment horizontal="center" vertical="center" wrapText="1"/>
    </xf>
    <xf numFmtId="0" fontId="15" fillId="2" borderId="3" xfId="2" applyFont="1" applyFill="1" applyBorder="1" applyAlignment="1">
      <alignment horizontal="center" vertical="center" wrapText="1"/>
    </xf>
    <xf numFmtId="0" fontId="15" fillId="2" borderId="4" xfId="2" applyFont="1" applyFill="1" applyBorder="1" applyAlignment="1">
      <alignment horizontal="center" vertical="center" wrapText="1"/>
    </xf>
    <xf numFmtId="49" fontId="10" fillId="2" borderId="3" xfId="0" applyNumberFormat="1" applyFont="1" applyFill="1" applyBorder="1" applyAlignment="1">
      <alignment horizontal="center" vertical="center" wrapText="1"/>
    </xf>
    <xf numFmtId="14" fontId="10" fillId="2" borderId="3" xfId="0" applyNumberFormat="1" applyFont="1" applyFill="1" applyBorder="1" applyAlignment="1">
      <alignment horizontal="center" vertical="center" wrapText="1"/>
    </xf>
    <xf numFmtId="0" fontId="10" fillId="2" borderId="4" xfId="0" applyFont="1" applyFill="1" applyBorder="1" applyAlignment="1">
      <alignment horizontal="center" vertical="center" wrapText="1"/>
    </xf>
    <xf numFmtId="4" fontId="15" fillId="2" borderId="4" xfId="6" applyNumberFormat="1" applyFont="1" applyFill="1" applyBorder="1" applyAlignment="1">
      <alignment horizontal="center" vertical="center" wrapText="1"/>
    </xf>
    <xf numFmtId="4" fontId="5" fillId="2" borderId="3" xfId="7" applyNumberFormat="1" applyFont="1" applyFill="1" applyBorder="1" applyAlignment="1" applyProtection="1">
      <alignment horizontal="center" vertical="center" wrapText="1"/>
    </xf>
    <xf numFmtId="4" fontId="5" fillId="2" borderId="3" xfId="7" applyNumberFormat="1" applyFont="1" applyFill="1" applyBorder="1" applyAlignment="1">
      <alignment horizontal="center" vertical="center" wrapText="1"/>
    </xf>
    <xf numFmtId="0" fontId="16" fillId="2" borderId="3" xfId="0"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4" fontId="5" fillId="2" borderId="3" xfId="6" applyNumberFormat="1" applyFont="1" applyFill="1" applyBorder="1" applyAlignment="1" applyProtection="1">
      <alignment horizontal="center" vertical="center" wrapText="1"/>
    </xf>
    <xf numFmtId="165" fontId="5" fillId="0" borderId="4" xfId="4" applyFont="1" applyFill="1" applyBorder="1" applyAlignment="1">
      <alignment horizontal="center" vertical="center" wrapText="1"/>
    </xf>
    <xf numFmtId="14" fontId="10" fillId="2" borderId="3" xfId="0" applyNumberFormat="1" applyFont="1" applyFill="1" applyBorder="1" applyAlignment="1">
      <alignment horizontal="center" vertical="center"/>
    </xf>
    <xf numFmtId="0" fontId="10" fillId="2" borderId="3" xfId="0" applyFont="1" applyFill="1" applyBorder="1" applyAlignment="1">
      <alignment horizontal="center" vertical="center"/>
    </xf>
    <xf numFmtId="2" fontId="10" fillId="2" borderId="3" xfId="0" applyNumberFormat="1" applyFont="1" applyFill="1" applyBorder="1" applyAlignment="1">
      <alignment horizontal="center" vertical="center"/>
    </xf>
    <xf numFmtId="4" fontId="10" fillId="2" borderId="3" xfId="0" applyNumberFormat="1" applyFont="1" applyFill="1" applyBorder="1" applyAlignment="1">
      <alignment horizontal="center" vertical="center"/>
    </xf>
    <xf numFmtId="4" fontId="15" fillId="2" borderId="3" xfId="0" applyNumberFormat="1" applyFont="1" applyFill="1" applyBorder="1" applyAlignment="1">
      <alignment horizontal="center" vertical="center"/>
    </xf>
    <xf numFmtId="0" fontId="14" fillId="2" borderId="4" xfId="2" applyNumberFormat="1" applyFont="1" applyFill="1" applyBorder="1" applyAlignment="1">
      <alignment horizontal="center" vertical="center" wrapText="1"/>
    </xf>
    <xf numFmtId="0" fontId="11" fillId="0" borderId="3" xfId="2" applyFont="1" applyFill="1" applyBorder="1" applyAlignment="1">
      <alignment horizontal="center" vertical="center" wrapText="1"/>
    </xf>
    <xf numFmtId="0" fontId="11" fillId="2" borderId="2" xfId="0" applyFont="1" applyFill="1" applyBorder="1" applyAlignment="1">
      <alignment horizontal="center" vertical="center" wrapText="1"/>
    </xf>
    <xf numFmtId="2" fontId="5" fillId="0" borderId="3" xfId="0" applyNumberFormat="1" applyFont="1" applyFill="1" applyBorder="1" applyAlignment="1">
      <alignment horizontal="right" vertical="center" wrapText="1"/>
    </xf>
    <xf numFmtId="2" fontId="5" fillId="0" borderId="7" xfId="0" applyNumberFormat="1" applyFont="1" applyFill="1" applyBorder="1" applyAlignment="1">
      <alignment horizontal="center" vertical="center" wrapText="1"/>
    </xf>
    <xf numFmtId="14" fontId="5" fillId="2" borderId="24" xfId="2" applyNumberFormat="1" applyFont="1" applyFill="1" applyBorder="1" applyAlignment="1">
      <alignment horizontal="center" vertical="center" wrapText="1"/>
    </xf>
    <xf numFmtId="2" fontId="5" fillId="2" borderId="4" xfId="0"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11" fillId="2" borderId="3" xfId="27" applyNumberFormat="1" applyFont="1" applyFill="1" applyBorder="1" applyAlignment="1">
      <alignment horizontal="center" vertical="center" wrapText="1"/>
    </xf>
    <xf numFmtId="4" fontId="11" fillId="2" borderId="3" xfId="28" applyNumberFormat="1" applyFont="1" applyFill="1" applyBorder="1" applyAlignment="1" applyProtection="1">
      <alignment horizontal="center" vertical="center" wrapText="1"/>
    </xf>
    <xf numFmtId="4" fontId="11" fillId="2" borderId="4" xfId="0" applyNumberFormat="1" applyFont="1" applyFill="1" applyBorder="1" applyAlignment="1">
      <alignment horizontal="center" vertical="center" wrapText="1"/>
    </xf>
    <xf numFmtId="0" fontId="5" fillId="0" borderId="4" xfId="0" applyFont="1" applyBorder="1" applyAlignment="1">
      <alignment horizontal="center" vertical="center"/>
    </xf>
    <xf numFmtId="2" fontId="11" fillId="2" borderId="4" xfId="0" applyNumberFormat="1" applyFont="1" applyFill="1" applyBorder="1" applyAlignment="1">
      <alignment horizontal="right" vertical="center" wrapText="1"/>
    </xf>
    <xf numFmtId="0" fontId="11" fillId="0" borderId="2" xfId="0" applyFont="1" applyBorder="1" applyAlignment="1">
      <alignment horizontal="center" vertical="center" wrapText="1"/>
    </xf>
    <xf numFmtId="0" fontId="11" fillId="0" borderId="3" xfId="3" applyNumberFormat="1" applyFont="1" applyFill="1" applyBorder="1" applyAlignment="1" applyProtection="1">
      <alignment horizontal="center" vertical="center" wrapText="1"/>
    </xf>
    <xf numFmtId="0" fontId="11" fillId="0" borderId="4" xfId="0" applyFont="1" applyFill="1" applyBorder="1" applyAlignment="1">
      <alignment horizontal="center" vertical="center"/>
    </xf>
    <xf numFmtId="2" fontId="11" fillId="0" borderId="3" xfId="0" applyNumberFormat="1" applyFont="1" applyFill="1" applyBorder="1" applyAlignment="1">
      <alignment horizontal="center" vertical="center" wrapText="1"/>
    </xf>
    <xf numFmtId="2" fontId="11" fillId="0" borderId="4" xfId="0" applyNumberFormat="1" applyFont="1" applyFill="1" applyBorder="1" applyAlignment="1">
      <alignment horizontal="center" vertical="center" wrapText="1"/>
    </xf>
    <xf numFmtId="2" fontId="11" fillId="2" borderId="3" xfId="0" applyNumberFormat="1" applyFont="1" applyFill="1" applyBorder="1" applyAlignment="1">
      <alignment horizontal="right" vertical="center" wrapText="1"/>
    </xf>
    <xf numFmtId="0" fontId="11" fillId="2" borderId="2" xfId="0" applyFont="1" applyFill="1" applyBorder="1" applyAlignment="1">
      <alignment horizontal="center" vertical="center"/>
    </xf>
    <xf numFmtId="2" fontId="5" fillId="2" borderId="3" xfId="0" applyNumberFormat="1" applyFont="1" applyFill="1" applyBorder="1" applyAlignment="1">
      <alignment horizontal="center" vertical="center" wrapText="1"/>
    </xf>
    <xf numFmtId="0" fontId="11" fillId="5" borderId="7" xfId="0" applyFont="1" applyFill="1" applyBorder="1" applyAlignment="1">
      <alignment horizontal="center" vertical="center" wrapText="1"/>
    </xf>
    <xf numFmtId="2" fontId="11" fillId="2" borderId="7" xfId="0" applyNumberFormat="1" applyFont="1" applyFill="1" applyBorder="1" applyAlignment="1">
      <alignment horizontal="center" vertical="center" wrapText="1"/>
    </xf>
    <xf numFmtId="0" fontId="5" fillId="2" borderId="24" xfId="2" applyNumberFormat="1" applyFont="1" applyFill="1" applyBorder="1" applyAlignment="1">
      <alignment horizontal="center" vertical="center" wrapText="1"/>
    </xf>
    <xf numFmtId="0" fontId="0" fillId="2" borderId="0" xfId="0" applyFill="1"/>
    <xf numFmtId="0" fontId="5" fillId="2" borderId="2" xfId="2" applyNumberFormat="1" applyFont="1" applyFill="1" applyBorder="1" applyAlignment="1">
      <alignment horizontal="center" vertical="center" wrapText="1"/>
    </xf>
    <xf numFmtId="0" fontId="5" fillId="2" borderId="3" xfId="2" applyFont="1" applyFill="1" applyBorder="1" applyAlignment="1">
      <alignment horizontal="center" vertical="center"/>
    </xf>
    <xf numFmtId="0" fontId="5" fillId="0" borderId="3" xfId="2" applyNumberFormat="1" applyFont="1" applyFill="1" applyBorder="1" applyAlignment="1">
      <alignment horizontal="center" vertical="center" wrapText="1"/>
    </xf>
    <xf numFmtId="2" fontId="5" fillId="2" borderId="3" xfId="0" applyNumberFormat="1" applyFont="1" applyFill="1" applyBorder="1" applyAlignment="1">
      <alignment horizontal="center" vertical="center"/>
    </xf>
    <xf numFmtId="4" fontId="5" fillId="2" borderId="3" xfId="6" applyNumberFormat="1" applyFont="1" applyFill="1" applyBorder="1" applyAlignment="1">
      <alignment horizontal="center" vertical="center" wrapText="1"/>
    </xf>
    <xf numFmtId="0" fontId="5" fillId="2" borderId="4" xfId="2" applyFont="1" applyFill="1" applyBorder="1" applyAlignment="1">
      <alignment horizontal="center" vertical="center" wrapText="1"/>
    </xf>
    <xf numFmtId="0" fontId="17" fillId="0" borderId="0" xfId="0" applyFont="1"/>
    <xf numFmtId="4" fontId="5" fillId="2" borderId="3" xfId="10" applyNumberFormat="1" applyFont="1" applyFill="1" applyBorder="1" applyAlignment="1">
      <alignment horizontal="center" vertical="center" wrapText="1"/>
    </xf>
    <xf numFmtId="0" fontId="5" fillId="2" borderId="3" xfId="4" applyNumberFormat="1" applyFont="1" applyFill="1" applyBorder="1" applyAlignment="1" applyProtection="1">
      <alignment horizontal="center" vertical="center" wrapText="1"/>
    </xf>
    <xf numFmtId="4" fontId="5" fillId="2" borderId="3" xfId="12" applyNumberFormat="1" applyFont="1" applyFill="1" applyBorder="1" applyAlignment="1" applyProtection="1">
      <alignment horizontal="center" vertical="center" wrapText="1"/>
    </xf>
    <xf numFmtId="4" fontId="5" fillId="2" borderId="3" xfId="12" applyNumberFormat="1" applyFont="1" applyFill="1" applyBorder="1" applyAlignment="1">
      <alignment horizontal="center" vertical="center" wrapText="1"/>
    </xf>
    <xf numFmtId="2" fontId="5" fillId="2" borderId="3" xfId="2" applyNumberFormat="1" applyFont="1" applyFill="1" applyBorder="1" applyAlignment="1">
      <alignment horizontal="center" vertical="center" wrapText="1"/>
    </xf>
    <xf numFmtId="0" fontId="5" fillId="2" borderId="3" xfId="6" applyNumberFormat="1" applyFont="1" applyFill="1" applyBorder="1" applyAlignment="1" applyProtection="1">
      <alignment horizontal="center" vertical="center" wrapText="1"/>
    </xf>
    <xf numFmtId="4" fontId="5" fillId="2" borderId="3" xfId="2" applyNumberFormat="1" applyFont="1" applyFill="1" applyBorder="1" applyAlignment="1">
      <alignment horizontal="center" vertical="center" wrapText="1"/>
    </xf>
    <xf numFmtId="14" fontId="5" fillId="0" borderId="3" xfId="0" applyNumberFormat="1" applyFont="1" applyFill="1" applyBorder="1" applyAlignment="1">
      <alignment horizontal="center" vertical="center" wrapText="1"/>
    </xf>
    <xf numFmtId="0" fontId="0" fillId="2" borderId="0" xfId="0" applyFill="1" applyBorder="1"/>
    <xf numFmtId="2" fontId="5" fillId="0" borderId="3" xfId="5" applyNumberFormat="1" applyFont="1" applyFill="1" applyBorder="1" applyAlignment="1">
      <alignment horizontal="center" vertical="center" wrapText="1"/>
    </xf>
    <xf numFmtId="0" fontId="5" fillId="0" borderId="0" xfId="0" applyFont="1" applyAlignment="1">
      <alignment horizontal="center" vertical="center"/>
    </xf>
    <xf numFmtId="14" fontId="5" fillId="0" borderId="3" xfId="0" applyNumberFormat="1" applyFont="1" applyBorder="1" applyAlignment="1">
      <alignment horizontal="center" vertical="center"/>
    </xf>
    <xf numFmtId="0" fontId="17" fillId="2" borderId="0" xfId="0" applyFont="1" applyFill="1"/>
    <xf numFmtId="4" fontId="5" fillId="2" borderId="3" xfId="33" applyNumberFormat="1" applyFont="1" applyFill="1" applyBorder="1" applyAlignment="1" applyProtection="1">
      <alignment horizontal="center" vertical="center" wrapText="1"/>
    </xf>
    <xf numFmtId="0" fontId="5" fillId="0" borderId="3" xfId="3" applyNumberFormat="1" applyFont="1" applyFill="1" applyBorder="1" applyAlignment="1" applyProtection="1">
      <alignment horizontal="center" vertical="center" wrapText="1"/>
    </xf>
    <xf numFmtId="4" fontId="5" fillId="2" borderId="3" xfId="33" applyNumberFormat="1" applyFont="1" applyFill="1" applyBorder="1" applyAlignment="1">
      <alignment horizontal="center" vertical="center" wrapText="1"/>
    </xf>
    <xf numFmtId="1" fontId="5" fillId="2" borderId="3" xfId="0" applyNumberFormat="1" applyFont="1" applyFill="1" applyBorder="1" applyAlignment="1">
      <alignment horizontal="center" vertical="center" wrapText="1"/>
    </xf>
    <xf numFmtId="0" fontId="18" fillId="2" borderId="3" xfId="0" applyFont="1" applyFill="1" applyBorder="1" applyAlignment="1">
      <alignment horizontal="center" vertical="center" wrapText="1"/>
    </xf>
    <xf numFmtId="170" fontId="5" fillId="2" borderId="3" xfId="3" applyNumberFormat="1" applyFont="1" applyFill="1" applyBorder="1" applyAlignment="1" applyProtection="1">
      <alignment horizontal="center" vertical="center" wrapText="1"/>
    </xf>
    <xf numFmtId="166" fontId="5" fillId="2" borderId="3" xfId="33" applyFont="1" applyFill="1" applyBorder="1" applyAlignment="1" applyProtection="1">
      <alignment horizontal="center" vertical="center" wrapText="1"/>
    </xf>
    <xf numFmtId="9" fontId="5" fillId="2" borderId="3" xfId="0" applyNumberFormat="1" applyFont="1" applyFill="1" applyBorder="1" applyAlignment="1">
      <alignment horizontal="center" vertical="center" wrapText="1"/>
    </xf>
    <xf numFmtId="0" fontId="5" fillId="2" borderId="7" xfId="0" applyFont="1" applyFill="1" applyBorder="1" applyAlignment="1">
      <alignment horizontal="center" vertical="center" wrapText="1"/>
    </xf>
    <xf numFmtId="14" fontId="5" fillId="2" borderId="7" xfId="0" applyNumberFormat="1" applyFont="1" applyFill="1" applyBorder="1" applyAlignment="1">
      <alignment horizontal="center" vertical="center" wrapText="1"/>
    </xf>
    <xf numFmtId="0" fontId="11" fillId="2" borderId="0" xfId="2" applyFont="1" applyFill="1"/>
    <xf numFmtId="0" fontId="13" fillId="2" borderId="0" xfId="0" applyFont="1" applyFill="1"/>
    <xf numFmtId="0" fontId="19" fillId="2" borderId="0" xfId="0" applyFont="1" applyFill="1"/>
    <xf numFmtId="0" fontId="19" fillId="0" borderId="0" xfId="0" applyFont="1"/>
    <xf numFmtId="49" fontId="5" fillId="0" borderId="3" xfId="2" applyNumberFormat="1" applyFont="1" applyFill="1" applyBorder="1" applyAlignment="1">
      <alignment horizontal="center" vertical="center" wrapText="1"/>
    </xf>
    <xf numFmtId="14" fontId="5" fillId="0" borderId="3" xfId="2" applyNumberFormat="1" applyFont="1" applyFill="1" applyBorder="1" applyAlignment="1">
      <alignment horizontal="center" vertical="center" wrapText="1"/>
    </xf>
    <xf numFmtId="2" fontId="5" fillId="0" borderId="3" xfId="3" applyNumberFormat="1" applyFont="1" applyFill="1" applyBorder="1" applyAlignment="1" applyProtection="1">
      <alignment horizontal="center" vertical="center" wrapText="1"/>
    </xf>
    <xf numFmtId="4" fontId="5" fillId="0" borderId="3" xfId="4" applyNumberFormat="1" applyFont="1" applyFill="1" applyBorder="1" applyAlignment="1" applyProtection="1">
      <alignment horizontal="center" vertical="center" wrapText="1"/>
    </xf>
    <xf numFmtId="0" fontId="5" fillId="2" borderId="0" xfId="2" applyFont="1" applyFill="1"/>
    <xf numFmtId="0" fontId="5" fillId="5" borderId="3" xfId="0" applyFont="1" applyFill="1" applyBorder="1" applyAlignment="1">
      <alignment horizontal="center" vertical="center" wrapText="1"/>
    </xf>
    <xf numFmtId="0" fontId="19" fillId="2" borderId="0" xfId="0" applyFont="1" applyFill="1" applyBorder="1"/>
    <xf numFmtId="0" fontId="13" fillId="2" borderId="0" xfId="0" applyFont="1" applyFill="1" applyBorder="1"/>
    <xf numFmtId="49" fontId="5" fillId="0" borderId="3" xfId="0" applyNumberFormat="1" applyFont="1" applyBorder="1" applyAlignment="1">
      <alignment horizontal="center" vertical="center" wrapText="1"/>
    </xf>
    <xf numFmtId="0" fontId="19" fillId="0" borderId="0" xfId="0" applyFont="1" applyFill="1" applyBorder="1"/>
    <xf numFmtId="16" fontId="5" fillId="2" borderId="3" xfId="2" applyNumberFormat="1"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7" xfId="0" applyFont="1" applyBorder="1" applyAlignment="1">
      <alignment horizontal="center" vertical="center" wrapText="1"/>
    </xf>
    <xf numFmtId="14" fontId="5" fillId="0" borderId="7" xfId="0" applyNumberFormat="1" applyFont="1" applyBorder="1" applyAlignment="1">
      <alignment horizontal="center" vertical="center" wrapText="1"/>
    </xf>
    <xf numFmtId="4" fontId="5" fillId="0" borderId="7" xfId="0" applyNumberFormat="1" applyFont="1" applyBorder="1" applyAlignment="1">
      <alignment horizontal="center" vertical="center" wrapText="1"/>
    </xf>
    <xf numFmtId="0" fontId="5" fillId="0" borderId="8" xfId="0" applyFont="1" applyBorder="1" applyAlignment="1">
      <alignment horizontal="center" vertical="center" wrapText="1"/>
    </xf>
    <xf numFmtId="0" fontId="20" fillId="2" borderId="3" xfId="0" applyFont="1" applyFill="1" applyBorder="1" applyAlignment="1">
      <alignment horizontal="center" vertical="center" wrapText="1"/>
    </xf>
    <xf numFmtId="0" fontId="5" fillId="2" borderId="2" xfId="0" applyNumberFormat="1" applyFont="1" applyFill="1" applyBorder="1" applyAlignment="1">
      <alignment horizontal="center" vertical="center"/>
    </xf>
    <xf numFmtId="0" fontId="5" fillId="6" borderId="3" xfId="0" applyFont="1" applyFill="1" applyBorder="1" applyAlignment="1">
      <alignment horizontal="center" vertical="center" wrapText="1"/>
    </xf>
    <xf numFmtId="4" fontId="5" fillId="2" borderId="3" xfId="3" applyNumberFormat="1" applyFont="1" applyFill="1" applyBorder="1" applyAlignment="1" applyProtection="1">
      <alignment horizontal="right" vertical="center" wrapText="1"/>
    </xf>
    <xf numFmtId="4" fontId="5" fillId="2" borderId="4" xfId="6" applyNumberFormat="1" applyFont="1" applyFill="1" applyBorder="1" applyAlignment="1" applyProtection="1">
      <alignment horizontal="center" vertical="center" wrapText="1"/>
    </xf>
    <xf numFmtId="4" fontId="5" fillId="2" borderId="3" xfId="0" applyNumberFormat="1" applyFont="1" applyFill="1" applyBorder="1" applyAlignment="1">
      <alignment horizontal="right" vertical="center" wrapText="1"/>
    </xf>
    <xf numFmtId="4" fontId="5" fillId="2" borderId="4" xfId="4" applyNumberFormat="1" applyFont="1" applyFill="1" applyBorder="1" applyAlignment="1" applyProtection="1">
      <alignment horizontal="center" vertical="center" wrapText="1"/>
    </xf>
    <xf numFmtId="14" fontId="11" fillId="0" borderId="3" xfId="0" applyNumberFormat="1" applyFont="1" applyBorder="1" applyAlignment="1">
      <alignment horizontal="center" vertical="center"/>
    </xf>
    <xf numFmtId="9" fontId="11" fillId="2" borderId="3" xfId="0" applyNumberFormat="1" applyFont="1" applyFill="1" applyBorder="1" applyAlignment="1">
      <alignment horizontal="center" vertical="center" wrapText="1"/>
    </xf>
    <xf numFmtId="14" fontId="5" fillId="2" borderId="3" xfId="0" applyNumberFormat="1" applyFont="1" applyFill="1" applyBorder="1" applyAlignment="1">
      <alignment horizontal="center" vertical="center"/>
    </xf>
    <xf numFmtId="169" fontId="5" fillId="2" borderId="3" xfId="0" applyNumberFormat="1" applyFont="1" applyFill="1" applyBorder="1" applyAlignment="1">
      <alignment horizontal="center" vertical="center"/>
    </xf>
    <xf numFmtId="0" fontId="5" fillId="2" borderId="23" xfId="0" applyFont="1" applyFill="1" applyBorder="1" applyAlignment="1">
      <alignment horizontal="center" vertical="center" wrapText="1"/>
    </xf>
    <xf numFmtId="0" fontId="11" fillId="2" borderId="24" xfId="2" applyNumberFormat="1" applyFont="1" applyFill="1" applyBorder="1" applyAlignment="1">
      <alignment horizontal="center" vertical="center" wrapText="1"/>
    </xf>
    <xf numFmtId="49" fontId="11" fillId="2" borderId="24" xfId="2" applyNumberFormat="1" applyFont="1" applyFill="1" applyBorder="1" applyAlignment="1">
      <alignment horizontal="center" vertical="center" wrapText="1"/>
    </xf>
    <xf numFmtId="14" fontId="11" fillId="2" borderId="24" xfId="2" applyNumberFormat="1"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2" borderId="24" xfId="0" applyFont="1" applyFill="1" applyBorder="1" applyAlignment="1">
      <alignment horizontal="center" vertical="center" wrapText="1"/>
    </xf>
    <xf numFmtId="4" fontId="11" fillId="2" borderId="24" xfId="3" applyNumberFormat="1" applyFont="1" applyFill="1" applyBorder="1" applyAlignment="1" applyProtection="1">
      <alignment horizontal="center" vertical="center" wrapText="1"/>
    </xf>
    <xf numFmtId="4" fontId="11" fillId="2" borderId="24" xfId="4" applyNumberFormat="1" applyFont="1" applyFill="1" applyBorder="1" applyAlignment="1" applyProtection="1">
      <alignment horizontal="center" vertical="center" wrapText="1"/>
    </xf>
    <xf numFmtId="0" fontId="11" fillId="2" borderId="24" xfId="3" applyNumberFormat="1" applyFont="1" applyFill="1" applyBorder="1" applyAlignment="1" applyProtection="1">
      <alignment horizontal="center" vertical="center" wrapText="1"/>
    </xf>
    <xf numFmtId="4" fontId="11" fillId="2" borderId="24" xfId="4" applyNumberFormat="1" applyFont="1" applyFill="1" applyBorder="1" applyAlignment="1">
      <alignment horizontal="center" vertical="center" wrapText="1"/>
    </xf>
    <xf numFmtId="2" fontId="5" fillId="2" borderId="25" xfId="0" applyNumberFormat="1" applyFont="1" applyFill="1" applyBorder="1" applyAlignment="1">
      <alignment horizontal="center" vertical="center"/>
    </xf>
    <xf numFmtId="0" fontId="5" fillId="0" borderId="0" xfId="0" applyFont="1" applyBorder="1" applyAlignment="1">
      <alignment horizontal="center" vertical="center"/>
    </xf>
    <xf numFmtId="49" fontId="5" fillId="0" borderId="0" xfId="2" applyNumberFormat="1" applyFont="1" applyAlignment="1">
      <alignment horizontal="center" vertical="center" wrapText="1"/>
    </xf>
    <xf numFmtId="0" fontId="5" fillId="0" borderId="0" xfId="2" applyFont="1" applyAlignment="1">
      <alignment horizontal="center" vertical="center"/>
    </xf>
    <xf numFmtId="4" fontId="5" fillId="0" borderId="0" xfId="2" applyNumberFormat="1" applyFont="1" applyAlignment="1">
      <alignment horizontal="center" vertical="center"/>
    </xf>
    <xf numFmtId="4" fontId="5" fillId="0" borderId="0" xfId="2" applyNumberFormat="1" applyFont="1" applyAlignment="1">
      <alignment vertical="center"/>
    </xf>
    <xf numFmtId="0" fontId="5" fillId="2" borderId="0" xfId="2" applyFont="1" applyFill="1" applyAlignment="1">
      <alignment horizontal="center" vertical="center" wrapText="1"/>
    </xf>
    <xf numFmtId="0" fontId="5" fillId="3" borderId="15" xfId="2" applyNumberFormat="1" applyFont="1" applyFill="1" applyBorder="1" applyAlignment="1">
      <alignment horizontal="center" vertical="center" wrapText="1"/>
    </xf>
    <xf numFmtId="0" fontId="5" fillId="3" borderId="16" xfId="2" applyNumberFormat="1" applyFont="1" applyFill="1" applyBorder="1" applyAlignment="1">
      <alignment horizontal="center" vertical="center" wrapText="1"/>
    </xf>
    <xf numFmtId="49" fontId="5" fillId="3" borderId="16" xfId="2" applyNumberFormat="1" applyFont="1" applyFill="1" applyBorder="1" applyAlignment="1">
      <alignment horizontal="center" vertical="center" wrapText="1"/>
    </xf>
    <xf numFmtId="0" fontId="5" fillId="3" borderId="6" xfId="2" applyFont="1" applyFill="1" applyBorder="1" applyAlignment="1">
      <alignment horizontal="center" vertical="center" wrapText="1"/>
    </xf>
    <xf numFmtId="4" fontId="5" fillId="3" borderId="16" xfId="3" applyNumberFormat="1" applyFont="1" applyFill="1" applyBorder="1" applyAlignment="1" applyProtection="1">
      <alignment horizontal="center" vertical="center" wrapText="1"/>
    </xf>
    <xf numFmtId="4" fontId="5" fillId="3" borderId="16" xfId="4" applyNumberFormat="1" applyFont="1" applyFill="1" applyBorder="1" applyAlignment="1" applyProtection="1">
      <alignment horizontal="center" vertical="center" wrapText="1"/>
    </xf>
    <xf numFmtId="164" fontId="5" fillId="3" borderId="16" xfId="3" applyFont="1" applyFill="1" applyBorder="1" applyAlignment="1" applyProtection="1">
      <alignment horizontal="center" vertical="center" wrapText="1"/>
    </xf>
    <xf numFmtId="4" fontId="5" fillId="3" borderId="16" xfId="4" applyNumberFormat="1" applyFont="1" applyFill="1" applyBorder="1" applyAlignment="1">
      <alignment horizontal="center" vertical="center" wrapText="1"/>
    </xf>
    <xf numFmtId="0" fontId="5" fillId="3" borderId="17" xfId="2" applyFont="1" applyFill="1" applyBorder="1" applyAlignment="1">
      <alignment horizontal="center" vertical="center" wrapText="1"/>
    </xf>
    <xf numFmtId="0" fontId="5" fillId="4" borderId="20" xfId="2" applyNumberFormat="1" applyFont="1" applyFill="1" applyBorder="1" applyAlignment="1">
      <alignment horizontal="center" vertical="center" wrapText="1"/>
    </xf>
    <xf numFmtId="49" fontId="5" fillId="4" borderId="21" xfId="2" applyNumberFormat="1" applyFont="1" applyFill="1" applyBorder="1" applyAlignment="1">
      <alignment horizontal="center" vertical="center" wrapText="1"/>
    </xf>
    <xf numFmtId="49" fontId="5" fillId="4" borderId="21" xfId="3" applyNumberFormat="1" applyFont="1" applyFill="1" applyBorder="1" applyAlignment="1" applyProtection="1">
      <alignment horizontal="center" vertical="center" wrapText="1"/>
    </xf>
    <xf numFmtId="49" fontId="5" fillId="4" borderId="21" xfId="4" applyNumberFormat="1" applyFont="1" applyFill="1" applyBorder="1" applyAlignment="1" applyProtection="1">
      <alignment horizontal="center" vertical="center" wrapText="1"/>
    </xf>
    <xf numFmtId="49" fontId="5" fillId="4" borderId="21" xfId="4" applyNumberFormat="1" applyFont="1" applyFill="1" applyBorder="1" applyAlignment="1">
      <alignment horizontal="center" vertical="center" wrapText="1"/>
    </xf>
    <xf numFmtId="0" fontId="5" fillId="4" borderId="22" xfId="2" applyNumberFormat="1" applyFont="1" applyFill="1" applyBorder="1" applyAlignment="1">
      <alignment horizontal="center" vertical="center" wrapText="1"/>
    </xf>
    <xf numFmtId="0" fontId="11" fillId="2" borderId="3" xfId="0" applyFont="1" applyFill="1" applyBorder="1" applyAlignment="1">
      <alignment horizontal="center" vertical="center"/>
    </xf>
    <xf numFmtId="0" fontId="5" fillId="0" borderId="3" xfId="2" applyFont="1" applyFill="1" applyBorder="1" applyAlignment="1">
      <alignment horizontal="center" vertical="center" wrapText="1"/>
    </xf>
    <xf numFmtId="4" fontId="5" fillId="0" borderId="3" xfId="1" applyNumberFormat="1" applyFont="1" applyFill="1" applyBorder="1" applyAlignment="1" applyProtection="1">
      <alignment horizontal="center" vertical="center" wrapText="1"/>
    </xf>
    <xf numFmtId="4" fontId="5" fillId="0" borderId="3" xfId="1" applyNumberFormat="1" applyFont="1" applyFill="1" applyBorder="1" applyAlignment="1">
      <alignment horizontal="center" vertical="center" wrapText="1"/>
    </xf>
    <xf numFmtId="0" fontId="5" fillId="0" borderId="4" xfId="2" applyNumberFormat="1" applyFont="1" applyFill="1" applyBorder="1" applyAlignment="1">
      <alignment horizontal="center" vertical="center" wrapText="1"/>
    </xf>
    <xf numFmtId="49" fontId="11" fillId="2" borderId="3" xfId="0" applyNumberFormat="1" applyFont="1" applyFill="1" applyBorder="1" applyAlignment="1">
      <alignment horizontal="center" vertical="center" wrapText="1"/>
    </xf>
    <xf numFmtId="4" fontId="5" fillId="0" borderId="3" xfId="0" applyNumberFormat="1" applyFont="1" applyBorder="1" applyAlignment="1">
      <alignment horizontal="center" vertical="center"/>
    </xf>
    <xf numFmtId="49" fontId="5" fillId="0" borderId="0" xfId="0" applyNumberFormat="1" applyFont="1" applyAlignment="1">
      <alignment horizontal="center" vertical="center" wrapText="1"/>
    </xf>
    <xf numFmtId="4" fontId="5" fillId="0" borderId="0" xfId="0" applyNumberFormat="1" applyFont="1" applyAlignment="1">
      <alignment horizontal="center" vertical="center"/>
    </xf>
    <xf numFmtId="4" fontId="5" fillId="0" borderId="0" xfId="0" applyNumberFormat="1" applyFont="1" applyAlignment="1">
      <alignment vertical="center"/>
    </xf>
    <xf numFmtId="14" fontId="5" fillId="3" borderId="12" xfId="2" applyNumberFormat="1" applyFont="1" applyFill="1" applyBorder="1" applyAlignment="1">
      <alignment horizontal="center" vertical="center" wrapText="1"/>
    </xf>
    <xf numFmtId="0" fontId="5" fillId="3" borderId="13" xfId="2" applyFont="1" applyFill="1" applyBorder="1" applyAlignment="1">
      <alignment horizontal="center" vertical="center" wrapText="1"/>
    </xf>
    <xf numFmtId="0" fontId="5" fillId="3" borderId="14" xfId="2" applyFont="1" applyFill="1" applyBorder="1" applyAlignment="1">
      <alignment horizontal="center" vertical="center" wrapText="1"/>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14" xfId="0" applyFont="1" applyFill="1" applyBorder="1" applyAlignment="1">
      <alignment horizontal="center" vertical="center"/>
    </xf>
    <xf numFmtId="4" fontId="5" fillId="0" borderId="4" xfId="0" applyNumberFormat="1" applyFont="1" applyBorder="1" applyAlignment="1">
      <alignment horizontal="center" vertical="center" wrapText="1"/>
    </xf>
    <xf numFmtId="4" fontId="5" fillId="2" borderId="4" xfId="0" applyNumberFormat="1" applyFont="1" applyFill="1" applyBorder="1" applyAlignment="1">
      <alignment horizontal="center" vertical="center" wrapText="1"/>
    </xf>
    <xf numFmtId="0" fontId="5" fillId="2" borderId="24" xfId="0" applyFont="1" applyFill="1" applyBorder="1" applyAlignment="1">
      <alignment horizontal="center" vertical="center" wrapText="1"/>
    </xf>
    <xf numFmtId="4" fontId="5" fillId="2" borderId="24" xfId="3" applyNumberFormat="1" applyFont="1" applyFill="1" applyBorder="1" applyAlignment="1" applyProtection="1">
      <alignment horizontal="center" vertical="center" wrapText="1"/>
    </xf>
    <xf numFmtId="0" fontId="5" fillId="2" borderId="24" xfId="0" applyNumberFormat="1" applyFont="1" applyFill="1" applyBorder="1" applyAlignment="1">
      <alignment horizontal="center" vertical="center" wrapText="1"/>
    </xf>
    <xf numFmtId="4" fontId="11" fillId="2" borderId="25" xfId="4" applyNumberFormat="1" applyFont="1" applyFill="1" applyBorder="1" applyAlignment="1" applyProtection="1">
      <alignment horizontal="center" vertical="center" wrapText="1"/>
    </xf>
    <xf numFmtId="4" fontId="11" fillId="2" borderId="8" xfId="0" applyNumberFormat="1" applyFont="1" applyFill="1" applyBorder="1" applyAlignment="1">
      <alignment horizontal="center" vertical="center" wrapText="1"/>
    </xf>
  </cellXfs>
  <cellStyles count="34">
    <cellStyle name="Звичайний" xfId="0" builtinId="0"/>
    <cellStyle name="Звичайний 2" xfId="14"/>
    <cellStyle name="Звичайний 3" xfId="29"/>
    <cellStyle name="Звичайний 4" xfId="11"/>
    <cellStyle name="Обычный 2" xfId="2"/>
    <cellStyle name="Обычный 2 2" xfId="27"/>
    <cellStyle name="Обычный 3" xfId="9"/>
    <cellStyle name="Обычный 3 2" xfId="15"/>
    <cellStyle name="Обычный 3 3" xfId="16"/>
    <cellStyle name="Обычный 3 4" xfId="17"/>
    <cellStyle name="Обычный 4" xfId="18"/>
    <cellStyle name="Обычный 4 2" xfId="19"/>
    <cellStyle name="Обычный 4 3" xfId="20"/>
    <cellStyle name="Обычный 4 4" xfId="21"/>
    <cellStyle name="Обычный 5" xfId="13"/>
    <cellStyle name="Процентный 2" xfId="22"/>
    <cellStyle name="Процентный 2 2" xfId="23"/>
    <cellStyle name="Процентный 2 3" xfId="31"/>
    <cellStyle name="Финансовый 2" xfId="4"/>
    <cellStyle name="Финансовый 2 2" xfId="3"/>
    <cellStyle name="Финансовый 2 2 2" xfId="28"/>
    <cellStyle name="Финансовый 2 3" xfId="12"/>
    <cellStyle name="Финансовый 2 4" xfId="6"/>
    <cellStyle name="Финансовый 3" xfId="24"/>
    <cellStyle name="Финансовый 3 2" xfId="25"/>
    <cellStyle name="Финансовый 3 3" xfId="32"/>
    <cellStyle name="Финансовый 4" xfId="10"/>
    <cellStyle name="Фінансовий" xfId="1" builtinId="3"/>
    <cellStyle name="Фінансовий 2" xfId="5"/>
    <cellStyle name="Фінансовий 2 2" xfId="26"/>
    <cellStyle name="Фінансовий 3" xfId="8"/>
    <cellStyle name="Фінансовий 4" xfId="7"/>
    <cellStyle name="Фінансовий 4 2" xfId="33"/>
    <cellStyle name="Фінансовий 5" xfId="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8"/>
  <sheetViews>
    <sheetView topLeftCell="A2" zoomScale="73" zoomScaleNormal="73" workbookViewId="0">
      <pane xSplit="1" ySplit="3" topLeftCell="B5" activePane="bottomRight" state="frozen"/>
      <selection activeCell="A2" sqref="A2"/>
      <selection pane="topRight" activeCell="B2" sqref="B2"/>
      <selection pane="bottomLeft" activeCell="A5" sqref="A5"/>
      <selection pane="bottomRight" activeCell="F7" sqref="F7"/>
    </sheetView>
  </sheetViews>
  <sheetFormatPr defaultColWidth="10.42578125" defaultRowHeight="15" x14ac:dyDescent="0.25"/>
  <cols>
    <col min="1" max="1" width="5.5703125" customWidth="1"/>
    <col min="2" max="2" width="5.7109375" style="184" customWidth="1"/>
    <col min="3" max="4" width="10.85546875" style="8" customWidth="1"/>
    <col min="5" max="5" width="10.85546875" style="267" customWidth="1"/>
    <col min="6" max="6" width="10.7109375" style="8" customWidth="1"/>
    <col min="7" max="7" width="11.140625" style="8" customWidth="1"/>
    <col min="8" max="8" width="10.85546875" style="8" customWidth="1"/>
    <col min="9" max="10" width="10.7109375" style="184" customWidth="1"/>
    <col min="11" max="11" width="12.140625" style="184" customWidth="1"/>
    <col min="12" max="12" width="9.7109375" style="184" customWidth="1"/>
    <col min="13" max="13" width="14.28515625" style="184" customWidth="1"/>
    <col min="14" max="14" width="16.140625" style="184" customWidth="1"/>
    <col min="15" max="15" width="13" style="184" customWidth="1"/>
    <col min="16" max="16" width="8.140625" style="184" customWidth="1"/>
    <col min="17" max="17" width="7.140625" style="184" customWidth="1"/>
    <col min="18" max="18" width="7.42578125" style="184" customWidth="1"/>
    <col min="19" max="19" width="17.5703125" style="184" customWidth="1"/>
    <col min="20" max="20" width="9.7109375" style="268" customWidth="1"/>
    <col min="21" max="21" width="6.7109375" style="184" customWidth="1"/>
    <col min="22" max="22" width="10.5703125" style="269" customWidth="1"/>
    <col min="23" max="23" width="5.7109375" style="184" customWidth="1"/>
    <col min="24" max="24" width="13.28515625" style="268" customWidth="1"/>
    <col min="25" max="25" width="10.5703125" style="8" customWidth="1"/>
    <col min="26" max="26" width="6.7109375" style="8" customWidth="1"/>
    <col min="27" max="27" width="8.7109375" style="8" customWidth="1"/>
    <col min="28" max="28" width="9.7109375" style="8" customWidth="1"/>
    <col min="29" max="29" width="13.5703125" style="8" customWidth="1"/>
    <col min="30" max="30" width="20.7109375" style="8" customWidth="1"/>
    <col min="36" max="36" width="12.7109375" customWidth="1"/>
  </cols>
  <sheetData>
    <row r="1" spans="1:30" ht="16.5" hidden="1" customHeight="1" x14ac:dyDescent="0.3">
      <c r="A1" s="1"/>
      <c r="B1" s="239"/>
      <c r="C1" s="3"/>
      <c r="D1" s="240"/>
      <c r="E1" s="240"/>
      <c r="F1" s="3"/>
      <c r="G1" s="3"/>
      <c r="H1" s="3"/>
      <c r="I1" s="241"/>
      <c r="J1" s="241"/>
      <c r="K1" s="241"/>
      <c r="L1" s="3"/>
      <c r="M1" s="241"/>
      <c r="N1" s="3"/>
      <c r="O1" s="241"/>
      <c r="P1" s="241"/>
      <c r="Q1" s="241"/>
      <c r="R1" s="241"/>
      <c r="S1" s="241"/>
      <c r="T1" s="242"/>
      <c r="U1" s="241"/>
      <c r="V1" s="243"/>
      <c r="W1" s="241"/>
      <c r="X1" s="242"/>
      <c r="Y1" s="3"/>
      <c r="Z1" s="3"/>
      <c r="AA1" s="3"/>
      <c r="AB1" s="244"/>
      <c r="AC1" s="3"/>
      <c r="AD1" s="3"/>
    </row>
    <row r="2" spans="1:30" ht="21.75" customHeight="1" thickBot="1" x14ac:dyDescent="0.3">
      <c r="A2" s="2"/>
      <c r="B2" s="270" t="s">
        <v>1111</v>
      </c>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2"/>
    </row>
    <row r="3" spans="1:30" ht="90" thickBot="1" x14ac:dyDescent="0.3">
      <c r="A3" s="2"/>
      <c r="B3" s="245" t="s">
        <v>0</v>
      </c>
      <c r="C3" s="246" t="s">
        <v>1</v>
      </c>
      <c r="D3" s="247" t="s">
        <v>2</v>
      </c>
      <c r="E3" s="247" t="s">
        <v>3</v>
      </c>
      <c r="F3" s="73" t="s">
        <v>4</v>
      </c>
      <c r="G3" s="73" t="s">
        <v>5</v>
      </c>
      <c r="H3" s="73" t="s">
        <v>6</v>
      </c>
      <c r="I3" s="74" t="s">
        <v>7</v>
      </c>
      <c r="J3" s="248" t="s">
        <v>509</v>
      </c>
      <c r="K3" s="74" t="s">
        <v>8</v>
      </c>
      <c r="L3" s="74" t="s">
        <v>9</v>
      </c>
      <c r="M3" s="74" t="s">
        <v>10</v>
      </c>
      <c r="N3" s="74" t="s">
        <v>11</v>
      </c>
      <c r="O3" s="74" t="s">
        <v>12</v>
      </c>
      <c r="P3" s="74" t="s">
        <v>13</v>
      </c>
      <c r="Q3" s="74" t="s">
        <v>14</v>
      </c>
      <c r="R3" s="74" t="s">
        <v>15</v>
      </c>
      <c r="S3" s="74" t="s">
        <v>16</v>
      </c>
      <c r="T3" s="249" t="s">
        <v>17</v>
      </c>
      <c r="U3" s="74" t="s">
        <v>18</v>
      </c>
      <c r="V3" s="250" t="s">
        <v>19</v>
      </c>
      <c r="W3" s="251" t="s">
        <v>20</v>
      </c>
      <c r="X3" s="252" t="s">
        <v>21</v>
      </c>
      <c r="Y3" s="74" t="s">
        <v>22</v>
      </c>
      <c r="Z3" s="74" t="s">
        <v>23</v>
      </c>
      <c r="AA3" s="74" t="s">
        <v>24</v>
      </c>
      <c r="AB3" s="74" t="s">
        <v>25</v>
      </c>
      <c r="AC3" s="74" t="s">
        <v>26</v>
      </c>
      <c r="AD3" s="253" t="s">
        <v>27</v>
      </c>
    </row>
    <row r="4" spans="1:30" ht="15.75" thickBot="1" x14ac:dyDescent="0.3">
      <c r="A4" s="2"/>
      <c r="B4" s="254">
        <v>1</v>
      </c>
      <c r="C4" s="92">
        <v>2</v>
      </c>
      <c r="D4" s="255" t="s">
        <v>28</v>
      </c>
      <c r="E4" s="255">
        <v>4</v>
      </c>
      <c r="F4" s="92"/>
      <c r="G4" s="92">
        <v>6</v>
      </c>
      <c r="H4" s="92">
        <v>7</v>
      </c>
      <c r="I4" s="92">
        <v>8</v>
      </c>
      <c r="J4" s="92"/>
      <c r="K4" s="92">
        <v>9</v>
      </c>
      <c r="L4" s="92">
        <v>10</v>
      </c>
      <c r="M4" s="92">
        <v>11</v>
      </c>
      <c r="N4" s="92">
        <v>12</v>
      </c>
      <c r="O4" s="92">
        <v>13</v>
      </c>
      <c r="P4" s="92">
        <v>14</v>
      </c>
      <c r="Q4" s="92">
        <v>15</v>
      </c>
      <c r="R4" s="92">
        <v>16</v>
      </c>
      <c r="S4" s="92">
        <v>17</v>
      </c>
      <c r="T4" s="256">
        <v>18</v>
      </c>
      <c r="U4" s="255">
        <v>19</v>
      </c>
      <c r="V4" s="257">
        <v>20</v>
      </c>
      <c r="W4" s="256">
        <v>21</v>
      </c>
      <c r="X4" s="258">
        <v>22</v>
      </c>
      <c r="Y4" s="92">
        <v>23</v>
      </c>
      <c r="Z4" s="92">
        <v>24</v>
      </c>
      <c r="AA4" s="92">
        <v>25</v>
      </c>
      <c r="AB4" s="92">
        <v>26</v>
      </c>
      <c r="AC4" s="92">
        <v>27</v>
      </c>
      <c r="AD4" s="259">
        <v>28</v>
      </c>
    </row>
    <row r="5" spans="1:30" s="9" customFormat="1" ht="153" x14ac:dyDescent="0.25">
      <c r="B5" s="228" t="s">
        <v>944</v>
      </c>
      <c r="C5" s="229" t="s">
        <v>82</v>
      </c>
      <c r="D5" s="230" t="s">
        <v>83</v>
      </c>
      <c r="E5" s="231">
        <v>42660</v>
      </c>
      <c r="F5" s="147">
        <v>42710</v>
      </c>
      <c r="G5" s="231">
        <v>42537</v>
      </c>
      <c r="H5" s="231" t="s">
        <v>36</v>
      </c>
      <c r="I5" s="231">
        <v>42570</v>
      </c>
      <c r="J5" s="231"/>
      <c r="K5" s="165" t="s">
        <v>37</v>
      </c>
      <c r="L5" s="229" t="s">
        <v>38</v>
      </c>
      <c r="M5" s="229" t="s">
        <v>94</v>
      </c>
      <c r="N5" s="229" t="s">
        <v>84</v>
      </c>
      <c r="O5" s="229" t="s">
        <v>95</v>
      </c>
      <c r="P5" s="165" t="s">
        <v>75</v>
      </c>
      <c r="Q5" s="232" t="s">
        <v>40</v>
      </c>
      <c r="R5" s="233">
        <v>33</v>
      </c>
      <c r="S5" s="229" t="s">
        <v>86</v>
      </c>
      <c r="T5" s="234">
        <v>57</v>
      </c>
      <c r="U5" s="233">
        <v>15</v>
      </c>
      <c r="V5" s="235">
        <v>231.7</v>
      </c>
      <c r="W5" s="236" t="s">
        <v>30</v>
      </c>
      <c r="X5" s="237">
        <v>1011000</v>
      </c>
      <c r="Y5" s="165" t="s">
        <v>31</v>
      </c>
      <c r="Z5" s="229" t="s">
        <v>32</v>
      </c>
      <c r="AA5" s="229" t="s">
        <v>33</v>
      </c>
      <c r="AB5" s="233" t="s">
        <v>511</v>
      </c>
      <c r="AC5" s="229" t="s">
        <v>1112</v>
      </c>
      <c r="AD5" s="238"/>
    </row>
    <row r="6" spans="1:30" ht="76.5" x14ac:dyDescent="0.25">
      <c r="A6" s="9"/>
      <c r="B6" s="21" t="s">
        <v>945</v>
      </c>
      <c r="C6" s="62" t="s">
        <v>102</v>
      </c>
      <c r="D6" s="63" t="s">
        <v>103</v>
      </c>
      <c r="E6" s="69">
        <v>42663</v>
      </c>
      <c r="F6" s="25">
        <v>42710</v>
      </c>
      <c r="G6" s="64">
        <v>42542</v>
      </c>
      <c r="H6" s="64">
        <v>42640</v>
      </c>
      <c r="I6" s="64">
        <v>42626</v>
      </c>
      <c r="J6" s="64"/>
      <c r="K6" s="65" t="s">
        <v>104</v>
      </c>
      <c r="L6" s="28" t="s">
        <v>105</v>
      </c>
      <c r="M6" s="28" t="s">
        <v>106</v>
      </c>
      <c r="N6" s="65" t="s">
        <v>107</v>
      </c>
      <c r="O6" s="65" t="s">
        <v>108</v>
      </c>
      <c r="P6" s="23" t="s">
        <v>50</v>
      </c>
      <c r="Q6" s="96" t="s">
        <v>109</v>
      </c>
      <c r="R6" s="65">
        <v>29</v>
      </c>
      <c r="S6" s="26" t="s">
        <v>110</v>
      </c>
      <c r="T6" s="89">
        <v>16.399999999999999</v>
      </c>
      <c r="U6" s="97">
        <v>1</v>
      </c>
      <c r="V6" s="82">
        <v>270.52</v>
      </c>
      <c r="W6" s="98" t="s">
        <v>35</v>
      </c>
      <c r="X6" s="82">
        <v>324620</v>
      </c>
      <c r="Y6" s="23" t="s">
        <v>31</v>
      </c>
      <c r="Z6" s="28" t="s">
        <v>32</v>
      </c>
      <c r="AA6" s="28" t="s">
        <v>33</v>
      </c>
      <c r="AB6" s="38" t="s">
        <v>510</v>
      </c>
      <c r="AC6" s="65"/>
      <c r="AD6" s="66" t="s">
        <v>111</v>
      </c>
    </row>
    <row r="7" spans="1:30" ht="178.5" x14ac:dyDescent="0.25">
      <c r="A7" s="9"/>
      <c r="B7" s="21" t="s">
        <v>946</v>
      </c>
      <c r="C7" s="38" t="s">
        <v>112</v>
      </c>
      <c r="D7" s="39" t="s">
        <v>113</v>
      </c>
      <c r="E7" s="40">
        <v>42641</v>
      </c>
      <c r="F7" s="25">
        <v>42710</v>
      </c>
      <c r="G7" s="40">
        <v>42431</v>
      </c>
      <c r="H7" s="40">
        <v>42585</v>
      </c>
      <c r="I7" s="40">
        <v>42460</v>
      </c>
      <c r="J7" s="40"/>
      <c r="K7" s="38" t="s">
        <v>104</v>
      </c>
      <c r="L7" s="38" t="s">
        <v>79</v>
      </c>
      <c r="M7" s="99" t="s">
        <v>80</v>
      </c>
      <c r="N7" s="38" t="s">
        <v>114</v>
      </c>
      <c r="O7" s="38" t="s">
        <v>115</v>
      </c>
      <c r="P7" s="99" t="s">
        <v>116</v>
      </c>
      <c r="Q7" s="99" t="s">
        <v>29</v>
      </c>
      <c r="R7" s="38" t="s">
        <v>117</v>
      </c>
      <c r="S7" s="38" t="s">
        <v>118</v>
      </c>
      <c r="T7" s="60">
        <v>182</v>
      </c>
      <c r="U7" s="100">
        <v>3</v>
      </c>
      <c r="V7" s="80">
        <v>1950.72</v>
      </c>
      <c r="W7" s="52" t="s">
        <v>30</v>
      </c>
      <c r="X7" s="61">
        <v>3902500</v>
      </c>
      <c r="Y7" s="23" t="s">
        <v>31</v>
      </c>
      <c r="Z7" s="38"/>
      <c r="AA7" s="38"/>
      <c r="AB7" s="38" t="s">
        <v>512</v>
      </c>
      <c r="AC7" s="38" t="s">
        <v>1086</v>
      </c>
      <c r="AD7" s="56" t="s">
        <v>119</v>
      </c>
    </row>
    <row r="8" spans="1:30" ht="89.25" x14ac:dyDescent="0.25">
      <c r="A8" s="9"/>
      <c r="B8" s="21" t="s">
        <v>947</v>
      </c>
      <c r="C8" s="62" t="s">
        <v>120</v>
      </c>
      <c r="D8" s="101" t="s">
        <v>121</v>
      </c>
      <c r="E8" s="102">
        <v>42677</v>
      </c>
      <c r="F8" s="25">
        <v>42710</v>
      </c>
      <c r="G8" s="181">
        <v>42530</v>
      </c>
      <c r="H8" s="181">
        <v>42654</v>
      </c>
      <c r="I8" s="181">
        <v>42551</v>
      </c>
      <c r="J8" s="181"/>
      <c r="K8" s="28" t="s">
        <v>104</v>
      </c>
      <c r="L8" s="28" t="s">
        <v>52</v>
      </c>
      <c r="M8" s="28" t="s">
        <v>122</v>
      </c>
      <c r="N8" s="28" t="s">
        <v>123</v>
      </c>
      <c r="O8" s="28" t="s">
        <v>124</v>
      </c>
      <c r="P8" s="28" t="s">
        <v>125</v>
      </c>
      <c r="Q8" s="96" t="s">
        <v>109</v>
      </c>
      <c r="R8" s="38" t="s">
        <v>117</v>
      </c>
      <c r="S8" s="28" t="s">
        <v>118</v>
      </c>
      <c r="T8" s="46">
        <v>96</v>
      </c>
      <c r="U8" s="28">
        <v>3</v>
      </c>
      <c r="V8" s="83">
        <v>4485.2299999999996</v>
      </c>
      <c r="W8" s="28" t="s">
        <v>126</v>
      </c>
      <c r="X8" s="31">
        <v>1794090</v>
      </c>
      <c r="Y8" s="23" t="s">
        <v>31</v>
      </c>
      <c r="Z8" s="28" t="s">
        <v>32</v>
      </c>
      <c r="AA8" s="28" t="s">
        <v>33</v>
      </c>
      <c r="AB8" s="38" t="s">
        <v>510</v>
      </c>
      <c r="AC8" s="28"/>
      <c r="AD8" s="50"/>
    </row>
    <row r="9" spans="1:30" ht="51" x14ac:dyDescent="0.25">
      <c r="A9" s="9"/>
      <c r="B9" s="21" t="s">
        <v>948</v>
      </c>
      <c r="C9" s="94" t="s">
        <v>127</v>
      </c>
      <c r="D9" s="39" t="s">
        <v>128</v>
      </c>
      <c r="E9" s="40">
        <v>42667</v>
      </c>
      <c r="F9" s="25">
        <v>42710</v>
      </c>
      <c r="G9" s="40">
        <v>42615</v>
      </c>
      <c r="H9" s="72">
        <v>42640</v>
      </c>
      <c r="I9" s="40">
        <v>42582</v>
      </c>
      <c r="J9" s="40"/>
      <c r="K9" s="38" t="s">
        <v>104</v>
      </c>
      <c r="L9" s="43" t="s">
        <v>101</v>
      </c>
      <c r="M9" s="65" t="s">
        <v>39</v>
      </c>
      <c r="N9" s="94" t="s">
        <v>129</v>
      </c>
      <c r="O9" s="43" t="s">
        <v>130</v>
      </c>
      <c r="P9" s="65" t="s">
        <v>42</v>
      </c>
      <c r="Q9" s="28" t="s">
        <v>44</v>
      </c>
      <c r="R9" s="39" t="s">
        <v>74</v>
      </c>
      <c r="S9" s="43" t="s">
        <v>45</v>
      </c>
      <c r="T9" s="95">
        <v>27</v>
      </c>
      <c r="U9" s="38">
        <v>5</v>
      </c>
      <c r="V9" s="83">
        <v>2148.75</v>
      </c>
      <c r="W9" s="43" t="s">
        <v>35</v>
      </c>
      <c r="X9" s="95">
        <v>515700</v>
      </c>
      <c r="Y9" s="23" t="s">
        <v>31</v>
      </c>
      <c r="Z9" s="38" t="s">
        <v>32</v>
      </c>
      <c r="AA9" s="38" t="s">
        <v>33</v>
      </c>
      <c r="AB9" s="38" t="s">
        <v>510</v>
      </c>
      <c r="AC9" s="43"/>
      <c r="AD9" s="75"/>
    </row>
    <row r="10" spans="1:30" ht="25.5" x14ac:dyDescent="0.25">
      <c r="A10" s="9"/>
      <c r="B10" s="21" t="s">
        <v>949</v>
      </c>
      <c r="C10" s="62" t="s">
        <v>131</v>
      </c>
      <c r="D10" s="101" t="s">
        <v>132</v>
      </c>
      <c r="E10" s="102">
        <v>42663</v>
      </c>
      <c r="F10" s="25">
        <v>42710</v>
      </c>
      <c r="G10" s="103">
        <v>42566</v>
      </c>
      <c r="H10" s="103">
        <v>42643</v>
      </c>
      <c r="I10" s="103">
        <v>42551</v>
      </c>
      <c r="J10" s="181"/>
      <c r="K10" s="28" t="s">
        <v>104</v>
      </c>
      <c r="L10" s="28" t="s">
        <v>52</v>
      </c>
      <c r="M10" s="28" t="s">
        <v>39</v>
      </c>
      <c r="N10" s="28" t="s">
        <v>133</v>
      </c>
      <c r="O10" s="28" t="s">
        <v>134</v>
      </c>
      <c r="P10" s="23" t="s">
        <v>50</v>
      </c>
      <c r="Q10" s="28" t="s">
        <v>62</v>
      </c>
      <c r="R10" s="34" t="s">
        <v>135</v>
      </c>
      <c r="S10" s="28" t="s">
        <v>136</v>
      </c>
      <c r="T10" s="46">
        <v>26.25</v>
      </c>
      <c r="U10" s="28">
        <v>5</v>
      </c>
      <c r="V10" s="104">
        <v>1906.25</v>
      </c>
      <c r="W10" s="28" t="s">
        <v>126</v>
      </c>
      <c r="X10" s="31">
        <v>457500</v>
      </c>
      <c r="Y10" s="23" t="s">
        <v>31</v>
      </c>
      <c r="Z10" s="28" t="s">
        <v>32</v>
      </c>
      <c r="AA10" s="28" t="s">
        <v>33</v>
      </c>
      <c r="AB10" s="38" t="s">
        <v>510</v>
      </c>
      <c r="AC10" s="28"/>
      <c r="AD10" s="50"/>
    </row>
    <row r="11" spans="1:30" ht="51" x14ac:dyDescent="0.25">
      <c r="A11" s="9"/>
      <c r="B11" s="21" t="s">
        <v>950</v>
      </c>
      <c r="C11" s="94" t="s">
        <v>137</v>
      </c>
      <c r="D11" s="39" t="s">
        <v>138</v>
      </c>
      <c r="E11" s="40">
        <v>42676</v>
      </c>
      <c r="F11" s="25">
        <v>42710</v>
      </c>
      <c r="G11" s="40">
        <v>42517</v>
      </c>
      <c r="H11" s="72">
        <v>42650</v>
      </c>
      <c r="I11" s="40">
        <v>42582</v>
      </c>
      <c r="J11" s="40"/>
      <c r="K11" s="38" t="s">
        <v>104</v>
      </c>
      <c r="L11" s="43" t="s">
        <v>101</v>
      </c>
      <c r="M11" s="43" t="s">
        <v>39</v>
      </c>
      <c r="N11" s="94" t="s">
        <v>139</v>
      </c>
      <c r="O11" s="43" t="s">
        <v>140</v>
      </c>
      <c r="P11" s="65" t="s">
        <v>42</v>
      </c>
      <c r="Q11" s="26" t="s">
        <v>141</v>
      </c>
      <c r="R11" s="39" t="s">
        <v>142</v>
      </c>
      <c r="S11" s="43" t="s">
        <v>143</v>
      </c>
      <c r="T11" s="95">
        <v>182.3</v>
      </c>
      <c r="U11" s="38">
        <v>8</v>
      </c>
      <c r="V11" s="83">
        <v>15226.67</v>
      </c>
      <c r="W11" s="43" t="s">
        <v>35</v>
      </c>
      <c r="X11" s="95">
        <v>2284000</v>
      </c>
      <c r="Y11" s="23" t="s">
        <v>31</v>
      </c>
      <c r="Z11" s="38" t="s">
        <v>32</v>
      </c>
      <c r="AA11" s="38" t="s">
        <v>33</v>
      </c>
      <c r="AB11" s="38" t="s">
        <v>510</v>
      </c>
      <c r="AC11" s="43"/>
      <c r="AD11" s="75"/>
    </row>
    <row r="12" spans="1:30" ht="102" x14ac:dyDescent="0.25">
      <c r="A12" s="9"/>
      <c r="B12" s="21" t="s">
        <v>951</v>
      </c>
      <c r="C12" s="62" t="s">
        <v>144</v>
      </c>
      <c r="D12" s="63" t="s">
        <v>145</v>
      </c>
      <c r="E12" s="69">
        <v>42669</v>
      </c>
      <c r="F12" s="25">
        <v>42710</v>
      </c>
      <c r="G12" s="181">
        <v>42586</v>
      </c>
      <c r="H12" s="181">
        <v>42591</v>
      </c>
      <c r="I12" s="181">
        <v>42614</v>
      </c>
      <c r="J12" s="34"/>
      <c r="K12" s="28" t="s">
        <v>104</v>
      </c>
      <c r="L12" s="28" t="s">
        <v>105</v>
      </c>
      <c r="M12" s="28" t="s">
        <v>146</v>
      </c>
      <c r="N12" s="28" t="s">
        <v>147</v>
      </c>
      <c r="O12" s="28" t="s">
        <v>148</v>
      </c>
      <c r="P12" s="23" t="s">
        <v>50</v>
      </c>
      <c r="Q12" s="28" t="s">
        <v>44</v>
      </c>
      <c r="R12" s="28">
        <v>14</v>
      </c>
      <c r="S12" s="77" t="s">
        <v>149</v>
      </c>
      <c r="T12" s="46">
        <v>62.13</v>
      </c>
      <c r="U12" s="30">
        <v>10</v>
      </c>
      <c r="V12" s="59">
        <v>1146.1120000000001</v>
      </c>
      <c r="W12" s="28" t="s">
        <v>30</v>
      </c>
      <c r="X12" s="59">
        <v>938000</v>
      </c>
      <c r="Y12" s="23" t="s">
        <v>31</v>
      </c>
      <c r="Z12" s="28" t="s">
        <v>32</v>
      </c>
      <c r="AA12" s="28" t="s">
        <v>76</v>
      </c>
      <c r="AB12" s="38" t="s">
        <v>512</v>
      </c>
      <c r="AC12" s="28" t="s">
        <v>1087</v>
      </c>
      <c r="AD12" s="50"/>
    </row>
    <row r="13" spans="1:30" ht="89.25" x14ac:dyDescent="0.25">
      <c r="A13" s="9"/>
      <c r="B13" s="21" t="s">
        <v>952</v>
      </c>
      <c r="C13" s="62" t="s">
        <v>150</v>
      </c>
      <c r="D13" s="63" t="s">
        <v>151</v>
      </c>
      <c r="E13" s="69">
        <v>42669</v>
      </c>
      <c r="F13" s="25">
        <v>42710</v>
      </c>
      <c r="G13" s="64">
        <v>42635</v>
      </c>
      <c r="H13" s="181">
        <v>42648</v>
      </c>
      <c r="I13" s="181">
        <v>42551</v>
      </c>
      <c r="J13" s="34"/>
      <c r="K13" s="28" t="s">
        <v>104</v>
      </c>
      <c r="L13" s="28" t="s">
        <v>41</v>
      </c>
      <c r="M13" s="28" t="s">
        <v>93</v>
      </c>
      <c r="N13" s="28" t="s">
        <v>152</v>
      </c>
      <c r="O13" s="28" t="s">
        <v>153</v>
      </c>
      <c r="P13" s="77" t="s">
        <v>154</v>
      </c>
      <c r="Q13" s="28" t="s">
        <v>40</v>
      </c>
      <c r="R13" s="28">
        <v>33</v>
      </c>
      <c r="S13" s="77" t="s">
        <v>155</v>
      </c>
      <c r="T13" s="46">
        <v>197.18</v>
      </c>
      <c r="U13" s="30">
        <v>15</v>
      </c>
      <c r="V13" s="105" t="s">
        <v>156</v>
      </c>
      <c r="W13" s="28" t="s">
        <v>53</v>
      </c>
      <c r="X13" s="106">
        <v>3588100</v>
      </c>
      <c r="Y13" s="23" t="s">
        <v>31</v>
      </c>
      <c r="Z13" s="28" t="s">
        <v>32</v>
      </c>
      <c r="AA13" s="28" t="s">
        <v>33</v>
      </c>
      <c r="AB13" s="38" t="s">
        <v>512</v>
      </c>
      <c r="AC13" s="28" t="s">
        <v>1088</v>
      </c>
      <c r="AD13" s="50"/>
    </row>
    <row r="14" spans="1:30" ht="51" x14ac:dyDescent="0.25">
      <c r="A14" s="9"/>
      <c r="B14" s="21" t="s">
        <v>953</v>
      </c>
      <c r="C14" s="94" t="s">
        <v>157</v>
      </c>
      <c r="D14" s="39" t="s">
        <v>158</v>
      </c>
      <c r="E14" s="40">
        <v>42667</v>
      </c>
      <c r="F14" s="25">
        <v>42710</v>
      </c>
      <c r="G14" s="40">
        <v>42605</v>
      </c>
      <c r="H14" s="72">
        <v>42643</v>
      </c>
      <c r="I14" s="40">
        <v>42582</v>
      </c>
      <c r="J14" s="40"/>
      <c r="K14" s="38" t="s">
        <v>104</v>
      </c>
      <c r="L14" s="43" t="s">
        <v>101</v>
      </c>
      <c r="M14" s="43" t="s">
        <v>159</v>
      </c>
      <c r="N14" s="94" t="s">
        <v>160</v>
      </c>
      <c r="O14" s="43" t="s">
        <v>161</v>
      </c>
      <c r="P14" s="43" t="s">
        <v>162</v>
      </c>
      <c r="Q14" s="28" t="s">
        <v>44</v>
      </c>
      <c r="R14" s="39" t="s">
        <v>163</v>
      </c>
      <c r="S14" s="43" t="s">
        <v>49</v>
      </c>
      <c r="T14" s="95">
        <v>30.6</v>
      </c>
      <c r="U14" s="38">
        <v>15</v>
      </c>
      <c r="V14" s="260">
        <v>574.20000000000005</v>
      </c>
      <c r="W14" s="43" t="s">
        <v>30</v>
      </c>
      <c r="X14" s="95">
        <v>578200</v>
      </c>
      <c r="Y14" s="23" t="s">
        <v>31</v>
      </c>
      <c r="Z14" s="38" t="s">
        <v>32</v>
      </c>
      <c r="AA14" s="38" t="s">
        <v>33</v>
      </c>
      <c r="AB14" s="38" t="s">
        <v>510</v>
      </c>
      <c r="AC14" s="43"/>
      <c r="AD14" s="75"/>
    </row>
    <row r="15" spans="1:30" ht="51" x14ac:dyDescent="0.25">
      <c r="A15" s="9"/>
      <c r="B15" s="21" t="s">
        <v>954</v>
      </c>
      <c r="C15" s="94" t="s">
        <v>157</v>
      </c>
      <c r="D15" s="39" t="s">
        <v>158</v>
      </c>
      <c r="E15" s="40">
        <v>42667</v>
      </c>
      <c r="F15" s="25">
        <v>42710</v>
      </c>
      <c r="G15" s="40">
        <v>42605</v>
      </c>
      <c r="H15" s="72">
        <v>42643</v>
      </c>
      <c r="I15" s="40">
        <v>42582</v>
      </c>
      <c r="J15" s="40"/>
      <c r="K15" s="38" t="s">
        <v>104</v>
      </c>
      <c r="L15" s="43" t="s">
        <v>101</v>
      </c>
      <c r="M15" s="43" t="s">
        <v>159</v>
      </c>
      <c r="N15" s="94" t="s">
        <v>160</v>
      </c>
      <c r="O15" s="43" t="s">
        <v>164</v>
      </c>
      <c r="P15" s="43" t="s">
        <v>165</v>
      </c>
      <c r="Q15" s="26" t="s">
        <v>109</v>
      </c>
      <c r="R15" s="39" t="s">
        <v>163</v>
      </c>
      <c r="S15" s="43" t="s">
        <v>49</v>
      </c>
      <c r="T15" s="95">
        <v>21</v>
      </c>
      <c r="U15" s="38">
        <v>15</v>
      </c>
      <c r="V15" s="79">
        <v>388.96</v>
      </c>
      <c r="W15" s="43" t="s">
        <v>30</v>
      </c>
      <c r="X15" s="95">
        <v>391500</v>
      </c>
      <c r="Y15" s="23" t="s">
        <v>31</v>
      </c>
      <c r="Z15" s="38" t="s">
        <v>32</v>
      </c>
      <c r="AA15" s="38" t="s">
        <v>33</v>
      </c>
      <c r="AB15" s="38" t="s">
        <v>510</v>
      </c>
      <c r="AC15" s="43"/>
      <c r="AD15" s="75"/>
    </row>
    <row r="16" spans="1:30" ht="276" x14ac:dyDescent="0.25">
      <c r="A16" s="9"/>
      <c r="B16" s="21" t="s">
        <v>955</v>
      </c>
      <c r="C16" s="29" t="s">
        <v>166</v>
      </c>
      <c r="D16" s="29" t="s">
        <v>167</v>
      </c>
      <c r="E16" s="51">
        <v>42605</v>
      </c>
      <c r="F16" s="25">
        <v>42710</v>
      </c>
      <c r="G16" s="32">
        <v>42486</v>
      </c>
      <c r="H16" s="32">
        <v>42566</v>
      </c>
      <c r="I16" s="32">
        <v>42429</v>
      </c>
      <c r="J16" s="32"/>
      <c r="K16" s="107" t="s">
        <v>104</v>
      </c>
      <c r="L16" s="23" t="s">
        <v>51</v>
      </c>
      <c r="M16" s="26" t="s">
        <v>66</v>
      </c>
      <c r="N16" s="26" t="s">
        <v>168</v>
      </c>
      <c r="O16" s="26" t="s">
        <v>78</v>
      </c>
      <c r="P16" s="23" t="s">
        <v>50</v>
      </c>
      <c r="Q16" s="26" t="s">
        <v>40</v>
      </c>
      <c r="R16" s="26" t="s">
        <v>169</v>
      </c>
      <c r="S16" s="26" t="s">
        <v>170</v>
      </c>
      <c r="T16" s="108">
        <v>2</v>
      </c>
      <c r="U16" s="109">
        <v>40</v>
      </c>
      <c r="V16" s="108">
        <v>940</v>
      </c>
      <c r="W16" s="109" t="s">
        <v>35</v>
      </c>
      <c r="X16" s="108">
        <v>28200</v>
      </c>
      <c r="Y16" s="23" t="s">
        <v>31</v>
      </c>
      <c r="Z16" s="26"/>
      <c r="AA16" s="23" t="s">
        <v>54</v>
      </c>
      <c r="AB16" s="38" t="s">
        <v>514</v>
      </c>
      <c r="AC16" s="217" t="s">
        <v>1089</v>
      </c>
      <c r="AD16" s="48"/>
    </row>
    <row r="17" spans="1:30" ht="51" x14ac:dyDescent="0.25">
      <c r="A17" s="9"/>
      <c r="B17" s="21" t="s">
        <v>956</v>
      </c>
      <c r="C17" s="65" t="s">
        <v>171</v>
      </c>
      <c r="D17" s="65" t="s">
        <v>172</v>
      </c>
      <c r="E17" s="110">
        <v>42676</v>
      </c>
      <c r="F17" s="25">
        <v>42710</v>
      </c>
      <c r="G17" s="111"/>
      <c r="H17" s="110">
        <v>42566</v>
      </c>
      <c r="I17" s="110">
        <v>42460</v>
      </c>
      <c r="J17" s="110"/>
      <c r="K17" s="65" t="s">
        <v>173</v>
      </c>
      <c r="L17" s="65" t="s">
        <v>51</v>
      </c>
      <c r="M17" s="65" t="s">
        <v>174</v>
      </c>
      <c r="N17" s="65" t="s">
        <v>175</v>
      </c>
      <c r="O17" s="65" t="s">
        <v>176</v>
      </c>
      <c r="P17" s="23" t="s">
        <v>50</v>
      </c>
      <c r="Q17" s="112" t="s">
        <v>40</v>
      </c>
      <c r="R17" s="112" t="s">
        <v>169</v>
      </c>
      <c r="S17" s="112" t="s">
        <v>170</v>
      </c>
      <c r="T17" s="113">
        <v>2</v>
      </c>
      <c r="U17" s="112">
        <v>40</v>
      </c>
      <c r="V17" s="113">
        <v>2075.6</v>
      </c>
      <c r="W17" s="112" t="s">
        <v>35</v>
      </c>
      <c r="X17" s="113">
        <v>31134</v>
      </c>
      <c r="Y17" s="23" t="s">
        <v>31</v>
      </c>
      <c r="Z17" s="112"/>
      <c r="AA17" s="112" t="s">
        <v>76</v>
      </c>
      <c r="AB17" s="38" t="s">
        <v>510</v>
      </c>
      <c r="AC17" s="112"/>
      <c r="AD17" s="114" t="s">
        <v>177</v>
      </c>
    </row>
    <row r="18" spans="1:30" ht="165.75" x14ac:dyDescent="0.25">
      <c r="A18" s="9"/>
      <c r="B18" s="21" t="s">
        <v>957</v>
      </c>
      <c r="C18" s="23" t="s">
        <v>178</v>
      </c>
      <c r="D18" s="24" t="s">
        <v>179</v>
      </c>
      <c r="E18" s="25">
        <v>42663</v>
      </c>
      <c r="F18" s="25">
        <v>42710</v>
      </c>
      <c r="G18" s="181">
        <v>42565</v>
      </c>
      <c r="H18" s="181">
        <v>42643</v>
      </c>
      <c r="I18" s="181">
        <v>42551</v>
      </c>
      <c r="J18" s="181"/>
      <c r="K18" s="28" t="s">
        <v>104</v>
      </c>
      <c r="L18" s="28" t="s">
        <v>52</v>
      </c>
      <c r="M18" s="28" t="s">
        <v>39</v>
      </c>
      <c r="N18" s="28" t="s">
        <v>180</v>
      </c>
      <c r="O18" s="28" t="s">
        <v>181</v>
      </c>
      <c r="P18" s="23" t="s">
        <v>50</v>
      </c>
      <c r="Q18" s="28" t="s">
        <v>62</v>
      </c>
      <c r="R18" s="34" t="s">
        <v>182</v>
      </c>
      <c r="S18" s="28" t="s">
        <v>183</v>
      </c>
      <c r="T18" s="46">
        <v>27.65</v>
      </c>
      <c r="U18" s="225" t="s">
        <v>184</v>
      </c>
      <c r="V18" s="87">
        <v>0.08</v>
      </c>
      <c r="W18" s="28" t="s">
        <v>126</v>
      </c>
      <c r="X18" s="31">
        <v>3518.17</v>
      </c>
      <c r="Y18" s="23" t="s">
        <v>31</v>
      </c>
      <c r="Z18" s="28" t="s">
        <v>32</v>
      </c>
      <c r="AA18" s="28" t="s">
        <v>33</v>
      </c>
      <c r="AB18" s="38" t="s">
        <v>512</v>
      </c>
      <c r="AC18" s="28" t="s">
        <v>1090</v>
      </c>
      <c r="AD18" s="50"/>
    </row>
    <row r="19" spans="1:30" ht="165.75" x14ac:dyDescent="0.25">
      <c r="A19" s="9"/>
      <c r="B19" s="21" t="s">
        <v>958</v>
      </c>
      <c r="C19" s="23" t="s">
        <v>178</v>
      </c>
      <c r="D19" s="24" t="s">
        <v>179</v>
      </c>
      <c r="E19" s="25">
        <v>42663</v>
      </c>
      <c r="F19" s="25">
        <v>42710</v>
      </c>
      <c r="G19" s="25">
        <v>42565</v>
      </c>
      <c r="H19" s="25">
        <v>42643</v>
      </c>
      <c r="I19" s="25">
        <v>42551</v>
      </c>
      <c r="J19" s="25"/>
      <c r="K19" s="23" t="s">
        <v>104</v>
      </c>
      <c r="L19" s="23" t="s">
        <v>52</v>
      </c>
      <c r="M19" s="23" t="s">
        <v>39</v>
      </c>
      <c r="N19" s="23" t="s">
        <v>180</v>
      </c>
      <c r="O19" s="23" t="s">
        <v>181</v>
      </c>
      <c r="P19" s="23" t="s">
        <v>50</v>
      </c>
      <c r="Q19" s="26" t="s">
        <v>62</v>
      </c>
      <c r="R19" s="24" t="s">
        <v>182</v>
      </c>
      <c r="S19" s="26" t="s">
        <v>183</v>
      </c>
      <c r="T19" s="121">
        <v>44.62</v>
      </c>
      <c r="U19" s="225" t="s">
        <v>184</v>
      </c>
      <c r="V19" s="87">
        <v>0.08</v>
      </c>
      <c r="W19" s="52" t="s">
        <v>126</v>
      </c>
      <c r="X19" s="123">
        <v>5677.43</v>
      </c>
      <c r="Y19" s="23" t="s">
        <v>31</v>
      </c>
      <c r="Z19" s="23" t="s">
        <v>32</v>
      </c>
      <c r="AA19" s="43" t="s">
        <v>33</v>
      </c>
      <c r="AB19" s="38" t="s">
        <v>512</v>
      </c>
      <c r="AC19" s="23" t="s">
        <v>1090</v>
      </c>
      <c r="AD19" s="49"/>
    </row>
    <row r="20" spans="1:30" ht="76.5" x14ac:dyDescent="0.25">
      <c r="A20" s="9"/>
      <c r="B20" s="21" t="s">
        <v>959</v>
      </c>
      <c r="C20" s="62" t="s">
        <v>185</v>
      </c>
      <c r="D20" s="101" t="s">
        <v>186</v>
      </c>
      <c r="E20" s="102">
        <v>42664</v>
      </c>
      <c r="F20" s="25">
        <v>42710</v>
      </c>
      <c r="G20" s="181">
        <v>42592</v>
      </c>
      <c r="H20" s="181">
        <v>42643</v>
      </c>
      <c r="I20" s="181">
        <v>42582</v>
      </c>
      <c r="J20" s="181"/>
      <c r="K20" s="28" t="s">
        <v>104</v>
      </c>
      <c r="L20" s="28" t="s">
        <v>52</v>
      </c>
      <c r="M20" s="28" t="s">
        <v>39</v>
      </c>
      <c r="N20" s="28" t="s">
        <v>187</v>
      </c>
      <c r="O20" s="28" t="s">
        <v>188</v>
      </c>
      <c r="P20" s="23" t="s">
        <v>50</v>
      </c>
      <c r="Q20" s="28" t="s">
        <v>62</v>
      </c>
      <c r="R20" s="34" t="s">
        <v>189</v>
      </c>
      <c r="S20" s="28" t="s">
        <v>190</v>
      </c>
      <c r="T20" s="46">
        <v>38.82</v>
      </c>
      <c r="U20" s="28" t="s">
        <v>191</v>
      </c>
      <c r="V20" s="104">
        <v>2052.71</v>
      </c>
      <c r="W20" s="28" t="s">
        <v>126</v>
      </c>
      <c r="X20" s="31">
        <v>424880</v>
      </c>
      <c r="Y20" s="23" t="s">
        <v>31</v>
      </c>
      <c r="Z20" s="28" t="s">
        <v>32</v>
      </c>
      <c r="AA20" s="28" t="s">
        <v>33</v>
      </c>
      <c r="AB20" s="38" t="s">
        <v>514</v>
      </c>
      <c r="AC20" s="28" t="s">
        <v>1091</v>
      </c>
      <c r="AD20" s="50"/>
    </row>
    <row r="21" spans="1:30" ht="216.75" x14ac:dyDescent="0.25">
      <c r="A21" s="9"/>
      <c r="B21" s="21" t="s">
        <v>960</v>
      </c>
      <c r="C21" s="23"/>
      <c r="D21" s="201" t="s">
        <v>192</v>
      </c>
      <c r="E21" s="202">
        <v>42522</v>
      </c>
      <c r="F21" s="25">
        <v>42710</v>
      </c>
      <c r="G21" s="202">
        <v>42066</v>
      </c>
      <c r="H21" s="202">
        <v>42321</v>
      </c>
      <c r="I21" s="202">
        <v>42247</v>
      </c>
      <c r="J21" s="202"/>
      <c r="K21" s="261" t="s">
        <v>104</v>
      </c>
      <c r="L21" s="28" t="s">
        <v>58</v>
      </c>
      <c r="M21" s="28" t="s">
        <v>63</v>
      </c>
      <c r="N21" s="169" t="s">
        <v>193</v>
      </c>
      <c r="O21" s="169" t="s">
        <v>194</v>
      </c>
      <c r="P21" s="169" t="s">
        <v>195</v>
      </c>
      <c r="Q21" s="28" t="s">
        <v>29</v>
      </c>
      <c r="R21" s="38" t="s">
        <v>117</v>
      </c>
      <c r="S21" s="169" t="s">
        <v>118</v>
      </c>
      <c r="T21" s="203">
        <v>234</v>
      </c>
      <c r="U21" s="169">
        <v>10</v>
      </c>
      <c r="V21" s="262">
        <v>1000</v>
      </c>
      <c r="W21" s="188" t="s">
        <v>30</v>
      </c>
      <c r="X21" s="263">
        <v>3842100</v>
      </c>
      <c r="Y21" s="23" t="s">
        <v>31</v>
      </c>
      <c r="Z21" s="28" t="s">
        <v>46</v>
      </c>
      <c r="AA21" s="169" t="s">
        <v>196</v>
      </c>
      <c r="AB21" s="38" t="s">
        <v>514</v>
      </c>
      <c r="AC21" s="261" t="s">
        <v>1092</v>
      </c>
      <c r="AD21" s="264" t="s">
        <v>1093</v>
      </c>
    </row>
    <row r="22" spans="1:30" ht="51" x14ac:dyDescent="0.25">
      <c r="A22" s="9"/>
      <c r="B22" s="21">
        <v>18</v>
      </c>
      <c r="C22" s="23"/>
      <c r="D22" s="201" t="s">
        <v>192</v>
      </c>
      <c r="E22" s="202">
        <v>42522</v>
      </c>
      <c r="F22" s="25">
        <v>42710</v>
      </c>
      <c r="G22" s="202">
        <v>42066</v>
      </c>
      <c r="H22" s="202">
        <v>42321</v>
      </c>
      <c r="I22" s="202">
        <v>42247</v>
      </c>
      <c r="J22" s="202"/>
      <c r="K22" s="261" t="s">
        <v>104</v>
      </c>
      <c r="L22" s="28" t="s">
        <v>58</v>
      </c>
      <c r="M22" s="28" t="s">
        <v>63</v>
      </c>
      <c r="N22" s="169" t="s">
        <v>193</v>
      </c>
      <c r="O22" s="169" t="s">
        <v>197</v>
      </c>
      <c r="P22" s="169" t="s">
        <v>198</v>
      </c>
      <c r="Q22" s="28" t="s">
        <v>29</v>
      </c>
      <c r="R22" s="38" t="s">
        <v>117</v>
      </c>
      <c r="S22" s="169" t="s">
        <v>118</v>
      </c>
      <c r="T22" s="203">
        <v>230</v>
      </c>
      <c r="U22" s="169">
        <v>10</v>
      </c>
      <c r="V22" s="262">
        <v>1000</v>
      </c>
      <c r="W22" s="188" t="s">
        <v>30</v>
      </c>
      <c r="X22" s="263">
        <v>3753500</v>
      </c>
      <c r="Y22" s="23" t="s">
        <v>31</v>
      </c>
      <c r="Z22" s="28" t="s">
        <v>46</v>
      </c>
      <c r="AA22" s="169" t="s">
        <v>196</v>
      </c>
      <c r="AB22" s="38" t="s">
        <v>514</v>
      </c>
      <c r="AC22" s="261" t="s">
        <v>1092</v>
      </c>
      <c r="AD22" s="264" t="s">
        <v>199</v>
      </c>
    </row>
    <row r="23" spans="1:30" ht="51" x14ac:dyDescent="0.25">
      <c r="A23" s="9"/>
      <c r="B23" s="21" t="s">
        <v>961</v>
      </c>
      <c r="C23" s="62" t="s">
        <v>200</v>
      </c>
      <c r="D23" s="63" t="s">
        <v>201</v>
      </c>
      <c r="E23" s="69">
        <v>42667</v>
      </c>
      <c r="F23" s="25">
        <v>42710</v>
      </c>
      <c r="G23" s="64">
        <v>42590</v>
      </c>
      <c r="H23" s="64" t="s">
        <v>36</v>
      </c>
      <c r="I23" s="64" t="s">
        <v>202</v>
      </c>
      <c r="J23" s="64"/>
      <c r="K23" s="65" t="s">
        <v>203</v>
      </c>
      <c r="L23" s="65" t="s">
        <v>41</v>
      </c>
      <c r="M23" s="65" t="s">
        <v>39</v>
      </c>
      <c r="N23" s="65" t="s">
        <v>204</v>
      </c>
      <c r="O23" s="65" t="s">
        <v>205</v>
      </c>
      <c r="P23" s="65" t="s">
        <v>42</v>
      </c>
      <c r="Q23" s="65" t="s">
        <v>206</v>
      </c>
      <c r="R23" s="65" t="s">
        <v>207</v>
      </c>
      <c r="S23" s="65" t="s">
        <v>208</v>
      </c>
      <c r="T23" s="89">
        <v>74.12</v>
      </c>
      <c r="U23" s="115" t="s">
        <v>184</v>
      </c>
      <c r="V23" s="85">
        <v>0.08</v>
      </c>
      <c r="W23" s="98" t="s">
        <v>35</v>
      </c>
      <c r="X23" s="82">
        <v>9557.11</v>
      </c>
      <c r="Y23" s="23" t="s">
        <v>31</v>
      </c>
      <c r="Z23" s="65" t="s">
        <v>32</v>
      </c>
      <c r="AA23" s="67" t="s">
        <v>33</v>
      </c>
      <c r="AB23" s="38" t="s">
        <v>510</v>
      </c>
      <c r="AC23" s="65"/>
      <c r="AD23" s="66"/>
    </row>
    <row r="24" spans="1:30" ht="89.25" x14ac:dyDescent="0.25">
      <c r="A24" s="9"/>
      <c r="B24" s="21" t="s">
        <v>962</v>
      </c>
      <c r="C24" s="65" t="s">
        <v>210</v>
      </c>
      <c r="D24" s="65" t="s">
        <v>211</v>
      </c>
      <c r="E24" s="110">
        <v>42676</v>
      </c>
      <c r="F24" s="25">
        <v>42710</v>
      </c>
      <c r="G24" s="110">
        <v>42655</v>
      </c>
      <c r="H24" s="111" t="s">
        <v>36</v>
      </c>
      <c r="I24" s="110">
        <v>42369</v>
      </c>
      <c r="J24" s="110"/>
      <c r="K24" s="28" t="s">
        <v>91</v>
      </c>
      <c r="L24" s="65" t="s">
        <v>51</v>
      </c>
      <c r="M24" s="111" t="s">
        <v>66</v>
      </c>
      <c r="N24" s="65" t="s">
        <v>212</v>
      </c>
      <c r="O24" s="65" t="s">
        <v>213</v>
      </c>
      <c r="P24" s="23" t="s">
        <v>50</v>
      </c>
      <c r="Q24" s="112" t="s">
        <v>40</v>
      </c>
      <c r="R24" s="112" t="s">
        <v>214</v>
      </c>
      <c r="S24" s="112" t="s">
        <v>215</v>
      </c>
      <c r="T24" s="113">
        <v>107</v>
      </c>
      <c r="U24" s="112">
        <v>6</v>
      </c>
      <c r="V24" s="113">
        <v>5853.68</v>
      </c>
      <c r="W24" s="112" t="s">
        <v>35</v>
      </c>
      <c r="X24" s="113">
        <v>1140100</v>
      </c>
      <c r="Y24" s="112" t="s">
        <v>216</v>
      </c>
      <c r="Z24" s="112"/>
      <c r="AA24" s="112" t="s">
        <v>76</v>
      </c>
      <c r="AB24" s="38" t="s">
        <v>510</v>
      </c>
      <c r="AC24" s="112"/>
      <c r="AD24" s="114" t="s">
        <v>217</v>
      </c>
    </row>
    <row r="25" spans="1:30" ht="153" x14ac:dyDescent="0.25">
      <c r="A25" s="9"/>
      <c r="B25" s="21" t="s">
        <v>963</v>
      </c>
      <c r="C25" s="67" t="s">
        <v>218</v>
      </c>
      <c r="D25" s="116" t="s">
        <v>219</v>
      </c>
      <c r="E25" s="117">
        <v>42677</v>
      </c>
      <c r="F25" s="25">
        <v>42710</v>
      </c>
      <c r="G25" s="117">
        <v>42632</v>
      </c>
      <c r="H25" s="67" t="s">
        <v>36</v>
      </c>
      <c r="I25" s="117">
        <v>42460</v>
      </c>
      <c r="J25" s="117"/>
      <c r="K25" s="28" t="s">
        <v>91</v>
      </c>
      <c r="L25" s="67" t="s">
        <v>79</v>
      </c>
      <c r="M25" s="65" t="s">
        <v>220</v>
      </c>
      <c r="N25" s="67" t="s">
        <v>221</v>
      </c>
      <c r="O25" s="67" t="s">
        <v>222</v>
      </c>
      <c r="P25" s="23" t="s">
        <v>50</v>
      </c>
      <c r="Q25" s="28" t="s">
        <v>44</v>
      </c>
      <c r="R25" s="67" t="s">
        <v>98</v>
      </c>
      <c r="S25" s="67" t="s">
        <v>99</v>
      </c>
      <c r="T25" s="118">
        <v>11</v>
      </c>
      <c r="U25" s="67">
        <v>7</v>
      </c>
      <c r="V25" s="119">
        <v>1898.69</v>
      </c>
      <c r="W25" s="98" t="s">
        <v>35</v>
      </c>
      <c r="X25" s="82">
        <v>295900</v>
      </c>
      <c r="Y25" s="67" t="s">
        <v>223</v>
      </c>
      <c r="Z25" s="67"/>
      <c r="AA25" s="67" t="s">
        <v>33</v>
      </c>
      <c r="AB25" s="38" t="s">
        <v>510</v>
      </c>
      <c r="AC25" s="67"/>
      <c r="AD25" s="120" t="s">
        <v>224</v>
      </c>
    </row>
    <row r="26" spans="1:30" ht="51" x14ac:dyDescent="0.25">
      <c r="A26" s="9"/>
      <c r="B26" s="21" t="s">
        <v>964</v>
      </c>
      <c r="C26" s="67" t="s">
        <v>218</v>
      </c>
      <c r="D26" s="116" t="s">
        <v>219</v>
      </c>
      <c r="E26" s="117">
        <v>42677</v>
      </c>
      <c r="F26" s="25">
        <v>42710</v>
      </c>
      <c r="G26" s="117">
        <v>42473</v>
      </c>
      <c r="H26" s="67" t="s">
        <v>36</v>
      </c>
      <c r="I26" s="117">
        <v>42460</v>
      </c>
      <c r="J26" s="117">
        <v>41323</v>
      </c>
      <c r="K26" s="23" t="s">
        <v>37</v>
      </c>
      <c r="L26" s="67" t="s">
        <v>79</v>
      </c>
      <c r="M26" s="65" t="s">
        <v>220</v>
      </c>
      <c r="N26" s="67" t="s">
        <v>221</v>
      </c>
      <c r="O26" s="67" t="s">
        <v>222</v>
      </c>
      <c r="P26" s="23" t="s">
        <v>50</v>
      </c>
      <c r="Q26" s="28" t="s">
        <v>44</v>
      </c>
      <c r="R26" s="67" t="s">
        <v>98</v>
      </c>
      <c r="S26" s="67" t="s">
        <v>99</v>
      </c>
      <c r="T26" s="118">
        <v>10</v>
      </c>
      <c r="U26" s="67">
        <v>7</v>
      </c>
      <c r="V26" s="119">
        <v>1726.08</v>
      </c>
      <c r="W26" s="98" t="s">
        <v>35</v>
      </c>
      <c r="X26" s="82">
        <v>295900</v>
      </c>
      <c r="Y26" s="23" t="s">
        <v>31</v>
      </c>
      <c r="Z26" s="67"/>
      <c r="AA26" s="67" t="s">
        <v>33</v>
      </c>
      <c r="AB26" s="38" t="s">
        <v>515</v>
      </c>
      <c r="AC26" s="67" t="s">
        <v>1094</v>
      </c>
      <c r="AD26" s="120"/>
    </row>
    <row r="27" spans="1:30" ht="63.75" x14ac:dyDescent="0.25">
      <c r="A27" s="9"/>
      <c r="B27" s="21" t="s">
        <v>965</v>
      </c>
      <c r="C27" s="65" t="s">
        <v>225</v>
      </c>
      <c r="D27" s="65" t="s">
        <v>226</v>
      </c>
      <c r="E27" s="110">
        <v>42676</v>
      </c>
      <c r="F27" s="25">
        <v>42710</v>
      </c>
      <c r="G27" s="110">
        <v>42635</v>
      </c>
      <c r="H27" s="111" t="s">
        <v>36</v>
      </c>
      <c r="I27" s="110">
        <v>41486</v>
      </c>
      <c r="J27" s="110"/>
      <c r="K27" s="28" t="s">
        <v>91</v>
      </c>
      <c r="L27" s="65" t="s">
        <v>51</v>
      </c>
      <c r="M27" s="111" t="s">
        <v>227</v>
      </c>
      <c r="N27" s="65" t="s">
        <v>228</v>
      </c>
      <c r="O27" s="65" t="s">
        <v>229</v>
      </c>
      <c r="P27" s="23" t="s">
        <v>50</v>
      </c>
      <c r="Q27" s="112" t="s">
        <v>40</v>
      </c>
      <c r="R27" s="112">
        <v>16</v>
      </c>
      <c r="S27" s="112" t="s">
        <v>230</v>
      </c>
      <c r="T27" s="113">
        <v>4</v>
      </c>
      <c r="U27" s="112">
        <v>9</v>
      </c>
      <c r="V27" s="112">
        <v>803.01</v>
      </c>
      <c r="W27" s="112" t="s">
        <v>126</v>
      </c>
      <c r="X27" s="113">
        <v>134100</v>
      </c>
      <c r="Y27" s="112" t="s">
        <v>231</v>
      </c>
      <c r="Z27" s="112"/>
      <c r="AA27" s="112" t="s">
        <v>33</v>
      </c>
      <c r="AB27" s="38" t="s">
        <v>511</v>
      </c>
      <c r="AC27" s="112" t="s">
        <v>508</v>
      </c>
      <c r="AD27" s="114" t="s">
        <v>232</v>
      </c>
    </row>
    <row r="28" spans="1:30" ht="89.25" x14ac:dyDescent="0.25">
      <c r="A28" s="9"/>
      <c r="B28" s="21" t="s">
        <v>966</v>
      </c>
      <c r="C28" s="67" t="s">
        <v>233</v>
      </c>
      <c r="D28" s="116" t="s">
        <v>234</v>
      </c>
      <c r="E28" s="117">
        <v>42674</v>
      </c>
      <c r="F28" s="25">
        <v>42710</v>
      </c>
      <c r="G28" s="117">
        <v>42629</v>
      </c>
      <c r="H28" s="67" t="s">
        <v>36</v>
      </c>
      <c r="I28" s="117">
        <v>42035</v>
      </c>
      <c r="J28" s="117"/>
      <c r="K28" s="28" t="s">
        <v>91</v>
      </c>
      <c r="L28" s="67" t="s">
        <v>79</v>
      </c>
      <c r="M28" s="65" t="s">
        <v>220</v>
      </c>
      <c r="N28" s="67" t="s">
        <v>235</v>
      </c>
      <c r="O28" s="67" t="s">
        <v>222</v>
      </c>
      <c r="P28" s="23" t="s">
        <v>50</v>
      </c>
      <c r="Q28" s="65" t="s">
        <v>236</v>
      </c>
      <c r="R28" s="67" t="s">
        <v>34</v>
      </c>
      <c r="S28" s="28" t="s">
        <v>237</v>
      </c>
      <c r="T28" s="118">
        <v>42.2</v>
      </c>
      <c r="U28" s="67">
        <v>10</v>
      </c>
      <c r="V28" s="119">
        <v>5420.35</v>
      </c>
      <c r="W28" s="98" t="s">
        <v>35</v>
      </c>
      <c r="X28" s="82">
        <v>578000</v>
      </c>
      <c r="Y28" s="67" t="s">
        <v>238</v>
      </c>
      <c r="Z28" s="67"/>
      <c r="AA28" s="67" t="s">
        <v>33</v>
      </c>
      <c r="AB28" s="38" t="s">
        <v>511</v>
      </c>
      <c r="AC28" s="67" t="s">
        <v>508</v>
      </c>
      <c r="AD28" s="120" t="s">
        <v>239</v>
      </c>
    </row>
    <row r="29" spans="1:30" ht="76.5" x14ac:dyDescent="0.25">
      <c r="A29" s="9"/>
      <c r="B29" s="21" t="s">
        <v>967</v>
      </c>
      <c r="C29" s="62" t="s">
        <v>240</v>
      </c>
      <c r="D29" s="63" t="s">
        <v>241</v>
      </c>
      <c r="E29" s="224">
        <v>42669</v>
      </c>
      <c r="F29" s="25">
        <v>42710</v>
      </c>
      <c r="G29" s="181">
        <v>42642</v>
      </c>
      <c r="H29" s="34" t="s">
        <v>36</v>
      </c>
      <c r="I29" s="34" t="s">
        <v>242</v>
      </c>
      <c r="J29" s="34"/>
      <c r="K29" s="28" t="s">
        <v>91</v>
      </c>
      <c r="L29" s="28" t="s">
        <v>41</v>
      </c>
      <c r="M29" s="28" t="s">
        <v>41</v>
      </c>
      <c r="N29" s="28" t="s">
        <v>243</v>
      </c>
      <c r="O29" s="28" t="s">
        <v>244</v>
      </c>
      <c r="P29" s="77" t="s">
        <v>43</v>
      </c>
      <c r="Q29" s="28" t="s">
        <v>245</v>
      </c>
      <c r="R29" s="28" t="s">
        <v>207</v>
      </c>
      <c r="S29" s="77" t="s">
        <v>208</v>
      </c>
      <c r="T29" s="46">
        <v>212.95</v>
      </c>
      <c r="U29" s="115" t="s">
        <v>184</v>
      </c>
      <c r="V29" s="85">
        <v>0.08</v>
      </c>
      <c r="W29" s="28" t="s">
        <v>35</v>
      </c>
      <c r="X29" s="59">
        <v>45464</v>
      </c>
      <c r="Y29" s="23" t="s">
        <v>31</v>
      </c>
      <c r="Z29" s="28" t="s">
        <v>32</v>
      </c>
      <c r="AA29" s="28" t="s">
        <v>33</v>
      </c>
      <c r="AB29" s="38" t="s">
        <v>510</v>
      </c>
      <c r="AC29" s="28"/>
      <c r="AD29" s="50" t="s">
        <v>246</v>
      </c>
    </row>
    <row r="30" spans="1:30" ht="229.5" x14ac:dyDescent="0.25">
      <c r="A30" s="9"/>
      <c r="B30" s="21" t="s">
        <v>968</v>
      </c>
      <c r="C30" s="23" t="s">
        <v>247</v>
      </c>
      <c r="D30" s="24" t="s">
        <v>248</v>
      </c>
      <c r="E30" s="25">
        <v>42669</v>
      </c>
      <c r="F30" s="25">
        <v>42710</v>
      </c>
      <c r="G30" s="25">
        <v>42646</v>
      </c>
      <c r="H30" s="25" t="s">
        <v>36</v>
      </c>
      <c r="I30" s="25">
        <v>41882</v>
      </c>
      <c r="J30" s="25"/>
      <c r="K30" s="23" t="s">
        <v>87</v>
      </c>
      <c r="L30" s="23" t="s">
        <v>52</v>
      </c>
      <c r="M30" s="23" t="s">
        <v>39</v>
      </c>
      <c r="N30" s="23" t="s">
        <v>249</v>
      </c>
      <c r="O30" s="23" t="s">
        <v>250</v>
      </c>
      <c r="P30" s="23" t="s">
        <v>50</v>
      </c>
      <c r="Q30" s="28" t="s">
        <v>44</v>
      </c>
      <c r="R30" s="24" t="s">
        <v>251</v>
      </c>
      <c r="S30" s="26" t="s">
        <v>252</v>
      </c>
      <c r="T30" s="121">
        <v>270.89999999999998</v>
      </c>
      <c r="U30" s="23" t="s">
        <v>253</v>
      </c>
      <c r="V30" s="122">
        <v>11229.34</v>
      </c>
      <c r="W30" s="52" t="s">
        <v>254</v>
      </c>
      <c r="X30" s="123">
        <v>2629844</v>
      </c>
      <c r="Y30" s="23" t="s">
        <v>31</v>
      </c>
      <c r="Z30" s="23" t="s">
        <v>32</v>
      </c>
      <c r="AA30" s="43" t="s">
        <v>33</v>
      </c>
      <c r="AB30" s="38" t="s">
        <v>512</v>
      </c>
      <c r="AC30" s="23" t="s">
        <v>1095</v>
      </c>
      <c r="AD30" s="49" t="s">
        <v>255</v>
      </c>
    </row>
    <row r="31" spans="1:30" ht="114.75" x14ac:dyDescent="0.25">
      <c r="A31" s="9"/>
      <c r="B31" s="21" t="s">
        <v>969</v>
      </c>
      <c r="C31" s="62" t="s">
        <v>256</v>
      </c>
      <c r="D31" s="101" t="s">
        <v>257</v>
      </c>
      <c r="E31" s="102">
        <v>42677</v>
      </c>
      <c r="F31" s="25">
        <v>42710</v>
      </c>
      <c r="G31" s="181">
        <v>42615</v>
      </c>
      <c r="H31" s="181" t="s">
        <v>36</v>
      </c>
      <c r="I31" s="181">
        <v>41517</v>
      </c>
      <c r="J31" s="181"/>
      <c r="K31" s="28" t="s">
        <v>258</v>
      </c>
      <c r="L31" s="28" t="s">
        <v>52</v>
      </c>
      <c r="M31" s="28" t="s">
        <v>122</v>
      </c>
      <c r="N31" s="28" t="s">
        <v>259</v>
      </c>
      <c r="O31" s="28" t="s">
        <v>260</v>
      </c>
      <c r="P31" s="28" t="s">
        <v>261</v>
      </c>
      <c r="Q31" s="28" t="s">
        <v>44</v>
      </c>
      <c r="R31" s="38" t="s">
        <v>117</v>
      </c>
      <c r="S31" s="28" t="s">
        <v>118</v>
      </c>
      <c r="T31" s="46">
        <v>84.02</v>
      </c>
      <c r="U31" s="28">
        <v>3</v>
      </c>
      <c r="V31" s="79">
        <v>614.59</v>
      </c>
      <c r="W31" s="28" t="s">
        <v>30</v>
      </c>
      <c r="X31" s="31">
        <v>822673</v>
      </c>
      <c r="Y31" s="23" t="s">
        <v>31</v>
      </c>
      <c r="Z31" s="28" t="s">
        <v>32</v>
      </c>
      <c r="AA31" s="28" t="s">
        <v>33</v>
      </c>
      <c r="AB31" s="38" t="s">
        <v>510</v>
      </c>
      <c r="AC31" s="28"/>
      <c r="AD31" s="50" t="s">
        <v>262</v>
      </c>
    </row>
    <row r="32" spans="1:30" ht="165.75" x14ac:dyDescent="0.25">
      <c r="A32" s="9"/>
      <c r="B32" s="21" t="s">
        <v>970</v>
      </c>
      <c r="C32" s="67" t="s">
        <v>263</v>
      </c>
      <c r="D32" s="116" t="s">
        <v>264</v>
      </c>
      <c r="E32" s="117">
        <v>42664</v>
      </c>
      <c r="F32" s="25">
        <v>42710</v>
      </c>
      <c r="G32" s="117">
        <v>42662</v>
      </c>
      <c r="H32" s="64" t="s">
        <v>36</v>
      </c>
      <c r="I32" s="117" t="s">
        <v>242</v>
      </c>
      <c r="J32" s="117"/>
      <c r="K32" s="67" t="s">
        <v>265</v>
      </c>
      <c r="L32" s="124" t="s">
        <v>61</v>
      </c>
      <c r="M32" s="65" t="s">
        <v>39</v>
      </c>
      <c r="N32" s="125" t="s">
        <v>266</v>
      </c>
      <c r="O32" s="125" t="s">
        <v>267</v>
      </c>
      <c r="P32" s="67" t="s">
        <v>42</v>
      </c>
      <c r="Q32" s="67" t="s">
        <v>48</v>
      </c>
      <c r="R32" s="116" t="s">
        <v>268</v>
      </c>
      <c r="S32" s="125" t="s">
        <v>269</v>
      </c>
      <c r="T32" s="111">
        <v>68.5</v>
      </c>
      <c r="U32" s="115" t="s">
        <v>184</v>
      </c>
      <c r="V32" s="85">
        <v>0.08</v>
      </c>
      <c r="W32" s="65" t="s">
        <v>35</v>
      </c>
      <c r="X32" s="82">
        <v>55502.97</v>
      </c>
      <c r="Y32" s="23" t="s">
        <v>31</v>
      </c>
      <c r="Z32" s="65" t="s">
        <v>46</v>
      </c>
      <c r="AA32" s="67" t="s">
        <v>33</v>
      </c>
      <c r="AB32" s="38" t="s">
        <v>510</v>
      </c>
      <c r="AC32" s="125"/>
      <c r="AD32" s="126" t="s">
        <v>270</v>
      </c>
    </row>
    <row r="33" spans="1:30" ht="89.25" x14ac:dyDescent="0.25">
      <c r="A33" s="9"/>
      <c r="B33" s="21" t="s">
        <v>971</v>
      </c>
      <c r="C33" s="62" t="s">
        <v>271</v>
      </c>
      <c r="D33" s="63" t="s">
        <v>272</v>
      </c>
      <c r="E33" s="69">
        <v>42667</v>
      </c>
      <c r="F33" s="25">
        <v>42710</v>
      </c>
      <c r="G33" s="181">
        <v>42562</v>
      </c>
      <c r="H33" s="34" t="s">
        <v>36</v>
      </c>
      <c r="I33" s="181">
        <v>42641</v>
      </c>
      <c r="J33" s="181">
        <v>42198</v>
      </c>
      <c r="K33" s="23" t="s">
        <v>37</v>
      </c>
      <c r="L33" s="28" t="s">
        <v>105</v>
      </c>
      <c r="M33" s="28" t="s">
        <v>106</v>
      </c>
      <c r="N33" s="28" t="s">
        <v>273</v>
      </c>
      <c r="O33" s="28" t="s">
        <v>274</v>
      </c>
      <c r="P33" s="23" t="s">
        <v>50</v>
      </c>
      <c r="Q33" s="96" t="s">
        <v>109</v>
      </c>
      <c r="R33" s="28">
        <v>29</v>
      </c>
      <c r="S33" s="77" t="s">
        <v>275</v>
      </c>
      <c r="T33" s="46">
        <v>19.8</v>
      </c>
      <c r="U33" s="30">
        <v>1</v>
      </c>
      <c r="V33" s="59">
        <v>270.08</v>
      </c>
      <c r="W33" s="28" t="s">
        <v>35</v>
      </c>
      <c r="X33" s="59">
        <v>324100</v>
      </c>
      <c r="Y33" s="23" t="s">
        <v>31</v>
      </c>
      <c r="Z33" s="28" t="s">
        <v>32</v>
      </c>
      <c r="AA33" s="28" t="s">
        <v>33</v>
      </c>
      <c r="AB33" s="38" t="s">
        <v>512</v>
      </c>
      <c r="AC33" s="28" t="s">
        <v>1096</v>
      </c>
      <c r="AD33" s="50"/>
    </row>
    <row r="34" spans="1:30" ht="25.5" x14ac:dyDescent="0.25">
      <c r="A34" s="9"/>
      <c r="B34" s="21" t="s">
        <v>972</v>
      </c>
      <c r="C34" s="127" t="s">
        <v>276</v>
      </c>
      <c r="D34" s="128" t="s">
        <v>277</v>
      </c>
      <c r="E34" s="128">
        <v>42663</v>
      </c>
      <c r="F34" s="25">
        <v>42710</v>
      </c>
      <c r="G34" s="41">
        <v>42649</v>
      </c>
      <c r="H34" s="41" t="s">
        <v>36</v>
      </c>
      <c r="I34" s="41">
        <v>42551</v>
      </c>
      <c r="J34" s="41">
        <v>41593</v>
      </c>
      <c r="K34" s="23" t="s">
        <v>37</v>
      </c>
      <c r="L34" s="42" t="s">
        <v>58</v>
      </c>
      <c r="M34" s="42" t="s">
        <v>39</v>
      </c>
      <c r="N34" s="37" t="s">
        <v>278</v>
      </c>
      <c r="O34" s="37" t="s">
        <v>279</v>
      </c>
      <c r="P34" s="37" t="s">
        <v>42</v>
      </c>
      <c r="Q34" s="42" t="s">
        <v>29</v>
      </c>
      <c r="R34" s="38" t="s">
        <v>117</v>
      </c>
      <c r="S34" s="37" t="s">
        <v>118</v>
      </c>
      <c r="T34" s="57">
        <v>102.2</v>
      </c>
      <c r="U34" s="37">
        <v>3</v>
      </c>
      <c r="V34" s="81">
        <v>1877</v>
      </c>
      <c r="W34" s="44" t="s">
        <v>35</v>
      </c>
      <c r="X34" s="58">
        <v>750800</v>
      </c>
      <c r="Y34" s="23" t="s">
        <v>31</v>
      </c>
      <c r="Z34" s="42" t="s">
        <v>46</v>
      </c>
      <c r="AA34" s="68" t="s">
        <v>33</v>
      </c>
      <c r="AB34" s="38" t="s">
        <v>510</v>
      </c>
      <c r="AC34" s="37"/>
      <c r="AD34" s="129"/>
    </row>
    <row r="35" spans="1:30" ht="165.75" x14ac:dyDescent="0.25">
      <c r="A35" s="9"/>
      <c r="B35" s="21" t="s">
        <v>973</v>
      </c>
      <c r="C35" s="265" t="s">
        <v>280</v>
      </c>
      <c r="D35" s="72" t="s">
        <v>281</v>
      </c>
      <c r="E35" s="72">
        <v>42663</v>
      </c>
      <c r="F35" s="25">
        <v>42710</v>
      </c>
      <c r="G35" s="40">
        <v>42633</v>
      </c>
      <c r="H35" s="40" t="s">
        <v>36</v>
      </c>
      <c r="I35" s="40">
        <v>42613</v>
      </c>
      <c r="J35" s="40">
        <v>41591</v>
      </c>
      <c r="K35" s="23" t="s">
        <v>37</v>
      </c>
      <c r="L35" s="43" t="s">
        <v>58</v>
      </c>
      <c r="M35" s="43" t="s">
        <v>63</v>
      </c>
      <c r="N35" s="38" t="s">
        <v>282</v>
      </c>
      <c r="O35" s="38" t="s">
        <v>283</v>
      </c>
      <c r="P35" s="38" t="s">
        <v>284</v>
      </c>
      <c r="Q35" s="43" t="s">
        <v>29</v>
      </c>
      <c r="R35" s="38" t="s">
        <v>117</v>
      </c>
      <c r="S35" s="38" t="s">
        <v>118</v>
      </c>
      <c r="T35" s="60">
        <v>200</v>
      </c>
      <c r="U35" s="38">
        <v>3</v>
      </c>
      <c r="V35" s="80">
        <v>138.06</v>
      </c>
      <c r="W35" s="52" t="s">
        <v>30</v>
      </c>
      <c r="X35" s="61">
        <v>2945100</v>
      </c>
      <c r="Y35" s="23" t="s">
        <v>31</v>
      </c>
      <c r="Z35" s="43" t="s">
        <v>46</v>
      </c>
      <c r="AA35" s="23" t="s">
        <v>33</v>
      </c>
      <c r="AB35" s="38" t="s">
        <v>511</v>
      </c>
      <c r="AC35" s="38" t="s">
        <v>1097</v>
      </c>
      <c r="AD35" s="75"/>
    </row>
    <row r="36" spans="1:30" ht="165.75" x14ac:dyDescent="0.25">
      <c r="A36" s="9"/>
      <c r="B36" s="21" t="s">
        <v>974</v>
      </c>
      <c r="C36" s="265" t="s">
        <v>280</v>
      </c>
      <c r="D36" s="72" t="s">
        <v>281</v>
      </c>
      <c r="E36" s="72">
        <v>42663</v>
      </c>
      <c r="F36" s="25">
        <v>42710</v>
      </c>
      <c r="G36" s="40">
        <v>42633</v>
      </c>
      <c r="H36" s="40" t="s">
        <v>36</v>
      </c>
      <c r="I36" s="40">
        <v>42613</v>
      </c>
      <c r="J36" s="40">
        <v>41591</v>
      </c>
      <c r="K36" s="23" t="s">
        <v>37</v>
      </c>
      <c r="L36" s="43" t="s">
        <v>58</v>
      </c>
      <c r="M36" s="43" t="s">
        <v>63</v>
      </c>
      <c r="N36" s="38" t="s">
        <v>282</v>
      </c>
      <c r="O36" s="38" t="s">
        <v>285</v>
      </c>
      <c r="P36" s="38" t="s">
        <v>286</v>
      </c>
      <c r="Q36" s="43" t="s">
        <v>29</v>
      </c>
      <c r="R36" s="38" t="s">
        <v>117</v>
      </c>
      <c r="S36" s="38" t="s">
        <v>118</v>
      </c>
      <c r="T36" s="60">
        <v>182</v>
      </c>
      <c r="U36" s="38">
        <v>3</v>
      </c>
      <c r="V36" s="80">
        <v>392.26</v>
      </c>
      <c r="W36" s="52" t="s">
        <v>30</v>
      </c>
      <c r="X36" s="61">
        <v>3423300</v>
      </c>
      <c r="Y36" s="23" t="s">
        <v>31</v>
      </c>
      <c r="Z36" s="43" t="s">
        <v>46</v>
      </c>
      <c r="AA36" s="23" t="s">
        <v>33</v>
      </c>
      <c r="AB36" s="38" t="s">
        <v>511</v>
      </c>
      <c r="AC36" s="38" t="s">
        <v>1097</v>
      </c>
      <c r="AD36" s="75"/>
    </row>
    <row r="37" spans="1:30" ht="25.5" x14ac:dyDescent="0.25">
      <c r="A37" s="9"/>
      <c r="B37" s="21" t="s">
        <v>975</v>
      </c>
      <c r="C37" s="127" t="s">
        <v>280</v>
      </c>
      <c r="D37" s="128" t="s">
        <v>281</v>
      </c>
      <c r="E37" s="128">
        <v>42663</v>
      </c>
      <c r="F37" s="25">
        <v>42710</v>
      </c>
      <c r="G37" s="41">
        <v>42612</v>
      </c>
      <c r="H37" s="41" t="s">
        <v>36</v>
      </c>
      <c r="I37" s="41">
        <v>42490</v>
      </c>
      <c r="J37" s="41">
        <v>41550</v>
      </c>
      <c r="K37" s="23" t="s">
        <v>37</v>
      </c>
      <c r="L37" s="42" t="s">
        <v>58</v>
      </c>
      <c r="M37" s="42" t="s">
        <v>63</v>
      </c>
      <c r="N37" s="37" t="s">
        <v>287</v>
      </c>
      <c r="O37" s="37" t="s">
        <v>288</v>
      </c>
      <c r="P37" s="37" t="s">
        <v>289</v>
      </c>
      <c r="Q37" s="42" t="s">
        <v>29</v>
      </c>
      <c r="R37" s="45" t="s">
        <v>290</v>
      </c>
      <c r="S37" s="37" t="s">
        <v>291</v>
      </c>
      <c r="T37" s="57">
        <v>42.8</v>
      </c>
      <c r="U37" s="37">
        <v>15</v>
      </c>
      <c r="V37" s="81">
        <v>2426.41</v>
      </c>
      <c r="W37" s="44" t="s">
        <v>30</v>
      </c>
      <c r="X37" s="58">
        <v>87900</v>
      </c>
      <c r="Y37" s="23" t="s">
        <v>31</v>
      </c>
      <c r="Z37" s="42" t="s">
        <v>46</v>
      </c>
      <c r="AA37" s="68" t="s">
        <v>33</v>
      </c>
      <c r="AB37" s="38" t="s">
        <v>510</v>
      </c>
      <c r="AC37" s="37"/>
      <c r="AD37" s="129" t="s">
        <v>292</v>
      </c>
    </row>
    <row r="38" spans="1:30" ht="63.75" x14ac:dyDescent="0.25">
      <c r="A38" s="9"/>
      <c r="B38" s="21" t="s">
        <v>976</v>
      </c>
      <c r="C38" s="62" t="s">
        <v>293</v>
      </c>
      <c r="D38" s="63" t="s">
        <v>294</v>
      </c>
      <c r="E38" s="69">
        <v>42671</v>
      </c>
      <c r="F38" s="25">
        <v>42710</v>
      </c>
      <c r="G38" s="181">
        <v>42653</v>
      </c>
      <c r="H38" s="64" t="s">
        <v>36</v>
      </c>
      <c r="I38" s="64">
        <v>42521</v>
      </c>
      <c r="J38" s="64"/>
      <c r="K38" s="23" t="s">
        <v>37</v>
      </c>
      <c r="L38" s="65" t="s">
        <v>41</v>
      </c>
      <c r="M38" s="28" t="s">
        <v>93</v>
      </c>
      <c r="N38" s="65" t="s">
        <v>295</v>
      </c>
      <c r="O38" s="65" t="s">
        <v>296</v>
      </c>
      <c r="P38" s="65" t="s">
        <v>297</v>
      </c>
      <c r="Q38" s="65" t="s">
        <v>40</v>
      </c>
      <c r="R38" s="38" t="s">
        <v>117</v>
      </c>
      <c r="S38" s="65" t="s">
        <v>118</v>
      </c>
      <c r="T38" s="89">
        <v>275.62</v>
      </c>
      <c r="U38" s="97">
        <v>3</v>
      </c>
      <c r="V38" s="266">
        <v>1982.4</v>
      </c>
      <c r="W38" s="98" t="s">
        <v>53</v>
      </c>
      <c r="X38" s="82">
        <v>4758000</v>
      </c>
      <c r="Y38" s="23" t="s">
        <v>31</v>
      </c>
      <c r="Z38" s="65" t="s">
        <v>32</v>
      </c>
      <c r="AA38" s="67" t="s">
        <v>33</v>
      </c>
      <c r="AB38" s="38" t="s">
        <v>511</v>
      </c>
      <c r="AC38" s="65" t="s">
        <v>508</v>
      </c>
      <c r="AD38" s="130" t="s">
        <v>298</v>
      </c>
    </row>
    <row r="39" spans="1:30" ht="153" x14ac:dyDescent="0.25">
      <c r="A39" s="9"/>
      <c r="B39" s="21" t="s">
        <v>977</v>
      </c>
      <c r="C39" s="62" t="s">
        <v>299</v>
      </c>
      <c r="D39" s="63" t="s">
        <v>300</v>
      </c>
      <c r="E39" s="69">
        <v>42667</v>
      </c>
      <c r="F39" s="25">
        <v>42710</v>
      </c>
      <c r="G39" s="181">
        <v>42570</v>
      </c>
      <c r="H39" s="34" t="s">
        <v>36</v>
      </c>
      <c r="I39" s="181">
        <v>42641</v>
      </c>
      <c r="J39" s="181">
        <v>41325</v>
      </c>
      <c r="K39" s="23" t="s">
        <v>37</v>
      </c>
      <c r="L39" s="28" t="s">
        <v>105</v>
      </c>
      <c r="M39" s="28" t="s">
        <v>106</v>
      </c>
      <c r="N39" s="28" t="s">
        <v>301</v>
      </c>
      <c r="O39" s="28" t="s">
        <v>302</v>
      </c>
      <c r="P39" s="23" t="s">
        <v>50</v>
      </c>
      <c r="Q39" s="28" t="s">
        <v>44</v>
      </c>
      <c r="R39" s="67" t="s">
        <v>303</v>
      </c>
      <c r="S39" s="28" t="s">
        <v>304</v>
      </c>
      <c r="T39" s="46">
        <v>127.3</v>
      </c>
      <c r="U39" s="30">
        <v>3</v>
      </c>
      <c r="V39" s="59">
        <v>6120</v>
      </c>
      <c r="W39" s="28" t="s">
        <v>35</v>
      </c>
      <c r="X39" s="59">
        <v>2448000</v>
      </c>
      <c r="Y39" s="23" t="s">
        <v>31</v>
      </c>
      <c r="Z39" s="28" t="s">
        <v>32</v>
      </c>
      <c r="AA39" s="28" t="s">
        <v>76</v>
      </c>
      <c r="AB39" s="38" t="s">
        <v>510</v>
      </c>
      <c r="AC39" s="28"/>
      <c r="AD39" s="50"/>
    </row>
    <row r="40" spans="1:30" ht="114.75" x14ac:dyDescent="0.25">
      <c r="A40" s="9"/>
      <c r="B40" s="21" t="s">
        <v>978</v>
      </c>
      <c r="C40" s="23" t="s">
        <v>307</v>
      </c>
      <c r="D40" s="24" t="s">
        <v>308</v>
      </c>
      <c r="E40" s="32">
        <v>42598</v>
      </c>
      <c r="F40" s="25">
        <v>42710</v>
      </c>
      <c r="G40" s="25">
        <v>42570</v>
      </c>
      <c r="H40" s="25" t="s">
        <v>36</v>
      </c>
      <c r="I40" s="25">
        <v>42551</v>
      </c>
      <c r="J40" s="25">
        <v>41570</v>
      </c>
      <c r="K40" s="23" t="s">
        <v>37</v>
      </c>
      <c r="L40" s="23" t="s">
        <v>51</v>
      </c>
      <c r="M40" s="23" t="s">
        <v>309</v>
      </c>
      <c r="N40" s="33" t="s">
        <v>310</v>
      </c>
      <c r="O40" s="33" t="s">
        <v>311</v>
      </c>
      <c r="P40" s="23" t="s">
        <v>50</v>
      </c>
      <c r="Q40" s="23" t="s">
        <v>312</v>
      </c>
      <c r="R40" s="23" t="s">
        <v>313</v>
      </c>
      <c r="S40" s="26" t="s">
        <v>314</v>
      </c>
      <c r="T40" s="121">
        <v>139.5</v>
      </c>
      <c r="U40" s="23">
        <v>4</v>
      </c>
      <c r="V40" s="131">
        <v>5127.33</v>
      </c>
      <c r="W40" s="27" t="s">
        <v>35</v>
      </c>
      <c r="X40" s="132">
        <v>1538200</v>
      </c>
      <c r="Y40" s="23" t="s">
        <v>31</v>
      </c>
      <c r="Z40" s="23" t="s">
        <v>209</v>
      </c>
      <c r="AA40" s="29" t="s">
        <v>54</v>
      </c>
      <c r="AB40" s="38" t="s">
        <v>512</v>
      </c>
      <c r="AC40" s="26" t="s">
        <v>1098</v>
      </c>
      <c r="AD40" s="48"/>
    </row>
    <row r="41" spans="1:30" ht="114.75" x14ac:dyDescent="0.25">
      <c r="A41" s="9"/>
      <c r="B41" s="21" t="s">
        <v>979</v>
      </c>
      <c r="C41" s="65" t="s">
        <v>315</v>
      </c>
      <c r="D41" s="65" t="s">
        <v>316</v>
      </c>
      <c r="E41" s="64">
        <v>42676</v>
      </c>
      <c r="F41" s="25">
        <v>42710</v>
      </c>
      <c r="G41" s="64">
        <v>42614</v>
      </c>
      <c r="H41" s="65" t="s">
        <v>36</v>
      </c>
      <c r="I41" s="64">
        <v>42582</v>
      </c>
      <c r="J41" s="64">
        <v>41565</v>
      </c>
      <c r="K41" s="23" t="s">
        <v>37</v>
      </c>
      <c r="L41" s="65" t="s">
        <v>100</v>
      </c>
      <c r="M41" s="65" t="s">
        <v>317</v>
      </c>
      <c r="N41" s="65" t="s">
        <v>318</v>
      </c>
      <c r="O41" s="65" t="s">
        <v>319</v>
      </c>
      <c r="P41" s="23" t="s">
        <v>50</v>
      </c>
      <c r="Q41" s="112" t="s">
        <v>40</v>
      </c>
      <c r="R41" s="133" t="s">
        <v>313</v>
      </c>
      <c r="S41" s="26" t="s">
        <v>314</v>
      </c>
      <c r="T41" s="113">
        <v>103</v>
      </c>
      <c r="U41" s="112">
        <v>4</v>
      </c>
      <c r="V41" s="113">
        <v>4115.9399999999996</v>
      </c>
      <c r="W41" s="112" t="s">
        <v>35</v>
      </c>
      <c r="X41" s="113">
        <v>1234781</v>
      </c>
      <c r="Y41" s="23" t="s">
        <v>31</v>
      </c>
      <c r="Z41" s="112"/>
      <c r="AA41" s="112" t="s">
        <v>76</v>
      </c>
      <c r="AB41" s="38" t="s">
        <v>512</v>
      </c>
      <c r="AC41" s="112" t="s">
        <v>1098</v>
      </c>
      <c r="AD41" s="114"/>
    </row>
    <row r="42" spans="1:30" ht="38.25" x14ac:dyDescent="0.25">
      <c r="A42" s="9"/>
      <c r="B42" s="21" t="s">
        <v>980</v>
      </c>
      <c r="C42" s="94" t="s">
        <v>320</v>
      </c>
      <c r="D42" s="39" t="s">
        <v>321</v>
      </c>
      <c r="E42" s="40">
        <v>42667</v>
      </c>
      <c r="F42" s="25">
        <v>42710</v>
      </c>
      <c r="G42" s="40">
        <v>42615</v>
      </c>
      <c r="H42" s="64" t="s">
        <v>322</v>
      </c>
      <c r="I42" s="40">
        <v>42582</v>
      </c>
      <c r="J42" s="40">
        <v>41485</v>
      </c>
      <c r="K42" s="23" t="s">
        <v>37</v>
      </c>
      <c r="L42" s="65" t="s">
        <v>101</v>
      </c>
      <c r="M42" s="65" t="s">
        <v>39</v>
      </c>
      <c r="N42" s="94" t="s">
        <v>323</v>
      </c>
      <c r="O42" s="65" t="s">
        <v>324</v>
      </c>
      <c r="P42" s="65" t="s">
        <v>42</v>
      </c>
      <c r="Q42" s="65" t="s">
        <v>48</v>
      </c>
      <c r="R42" s="39" t="s">
        <v>74</v>
      </c>
      <c r="S42" s="43" t="s">
        <v>45</v>
      </c>
      <c r="T42" s="95">
        <v>44</v>
      </c>
      <c r="U42" s="38">
        <v>5</v>
      </c>
      <c r="V42" s="83">
        <v>2959.17</v>
      </c>
      <c r="W42" s="43" t="s">
        <v>35</v>
      </c>
      <c r="X42" s="95">
        <v>710200</v>
      </c>
      <c r="Y42" s="23" t="s">
        <v>31</v>
      </c>
      <c r="Z42" s="38" t="s">
        <v>32</v>
      </c>
      <c r="AA42" s="38" t="s">
        <v>33</v>
      </c>
      <c r="AB42" s="38" t="s">
        <v>510</v>
      </c>
      <c r="AC42" s="43"/>
      <c r="AD42" s="75"/>
    </row>
    <row r="43" spans="1:30" ht="102" x14ac:dyDescent="0.25">
      <c r="A43" s="9"/>
      <c r="B43" s="21" t="s">
        <v>981</v>
      </c>
      <c r="C43" s="38" t="s">
        <v>325</v>
      </c>
      <c r="D43" s="39" t="s">
        <v>326</v>
      </c>
      <c r="E43" s="40"/>
      <c r="F43" s="25">
        <v>42710</v>
      </c>
      <c r="G43" s="40">
        <v>42643</v>
      </c>
      <c r="H43" s="38" t="s">
        <v>36</v>
      </c>
      <c r="I43" s="40">
        <v>42490</v>
      </c>
      <c r="J43" s="40">
        <v>41495</v>
      </c>
      <c r="K43" s="23" t="s">
        <v>37</v>
      </c>
      <c r="L43" s="38" t="s">
        <v>79</v>
      </c>
      <c r="M43" s="43" t="s">
        <v>327</v>
      </c>
      <c r="N43" s="38" t="s">
        <v>328</v>
      </c>
      <c r="O43" s="38" t="s">
        <v>329</v>
      </c>
      <c r="P43" s="43" t="s">
        <v>42</v>
      </c>
      <c r="Q43" s="28" t="s">
        <v>44</v>
      </c>
      <c r="R43" s="38" t="s">
        <v>88</v>
      </c>
      <c r="S43" s="38" t="s">
        <v>89</v>
      </c>
      <c r="T43" s="60">
        <v>86.3</v>
      </c>
      <c r="U43" s="38">
        <v>6</v>
      </c>
      <c r="V43" s="80">
        <v>7759.5</v>
      </c>
      <c r="W43" s="52" t="s">
        <v>35</v>
      </c>
      <c r="X43" s="61">
        <v>1551900</v>
      </c>
      <c r="Y43" s="23" t="s">
        <v>31</v>
      </c>
      <c r="Z43" s="38"/>
      <c r="AA43" s="38" t="s">
        <v>33</v>
      </c>
      <c r="AB43" s="38" t="s">
        <v>512</v>
      </c>
      <c r="AC43" s="38" t="s">
        <v>1099</v>
      </c>
      <c r="AD43" s="56" t="s">
        <v>330</v>
      </c>
    </row>
    <row r="44" spans="1:30" ht="102" x14ac:dyDescent="0.25">
      <c r="A44" s="9"/>
      <c r="B44" s="21" t="s">
        <v>982</v>
      </c>
      <c r="C44" s="38" t="s">
        <v>325</v>
      </c>
      <c r="D44" s="39" t="s">
        <v>326</v>
      </c>
      <c r="E44" s="40"/>
      <c r="F44" s="25">
        <v>42710</v>
      </c>
      <c r="G44" s="40">
        <v>42632</v>
      </c>
      <c r="H44" s="38" t="s">
        <v>36</v>
      </c>
      <c r="I44" s="40">
        <v>42490</v>
      </c>
      <c r="J44" s="40">
        <v>41401</v>
      </c>
      <c r="K44" s="23" t="s">
        <v>37</v>
      </c>
      <c r="L44" s="38" t="s">
        <v>79</v>
      </c>
      <c r="M44" s="43" t="s">
        <v>327</v>
      </c>
      <c r="N44" s="38" t="s">
        <v>328</v>
      </c>
      <c r="O44" s="38" t="s">
        <v>331</v>
      </c>
      <c r="P44" s="43" t="s">
        <v>42</v>
      </c>
      <c r="Q44" s="28" t="s">
        <v>44</v>
      </c>
      <c r="R44" s="38" t="s">
        <v>88</v>
      </c>
      <c r="S44" s="38" t="s">
        <v>89</v>
      </c>
      <c r="T44" s="60">
        <v>172.5</v>
      </c>
      <c r="U44" s="38">
        <v>6</v>
      </c>
      <c r="V44" s="80">
        <v>21028.5</v>
      </c>
      <c r="W44" s="52" t="s">
        <v>35</v>
      </c>
      <c r="X44" s="61">
        <v>4205700</v>
      </c>
      <c r="Y44" s="23" t="s">
        <v>31</v>
      </c>
      <c r="Z44" s="38"/>
      <c r="AA44" s="38" t="s">
        <v>33</v>
      </c>
      <c r="AB44" s="38" t="s">
        <v>512</v>
      </c>
      <c r="AC44" s="38" t="s">
        <v>1099</v>
      </c>
      <c r="AD44" s="56" t="s">
        <v>330</v>
      </c>
    </row>
    <row r="45" spans="1:30" ht="102" x14ac:dyDescent="0.25">
      <c r="A45" s="9"/>
      <c r="B45" s="21" t="s">
        <v>983</v>
      </c>
      <c r="C45" s="38" t="s">
        <v>325</v>
      </c>
      <c r="D45" s="39" t="s">
        <v>326</v>
      </c>
      <c r="E45" s="40"/>
      <c r="F45" s="25">
        <v>42710</v>
      </c>
      <c r="G45" s="40">
        <v>42632</v>
      </c>
      <c r="H45" s="38" t="s">
        <v>36</v>
      </c>
      <c r="I45" s="40">
        <v>42490</v>
      </c>
      <c r="J45" s="40">
        <v>41495</v>
      </c>
      <c r="K45" s="23" t="s">
        <v>37</v>
      </c>
      <c r="L45" s="38" t="s">
        <v>79</v>
      </c>
      <c r="M45" s="43" t="s">
        <v>327</v>
      </c>
      <c r="N45" s="38" t="s">
        <v>328</v>
      </c>
      <c r="O45" s="38" t="s">
        <v>332</v>
      </c>
      <c r="P45" s="43" t="s">
        <v>42</v>
      </c>
      <c r="Q45" s="28" t="s">
        <v>44</v>
      </c>
      <c r="R45" s="38" t="s">
        <v>88</v>
      </c>
      <c r="S45" s="38" t="s">
        <v>89</v>
      </c>
      <c r="T45" s="60">
        <v>86.9</v>
      </c>
      <c r="U45" s="38">
        <v>6</v>
      </c>
      <c r="V45" s="80">
        <v>6062.5</v>
      </c>
      <c r="W45" s="52" t="s">
        <v>35</v>
      </c>
      <c r="X45" s="61">
        <v>1212500</v>
      </c>
      <c r="Y45" s="23" t="s">
        <v>31</v>
      </c>
      <c r="Z45" s="38"/>
      <c r="AA45" s="38" t="s">
        <v>33</v>
      </c>
      <c r="AB45" s="38" t="s">
        <v>512</v>
      </c>
      <c r="AC45" s="38" t="s">
        <v>1099</v>
      </c>
      <c r="AD45" s="56" t="s">
        <v>330</v>
      </c>
    </row>
    <row r="46" spans="1:30" ht="102" x14ac:dyDescent="0.25">
      <c r="A46" s="9"/>
      <c r="B46" s="21" t="s">
        <v>984</v>
      </c>
      <c r="C46" s="38" t="s">
        <v>325</v>
      </c>
      <c r="D46" s="39" t="s">
        <v>326</v>
      </c>
      <c r="E46" s="40"/>
      <c r="F46" s="25">
        <v>42710</v>
      </c>
      <c r="G46" s="40">
        <v>42632</v>
      </c>
      <c r="H46" s="38" t="s">
        <v>36</v>
      </c>
      <c r="I46" s="40">
        <v>42490</v>
      </c>
      <c r="J46" s="40">
        <v>41495</v>
      </c>
      <c r="K46" s="23" t="s">
        <v>37</v>
      </c>
      <c r="L46" s="38" t="s">
        <v>79</v>
      </c>
      <c r="M46" s="43" t="s">
        <v>327</v>
      </c>
      <c r="N46" s="38" t="s">
        <v>328</v>
      </c>
      <c r="O46" s="38" t="s">
        <v>333</v>
      </c>
      <c r="P46" s="43" t="s">
        <v>42</v>
      </c>
      <c r="Q46" s="28" t="s">
        <v>44</v>
      </c>
      <c r="R46" s="38" t="s">
        <v>88</v>
      </c>
      <c r="S46" s="38" t="s">
        <v>89</v>
      </c>
      <c r="T46" s="60">
        <v>59.8</v>
      </c>
      <c r="U46" s="38">
        <v>6</v>
      </c>
      <c r="V46" s="80">
        <v>6235.5</v>
      </c>
      <c r="W46" s="52" t="s">
        <v>35</v>
      </c>
      <c r="X46" s="61">
        <v>1247100</v>
      </c>
      <c r="Y46" s="23" t="s">
        <v>31</v>
      </c>
      <c r="Z46" s="38"/>
      <c r="AA46" s="38" t="s">
        <v>33</v>
      </c>
      <c r="AB46" s="38" t="s">
        <v>512</v>
      </c>
      <c r="AC46" s="38" t="s">
        <v>1099</v>
      </c>
      <c r="AD46" s="56" t="s">
        <v>330</v>
      </c>
    </row>
    <row r="47" spans="1:30" ht="25.5" x14ac:dyDescent="0.25">
      <c r="A47" s="9"/>
      <c r="B47" s="21" t="s">
        <v>985</v>
      </c>
      <c r="C47" s="26" t="s">
        <v>334</v>
      </c>
      <c r="D47" s="26" t="s">
        <v>335</v>
      </c>
      <c r="E47" s="32">
        <v>42598</v>
      </c>
      <c r="F47" s="25">
        <v>42710</v>
      </c>
      <c r="G47" s="32"/>
      <c r="H47" s="32" t="s">
        <v>36</v>
      </c>
      <c r="I47" s="32">
        <v>42490</v>
      </c>
      <c r="J47" s="32">
        <v>41513</v>
      </c>
      <c r="K47" s="23" t="s">
        <v>37</v>
      </c>
      <c r="L47" s="26" t="s">
        <v>51</v>
      </c>
      <c r="M47" s="26" t="s">
        <v>336</v>
      </c>
      <c r="N47" s="26" t="s">
        <v>337</v>
      </c>
      <c r="O47" s="26" t="s">
        <v>338</v>
      </c>
      <c r="P47" s="23" t="s">
        <v>50</v>
      </c>
      <c r="Q47" s="26" t="s">
        <v>40</v>
      </c>
      <c r="R47" s="26">
        <v>18</v>
      </c>
      <c r="S47" s="26" t="s">
        <v>339</v>
      </c>
      <c r="T47" s="121">
        <v>88.3</v>
      </c>
      <c r="U47" s="33">
        <v>7</v>
      </c>
      <c r="V47" s="131">
        <v>16501.72</v>
      </c>
      <c r="W47" s="26" t="s">
        <v>35</v>
      </c>
      <c r="X47" s="132">
        <v>2828867</v>
      </c>
      <c r="Y47" s="23" t="s">
        <v>31</v>
      </c>
      <c r="Z47" s="26" t="s">
        <v>32</v>
      </c>
      <c r="AA47" s="26" t="s">
        <v>340</v>
      </c>
      <c r="AB47" s="38" t="s">
        <v>510</v>
      </c>
      <c r="AC47" s="26"/>
      <c r="AD47" s="48"/>
    </row>
    <row r="48" spans="1:30" ht="63.75" x14ac:dyDescent="0.25">
      <c r="A48" s="9"/>
      <c r="B48" s="21" t="s">
        <v>987</v>
      </c>
      <c r="C48" s="67" t="s">
        <v>341</v>
      </c>
      <c r="D48" s="116" t="s">
        <v>342</v>
      </c>
      <c r="E48" s="117">
        <v>42670</v>
      </c>
      <c r="F48" s="25">
        <v>42710</v>
      </c>
      <c r="G48" s="117">
        <v>42661</v>
      </c>
      <c r="H48" s="64" t="s">
        <v>36</v>
      </c>
      <c r="I48" s="117">
        <v>42582</v>
      </c>
      <c r="J48" s="117">
        <v>41786</v>
      </c>
      <c r="K48" s="23" t="s">
        <v>37</v>
      </c>
      <c r="L48" s="124" t="s">
        <v>61</v>
      </c>
      <c r="M48" s="65" t="s">
        <v>39</v>
      </c>
      <c r="N48" s="125" t="s">
        <v>343</v>
      </c>
      <c r="O48" s="125" t="s">
        <v>344</v>
      </c>
      <c r="P48" s="67" t="s">
        <v>345</v>
      </c>
      <c r="Q48" s="67" t="s">
        <v>48</v>
      </c>
      <c r="R48" s="116" t="s">
        <v>346</v>
      </c>
      <c r="S48" s="125" t="s">
        <v>347</v>
      </c>
      <c r="T48" s="111">
        <v>45.3</v>
      </c>
      <c r="U48" s="65">
        <v>7</v>
      </c>
      <c r="V48" s="119">
        <v>4855.43</v>
      </c>
      <c r="W48" s="65" t="s">
        <v>35</v>
      </c>
      <c r="X48" s="82">
        <v>832360</v>
      </c>
      <c r="Y48" s="23" t="s">
        <v>31</v>
      </c>
      <c r="Z48" s="65" t="s">
        <v>46</v>
      </c>
      <c r="AA48" s="67" t="s">
        <v>33</v>
      </c>
      <c r="AB48" s="38" t="s">
        <v>511</v>
      </c>
      <c r="AC48" s="125" t="s">
        <v>508</v>
      </c>
      <c r="AD48" s="126"/>
    </row>
    <row r="49" spans="1:30" ht="51" x14ac:dyDescent="0.25">
      <c r="A49" s="9"/>
      <c r="B49" s="21" t="s">
        <v>988</v>
      </c>
      <c r="C49" s="67" t="s">
        <v>348</v>
      </c>
      <c r="D49" s="116" t="s">
        <v>349</v>
      </c>
      <c r="E49" s="117">
        <v>42677</v>
      </c>
      <c r="F49" s="25">
        <v>42710</v>
      </c>
      <c r="G49" s="117">
        <v>42431</v>
      </c>
      <c r="H49" s="67" t="s">
        <v>36</v>
      </c>
      <c r="I49" s="117">
        <v>42400</v>
      </c>
      <c r="J49" s="117">
        <v>41323</v>
      </c>
      <c r="K49" s="23" t="s">
        <v>37</v>
      </c>
      <c r="L49" s="67" t="s">
        <v>79</v>
      </c>
      <c r="M49" s="65" t="s">
        <v>350</v>
      </c>
      <c r="N49" s="67" t="s">
        <v>351</v>
      </c>
      <c r="O49" s="67" t="s">
        <v>352</v>
      </c>
      <c r="P49" s="23" t="s">
        <v>50</v>
      </c>
      <c r="Q49" s="28" t="s">
        <v>44</v>
      </c>
      <c r="R49" s="67" t="s">
        <v>142</v>
      </c>
      <c r="S49" s="67" t="s">
        <v>143</v>
      </c>
      <c r="T49" s="118">
        <v>4</v>
      </c>
      <c r="U49" s="67">
        <v>8</v>
      </c>
      <c r="V49" s="119">
        <v>940</v>
      </c>
      <c r="W49" s="98" t="s">
        <v>35</v>
      </c>
      <c r="X49" s="82">
        <v>141000</v>
      </c>
      <c r="Y49" s="23" t="s">
        <v>31</v>
      </c>
      <c r="Z49" s="67"/>
      <c r="AA49" s="67" t="s">
        <v>33</v>
      </c>
      <c r="AB49" s="38" t="s">
        <v>510</v>
      </c>
      <c r="AC49" s="67"/>
      <c r="AD49" s="120"/>
    </row>
    <row r="50" spans="1:30" ht="89.25" x14ac:dyDescent="0.25">
      <c r="A50" s="9"/>
      <c r="B50" s="21" t="s">
        <v>986</v>
      </c>
      <c r="C50" s="65" t="s">
        <v>353</v>
      </c>
      <c r="D50" s="65" t="s">
        <v>354</v>
      </c>
      <c r="E50" s="64">
        <v>42676</v>
      </c>
      <c r="F50" s="25">
        <v>42710</v>
      </c>
      <c r="G50" s="64">
        <v>42593</v>
      </c>
      <c r="H50" s="65" t="s">
        <v>36</v>
      </c>
      <c r="I50" s="64">
        <v>42551</v>
      </c>
      <c r="J50" s="64">
        <v>41550</v>
      </c>
      <c r="K50" s="23" t="s">
        <v>37</v>
      </c>
      <c r="L50" s="65" t="s">
        <v>51</v>
      </c>
      <c r="M50" s="65" t="s">
        <v>507</v>
      </c>
      <c r="N50" s="65" t="s">
        <v>355</v>
      </c>
      <c r="O50" s="65" t="s">
        <v>356</v>
      </c>
      <c r="P50" s="23" t="s">
        <v>50</v>
      </c>
      <c r="Q50" s="112" t="s">
        <v>40</v>
      </c>
      <c r="R50" s="260" t="s">
        <v>59</v>
      </c>
      <c r="S50" s="112" t="s">
        <v>60</v>
      </c>
      <c r="T50" s="113">
        <v>30.4</v>
      </c>
      <c r="U50" s="112">
        <v>8</v>
      </c>
      <c r="V50" s="113">
        <v>1814</v>
      </c>
      <c r="W50" s="112" t="s">
        <v>35</v>
      </c>
      <c r="X50" s="113">
        <v>240300</v>
      </c>
      <c r="Y50" s="23" t="s">
        <v>31</v>
      </c>
      <c r="Z50" s="112"/>
      <c r="AA50" s="112" t="s">
        <v>76</v>
      </c>
      <c r="AB50" s="38" t="s">
        <v>510</v>
      </c>
      <c r="AC50" s="112"/>
      <c r="AD50" s="114" t="s">
        <v>357</v>
      </c>
    </row>
    <row r="51" spans="1:30" ht="63.75" x14ac:dyDescent="0.25">
      <c r="A51" s="9"/>
      <c r="B51" s="21" t="s">
        <v>989</v>
      </c>
      <c r="C51" s="134" t="s">
        <v>358</v>
      </c>
      <c r="D51" s="134"/>
      <c r="E51" s="32"/>
      <c r="F51" s="25">
        <v>42710</v>
      </c>
      <c r="G51" s="32">
        <v>42534</v>
      </c>
      <c r="H51" s="32" t="s">
        <v>36</v>
      </c>
      <c r="I51" s="32">
        <v>42490</v>
      </c>
      <c r="J51" s="32">
        <v>41516</v>
      </c>
      <c r="K51" s="23" t="s">
        <v>37</v>
      </c>
      <c r="L51" s="26" t="s">
        <v>58</v>
      </c>
      <c r="M51" s="26" t="s">
        <v>63</v>
      </c>
      <c r="N51" s="23" t="s">
        <v>359</v>
      </c>
      <c r="O51" s="26" t="s">
        <v>360</v>
      </c>
      <c r="P51" s="26" t="s">
        <v>361</v>
      </c>
      <c r="Q51" s="26" t="s">
        <v>29</v>
      </c>
      <c r="R51" s="134" t="s">
        <v>64</v>
      </c>
      <c r="S51" s="26" t="s">
        <v>65</v>
      </c>
      <c r="T51" s="135">
        <v>57</v>
      </c>
      <c r="U51" s="26">
        <v>10</v>
      </c>
      <c r="V51" s="90">
        <v>543.16999999999996</v>
      </c>
      <c r="W51" s="26" t="s">
        <v>30</v>
      </c>
      <c r="X51" s="84">
        <v>1203325</v>
      </c>
      <c r="Y51" s="23" t="s">
        <v>31</v>
      </c>
      <c r="Z51" s="26"/>
      <c r="AA51" s="26" t="s">
        <v>33</v>
      </c>
      <c r="AB51" s="38" t="s">
        <v>511</v>
      </c>
      <c r="AC51" s="26"/>
      <c r="AD51" s="48"/>
    </row>
    <row r="52" spans="1:30" ht="51" x14ac:dyDescent="0.25">
      <c r="A52" s="9"/>
      <c r="B52" s="21" t="s">
        <v>990</v>
      </c>
      <c r="C52" s="67" t="s">
        <v>362</v>
      </c>
      <c r="D52" s="116" t="s">
        <v>363</v>
      </c>
      <c r="E52" s="117">
        <v>42677</v>
      </c>
      <c r="F52" s="25">
        <v>42710</v>
      </c>
      <c r="G52" s="117">
        <v>42538</v>
      </c>
      <c r="H52" s="67" t="s">
        <v>36</v>
      </c>
      <c r="I52" s="117">
        <v>42521</v>
      </c>
      <c r="J52" s="117">
        <v>41450</v>
      </c>
      <c r="K52" s="23" t="s">
        <v>37</v>
      </c>
      <c r="L52" s="67" t="s">
        <v>79</v>
      </c>
      <c r="M52" s="65" t="s">
        <v>364</v>
      </c>
      <c r="N52" s="67" t="s">
        <v>365</v>
      </c>
      <c r="O52" s="67" t="s">
        <v>366</v>
      </c>
      <c r="P52" s="23" t="s">
        <v>50</v>
      </c>
      <c r="Q52" s="28" t="s">
        <v>44</v>
      </c>
      <c r="R52" s="67" t="s">
        <v>96</v>
      </c>
      <c r="S52" s="67" t="s">
        <v>77</v>
      </c>
      <c r="T52" s="118">
        <v>65.099999999999994</v>
      </c>
      <c r="U52" s="67">
        <v>12</v>
      </c>
      <c r="V52" s="119">
        <v>7448</v>
      </c>
      <c r="W52" s="98" t="s">
        <v>35</v>
      </c>
      <c r="X52" s="82">
        <v>1489600</v>
      </c>
      <c r="Y52" s="23" t="s">
        <v>31</v>
      </c>
      <c r="Z52" s="67"/>
      <c r="AA52" s="67" t="s">
        <v>33</v>
      </c>
      <c r="AB52" s="38" t="s">
        <v>510</v>
      </c>
      <c r="AC52" s="67"/>
      <c r="AD52" s="120"/>
    </row>
    <row r="53" spans="1:30" ht="63.75" x14ac:dyDescent="0.25">
      <c r="A53" s="9"/>
      <c r="B53" s="21" t="s">
        <v>991</v>
      </c>
      <c r="C53" s="62" t="s">
        <v>367</v>
      </c>
      <c r="D53" s="63" t="s">
        <v>368</v>
      </c>
      <c r="E53" s="69">
        <v>42671</v>
      </c>
      <c r="F53" s="25">
        <v>42710</v>
      </c>
      <c r="G53" s="181">
        <v>42556</v>
      </c>
      <c r="H53" s="34" t="s">
        <v>36</v>
      </c>
      <c r="I53" s="181">
        <v>42460</v>
      </c>
      <c r="J53" s="181">
        <v>40422</v>
      </c>
      <c r="K53" s="23" t="s">
        <v>37</v>
      </c>
      <c r="L53" s="28" t="s">
        <v>41</v>
      </c>
      <c r="M53" s="28" t="s">
        <v>93</v>
      </c>
      <c r="N53" s="28" t="s">
        <v>369</v>
      </c>
      <c r="O53" s="28" t="s">
        <v>370</v>
      </c>
      <c r="P53" s="77" t="s">
        <v>371</v>
      </c>
      <c r="Q53" s="28" t="s">
        <v>29</v>
      </c>
      <c r="R53" s="38" t="s">
        <v>117</v>
      </c>
      <c r="S53" s="77" t="s">
        <v>118</v>
      </c>
      <c r="T53" s="46">
        <v>65.599999999999994</v>
      </c>
      <c r="U53" s="30">
        <v>15</v>
      </c>
      <c r="V53" s="266">
        <v>820.02</v>
      </c>
      <c r="W53" s="28" t="s">
        <v>53</v>
      </c>
      <c r="X53" s="59">
        <v>1312300</v>
      </c>
      <c r="Y53" s="23" t="s">
        <v>31</v>
      </c>
      <c r="Z53" s="28" t="s">
        <v>32</v>
      </c>
      <c r="AA53" s="28" t="s">
        <v>33</v>
      </c>
      <c r="AB53" s="38" t="s">
        <v>511</v>
      </c>
      <c r="AC53" s="28"/>
      <c r="AD53" s="136" t="s">
        <v>372</v>
      </c>
    </row>
    <row r="54" spans="1:30" ht="63.75" x14ac:dyDescent="0.25">
      <c r="A54" s="9"/>
      <c r="B54" s="21" t="s">
        <v>992</v>
      </c>
      <c r="C54" s="42" t="s">
        <v>373</v>
      </c>
      <c r="D54" s="42" t="s">
        <v>374</v>
      </c>
      <c r="E54" s="137">
        <v>42653</v>
      </c>
      <c r="F54" s="25">
        <v>42710</v>
      </c>
      <c r="G54" s="137">
        <v>42576</v>
      </c>
      <c r="H54" s="138" t="s">
        <v>36</v>
      </c>
      <c r="I54" s="137">
        <v>42551</v>
      </c>
      <c r="J54" s="137">
        <v>42542</v>
      </c>
      <c r="K54" s="23" t="s">
        <v>37</v>
      </c>
      <c r="L54" s="42" t="s">
        <v>375</v>
      </c>
      <c r="M54" s="138" t="s">
        <v>376</v>
      </c>
      <c r="N54" s="42" t="s">
        <v>377</v>
      </c>
      <c r="O54" s="42" t="s">
        <v>378</v>
      </c>
      <c r="P54" s="23" t="s">
        <v>50</v>
      </c>
      <c r="Q54" s="28" t="s">
        <v>44</v>
      </c>
      <c r="R54" s="138" t="s">
        <v>97</v>
      </c>
      <c r="S54" s="138" t="s">
        <v>379</v>
      </c>
      <c r="T54" s="139">
        <v>223</v>
      </c>
      <c r="U54" s="138">
        <v>15</v>
      </c>
      <c r="V54" s="140">
        <v>48762.5</v>
      </c>
      <c r="W54" s="138" t="s">
        <v>35</v>
      </c>
      <c r="X54" s="140">
        <v>3901000</v>
      </c>
      <c r="Y54" s="23" t="s">
        <v>31</v>
      </c>
      <c r="Z54" s="37" t="s">
        <v>32</v>
      </c>
      <c r="AA54" s="68" t="s">
        <v>33</v>
      </c>
      <c r="AB54" s="38" t="s">
        <v>511</v>
      </c>
      <c r="AC54" s="42" t="s">
        <v>508</v>
      </c>
      <c r="AD54" s="129" t="s">
        <v>380</v>
      </c>
    </row>
    <row r="55" spans="1:30" ht="63.75" x14ac:dyDescent="0.25">
      <c r="A55" s="9"/>
      <c r="B55" s="21" t="s">
        <v>993</v>
      </c>
      <c r="C55" s="67" t="s">
        <v>381</v>
      </c>
      <c r="D55" s="116" t="s">
        <v>382</v>
      </c>
      <c r="E55" s="117">
        <v>42670</v>
      </c>
      <c r="F55" s="25">
        <v>42710</v>
      </c>
      <c r="G55" s="117">
        <v>42662</v>
      </c>
      <c r="H55" s="64" t="s">
        <v>36</v>
      </c>
      <c r="I55" s="117">
        <v>42551</v>
      </c>
      <c r="J55" s="117">
        <v>41815</v>
      </c>
      <c r="K55" s="23" t="s">
        <v>37</v>
      </c>
      <c r="L55" s="124" t="s">
        <v>61</v>
      </c>
      <c r="M55" s="65" t="s">
        <v>39</v>
      </c>
      <c r="N55" s="125" t="s">
        <v>383</v>
      </c>
      <c r="O55" s="125" t="s">
        <v>384</v>
      </c>
      <c r="P55" s="67" t="s">
        <v>345</v>
      </c>
      <c r="Q55" s="67" t="s">
        <v>385</v>
      </c>
      <c r="R55" s="116" t="s">
        <v>163</v>
      </c>
      <c r="S55" s="125" t="s">
        <v>49</v>
      </c>
      <c r="T55" s="111">
        <v>144.69999999999999</v>
      </c>
      <c r="U55" s="65">
        <v>15</v>
      </c>
      <c r="V55" s="119">
        <v>31243.75</v>
      </c>
      <c r="W55" s="65" t="s">
        <v>35</v>
      </c>
      <c r="X55" s="82">
        <v>2499500</v>
      </c>
      <c r="Y55" s="23" t="s">
        <v>31</v>
      </c>
      <c r="Z55" s="65" t="s">
        <v>46</v>
      </c>
      <c r="AA55" s="67" t="s">
        <v>33</v>
      </c>
      <c r="AB55" s="38" t="s">
        <v>510</v>
      </c>
      <c r="AC55" s="125"/>
      <c r="AD55" s="126"/>
    </row>
    <row r="56" spans="1:30" ht="63.75" x14ac:dyDescent="0.25">
      <c r="A56" s="9"/>
      <c r="B56" s="21" t="s">
        <v>994</v>
      </c>
      <c r="C56" s="67" t="s">
        <v>386</v>
      </c>
      <c r="D56" s="116" t="s">
        <v>387</v>
      </c>
      <c r="E56" s="117">
        <v>42677</v>
      </c>
      <c r="F56" s="25">
        <v>42710</v>
      </c>
      <c r="G56" s="117">
        <v>42545</v>
      </c>
      <c r="H56" s="67" t="s">
        <v>36</v>
      </c>
      <c r="I56" s="117">
        <v>42551</v>
      </c>
      <c r="J56" s="117">
        <v>36468</v>
      </c>
      <c r="K56" s="23" t="s">
        <v>37</v>
      </c>
      <c r="L56" s="67" t="s">
        <v>79</v>
      </c>
      <c r="M56" s="65" t="s">
        <v>327</v>
      </c>
      <c r="N56" s="67" t="s">
        <v>388</v>
      </c>
      <c r="O56" s="67" t="s">
        <v>389</v>
      </c>
      <c r="P56" s="65" t="s">
        <v>42</v>
      </c>
      <c r="Q56" s="26" t="s">
        <v>141</v>
      </c>
      <c r="R56" s="67" t="s">
        <v>97</v>
      </c>
      <c r="S56" s="67" t="s">
        <v>379</v>
      </c>
      <c r="T56" s="118">
        <v>42</v>
      </c>
      <c r="U56" s="67">
        <v>15</v>
      </c>
      <c r="V56" s="119">
        <v>12908.75</v>
      </c>
      <c r="W56" s="98" t="s">
        <v>35</v>
      </c>
      <c r="X56" s="82">
        <v>1032700</v>
      </c>
      <c r="Y56" s="23" t="s">
        <v>31</v>
      </c>
      <c r="Z56" s="67"/>
      <c r="AA56" s="67" t="s">
        <v>33</v>
      </c>
      <c r="AB56" s="38" t="s">
        <v>510</v>
      </c>
      <c r="AC56" s="67"/>
      <c r="AD56" s="120" t="s">
        <v>390</v>
      </c>
    </row>
    <row r="57" spans="1:30" ht="51" x14ac:dyDescent="0.25">
      <c r="A57" s="9"/>
      <c r="B57" s="21" t="s">
        <v>995</v>
      </c>
      <c r="C57" s="65" t="s">
        <v>391</v>
      </c>
      <c r="D57" s="65" t="s">
        <v>392</v>
      </c>
      <c r="E57" s="110">
        <v>42674</v>
      </c>
      <c r="F57" s="25">
        <v>42710</v>
      </c>
      <c r="G57" s="110">
        <v>42643</v>
      </c>
      <c r="H57" s="111" t="s">
        <v>36</v>
      </c>
      <c r="I57" s="110">
        <v>42613</v>
      </c>
      <c r="J57" s="110">
        <v>41583</v>
      </c>
      <c r="K57" s="23" t="s">
        <v>37</v>
      </c>
      <c r="L57" s="65" t="s">
        <v>51</v>
      </c>
      <c r="M57" s="65" t="s">
        <v>393</v>
      </c>
      <c r="N57" s="65" t="s">
        <v>394</v>
      </c>
      <c r="O57" s="65" t="s">
        <v>395</v>
      </c>
      <c r="P57" s="23" t="s">
        <v>50</v>
      </c>
      <c r="Q57" s="112" t="s">
        <v>40</v>
      </c>
      <c r="R57" s="112" t="s">
        <v>396</v>
      </c>
      <c r="S57" s="112" t="s">
        <v>397</v>
      </c>
      <c r="T57" s="113">
        <v>90.2</v>
      </c>
      <c r="U57" s="112">
        <v>18</v>
      </c>
      <c r="V57" s="113">
        <v>31875</v>
      </c>
      <c r="W57" s="112" t="s">
        <v>35</v>
      </c>
      <c r="X57" s="113">
        <v>2125000</v>
      </c>
      <c r="Y57" s="23" t="s">
        <v>31</v>
      </c>
      <c r="Z57" s="112"/>
      <c r="AA57" s="112" t="s">
        <v>76</v>
      </c>
      <c r="AB57" s="38" t="s">
        <v>510</v>
      </c>
      <c r="AC57" s="112"/>
      <c r="AD57" s="114"/>
    </row>
    <row r="58" spans="1:30" ht="51" x14ac:dyDescent="0.25">
      <c r="A58" s="9"/>
      <c r="B58" s="21" t="s">
        <v>996</v>
      </c>
      <c r="C58" s="54" t="s">
        <v>398</v>
      </c>
      <c r="D58" s="54" t="s">
        <v>399</v>
      </c>
      <c r="E58" s="55">
        <v>42640</v>
      </c>
      <c r="F58" s="25">
        <v>42710</v>
      </c>
      <c r="G58" s="55">
        <v>42593</v>
      </c>
      <c r="H58" s="54" t="s">
        <v>36</v>
      </c>
      <c r="I58" s="55">
        <v>42551</v>
      </c>
      <c r="J58" s="55">
        <v>41550</v>
      </c>
      <c r="K58" s="23" t="s">
        <v>37</v>
      </c>
      <c r="L58" s="54" t="s">
        <v>51</v>
      </c>
      <c r="M58" s="54" t="s">
        <v>400</v>
      </c>
      <c r="N58" s="54" t="s">
        <v>401</v>
      </c>
      <c r="O58" s="54" t="s">
        <v>356</v>
      </c>
      <c r="P58" s="23" t="s">
        <v>50</v>
      </c>
      <c r="Q58" s="29" t="s">
        <v>40</v>
      </c>
      <c r="R58" s="29" t="s">
        <v>402</v>
      </c>
      <c r="S58" s="29" t="s">
        <v>403</v>
      </c>
      <c r="T58" s="36">
        <v>77.400000000000006</v>
      </c>
      <c r="U58" s="29">
        <v>20</v>
      </c>
      <c r="V58" s="36">
        <v>9618.33</v>
      </c>
      <c r="W58" s="29" t="s">
        <v>35</v>
      </c>
      <c r="X58" s="36">
        <v>577100</v>
      </c>
      <c r="Y58" s="23" t="s">
        <v>31</v>
      </c>
      <c r="Z58" s="29"/>
      <c r="AA58" s="29" t="s">
        <v>54</v>
      </c>
      <c r="AB58" s="38" t="s">
        <v>510</v>
      </c>
      <c r="AC58" s="29"/>
      <c r="AD58" s="48"/>
    </row>
    <row r="59" spans="1:30" ht="63.75" x14ac:dyDescent="0.25">
      <c r="A59" s="9"/>
      <c r="B59" s="21" t="s">
        <v>997</v>
      </c>
      <c r="C59" s="38" t="s">
        <v>404</v>
      </c>
      <c r="D59" s="39" t="s">
        <v>405</v>
      </c>
      <c r="E59" s="40">
        <v>42674</v>
      </c>
      <c r="F59" s="25">
        <v>42710</v>
      </c>
      <c r="G59" s="40">
        <v>42627</v>
      </c>
      <c r="H59" s="40" t="s">
        <v>36</v>
      </c>
      <c r="I59" s="40" t="s">
        <v>242</v>
      </c>
      <c r="J59" s="40">
        <v>41626</v>
      </c>
      <c r="K59" s="23" t="s">
        <v>37</v>
      </c>
      <c r="L59" s="38" t="s">
        <v>375</v>
      </c>
      <c r="M59" s="38" t="s">
        <v>39</v>
      </c>
      <c r="N59" s="38" t="s">
        <v>406</v>
      </c>
      <c r="O59" s="38" t="s">
        <v>407</v>
      </c>
      <c r="P59" s="23" t="s">
        <v>42</v>
      </c>
      <c r="Q59" s="28" t="s">
        <v>44</v>
      </c>
      <c r="R59" s="39" t="s">
        <v>408</v>
      </c>
      <c r="S59" s="38" t="s">
        <v>409</v>
      </c>
      <c r="T59" s="60">
        <v>18.3</v>
      </c>
      <c r="U59" s="225" t="s">
        <v>184</v>
      </c>
      <c r="V59" s="87">
        <v>0.08</v>
      </c>
      <c r="W59" s="52" t="s">
        <v>35</v>
      </c>
      <c r="X59" s="88">
        <v>13686.94</v>
      </c>
      <c r="Y59" s="23" t="s">
        <v>31</v>
      </c>
      <c r="Z59" s="38" t="s">
        <v>32</v>
      </c>
      <c r="AA59" s="23" t="s">
        <v>33</v>
      </c>
      <c r="AB59" s="38" t="s">
        <v>510</v>
      </c>
      <c r="AC59" s="38"/>
      <c r="AD59" s="56" t="s">
        <v>410</v>
      </c>
    </row>
    <row r="60" spans="1:30" ht="63.75" x14ac:dyDescent="0.25">
      <c r="A60" s="9"/>
      <c r="B60" s="21" t="s">
        <v>998</v>
      </c>
      <c r="C60" s="38" t="s">
        <v>404</v>
      </c>
      <c r="D60" s="39" t="s">
        <v>405</v>
      </c>
      <c r="E60" s="40">
        <v>42674</v>
      </c>
      <c r="F60" s="25">
        <v>42710</v>
      </c>
      <c r="G60" s="40">
        <v>42627</v>
      </c>
      <c r="H60" s="40" t="s">
        <v>36</v>
      </c>
      <c r="I60" s="40" t="s">
        <v>242</v>
      </c>
      <c r="J60" s="40">
        <v>41626</v>
      </c>
      <c r="K60" s="23" t="s">
        <v>37</v>
      </c>
      <c r="L60" s="38" t="s">
        <v>375</v>
      </c>
      <c r="M60" s="38" t="s">
        <v>39</v>
      </c>
      <c r="N60" s="38" t="s">
        <v>406</v>
      </c>
      <c r="O60" s="38" t="s">
        <v>411</v>
      </c>
      <c r="P60" s="23" t="s">
        <v>42</v>
      </c>
      <c r="Q60" s="28" t="s">
        <v>44</v>
      </c>
      <c r="R60" s="39" t="s">
        <v>408</v>
      </c>
      <c r="S60" s="38" t="s">
        <v>409</v>
      </c>
      <c r="T60" s="60">
        <v>25</v>
      </c>
      <c r="U60" s="225" t="s">
        <v>184</v>
      </c>
      <c r="V60" s="87">
        <v>0.08</v>
      </c>
      <c r="W60" s="52" t="s">
        <v>35</v>
      </c>
      <c r="X60" s="88">
        <v>18057.34</v>
      </c>
      <c r="Y60" s="23" t="s">
        <v>31</v>
      </c>
      <c r="Z60" s="38" t="s">
        <v>32</v>
      </c>
      <c r="AA60" s="23" t="s">
        <v>33</v>
      </c>
      <c r="AB60" s="38" t="s">
        <v>510</v>
      </c>
      <c r="AC60" s="38"/>
      <c r="AD60" s="56" t="s">
        <v>410</v>
      </c>
    </row>
    <row r="61" spans="1:30" ht="51" x14ac:dyDescent="0.25">
      <c r="A61" s="9"/>
      <c r="B61" s="21" t="s">
        <v>999</v>
      </c>
      <c r="C61" s="37" t="s">
        <v>412</v>
      </c>
      <c r="D61" s="45" t="s">
        <v>413</v>
      </c>
      <c r="E61" s="41">
        <v>42669</v>
      </c>
      <c r="F61" s="25">
        <v>42710</v>
      </c>
      <c r="G61" s="41">
        <v>42613</v>
      </c>
      <c r="H61" s="41" t="s">
        <v>36</v>
      </c>
      <c r="I61" s="41" t="s">
        <v>242</v>
      </c>
      <c r="J61" s="41">
        <v>41626</v>
      </c>
      <c r="K61" s="23" t="s">
        <v>37</v>
      </c>
      <c r="L61" s="37" t="s">
        <v>375</v>
      </c>
      <c r="M61" s="37" t="s">
        <v>39</v>
      </c>
      <c r="N61" s="37" t="s">
        <v>414</v>
      </c>
      <c r="O61" s="37" t="s">
        <v>415</v>
      </c>
      <c r="P61" s="68" t="s">
        <v>42</v>
      </c>
      <c r="Q61" s="28" t="s">
        <v>44</v>
      </c>
      <c r="R61" s="45" t="s">
        <v>408</v>
      </c>
      <c r="S61" s="37" t="s">
        <v>416</v>
      </c>
      <c r="T61" s="57">
        <v>40.4</v>
      </c>
      <c r="U61" s="115" t="s">
        <v>184</v>
      </c>
      <c r="V61" s="85">
        <v>0.08</v>
      </c>
      <c r="W61" s="44" t="s">
        <v>35</v>
      </c>
      <c r="X61" s="86">
        <v>83917.77</v>
      </c>
      <c r="Y61" s="23" t="s">
        <v>31</v>
      </c>
      <c r="Z61" s="37" t="s">
        <v>32</v>
      </c>
      <c r="AA61" s="68" t="s">
        <v>33</v>
      </c>
      <c r="AB61" s="38" t="s">
        <v>510</v>
      </c>
      <c r="AC61" s="37"/>
      <c r="AD61" s="71" t="s">
        <v>410</v>
      </c>
    </row>
    <row r="62" spans="1:30" ht="51" x14ac:dyDescent="0.25">
      <c r="A62" s="9"/>
      <c r="B62" s="21" t="s">
        <v>1000</v>
      </c>
      <c r="C62" s="67" t="s">
        <v>417</v>
      </c>
      <c r="D62" s="116" t="s">
        <v>418</v>
      </c>
      <c r="E62" s="117">
        <v>42677</v>
      </c>
      <c r="F62" s="25">
        <v>42710</v>
      </c>
      <c r="G62" s="117">
        <v>42508</v>
      </c>
      <c r="H62" s="67" t="s">
        <v>36</v>
      </c>
      <c r="I62" s="117">
        <v>42521</v>
      </c>
      <c r="J62" s="117">
        <v>41488</v>
      </c>
      <c r="K62" s="23" t="s">
        <v>37</v>
      </c>
      <c r="L62" s="67" t="s">
        <v>79</v>
      </c>
      <c r="M62" s="65" t="s">
        <v>327</v>
      </c>
      <c r="N62" s="67" t="s">
        <v>419</v>
      </c>
      <c r="O62" s="67" t="s">
        <v>420</v>
      </c>
      <c r="P62" s="65" t="s">
        <v>42</v>
      </c>
      <c r="Q62" s="28" t="s">
        <v>44</v>
      </c>
      <c r="R62" s="67" t="s">
        <v>303</v>
      </c>
      <c r="S62" s="67" t="s">
        <v>208</v>
      </c>
      <c r="T62" s="118">
        <v>171.06</v>
      </c>
      <c r="U62" s="115" t="s">
        <v>184</v>
      </c>
      <c r="V62" s="85">
        <v>0.08</v>
      </c>
      <c r="W62" s="98" t="s">
        <v>35</v>
      </c>
      <c r="X62" s="82">
        <v>128869.66</v>
      </c>
      <c r="Y62" s="23" t="s">
        <v>31</v>
      </c>
      <c r="Z62" s="67"/>
      <c r="AA62" s="67" t="s">
        <v>33</v>
      </c>
      <c r="AB62" s="38" t="s">
        <v>510</v>
      </c>
      <c r="AC62" s="67"/>
      <c r="AD62" s="120" t="s">
        <v>421</v>
      </c>
    </row>
    <row r="63" spans="1:30" ht="63.75" x14ac:dyDescent="0.25">
      <c r="A63" s="9"/>
      <c r="B63" s="21" t="s">
        <v>1001</v>
      </c>
      <c r="C63" s="62" t="s">
        <v>422</v>
      </c>
      <c r="D63" s="63" t="s">
        <v>423</v>
      </c>
      <c r="E63" s="69">
        <v>42677</v>
      </c>
      <c r="F63" s="25">
        <v>42710</v>
      </c>
      <c r="G63" s="181">
        <v>42605</v>
      </c>
      <c r="H63" s="34" t="s">
        <v>36</v>
      </c>
      <c r="I63" s="181">
        <v>42490</v>
      </c>
      <c r="J63" s="34"/>
      <c r="K63" s="23" t="s">
        <v>37</v>
      </c>
      <c r="L63" s="28" t="s">
        <v>41</v>
      </c>
      <c r="M63" s="28" t="s">
        <v>93</v>
      </c>
      <c r="N63" s="28" t="s">
        <v>424</v>
      </c>
      <c r="O63" s="28" t="s">
        <v>425</v>
      </c>
      <c r="P63" s="77" t="s">
        <v>426</v>
      </c>
      <c r="Q63" s="28" t="s">
        <v>40</v>
      </c>
      <c r="R63" s="28" t="s">
        <v>305</v>
      </c>
      <c r="S63" s="77" t="s">
        <v>427</v>
      </c>
      <c r="T63" s="46">
        <v>148.9</v>
      </c>
      <c r="U63" s="30" t="s">
        <v>306</v>
      </c>
      <c r="V63" s="106">
        <v>5000.1000000000004</v>
      </c>
      <c r="W63" s="28" t="s">
        <v>35</v>
      </c>
      <c r="X63" s="59">
        <v>2610000</v>
      </c>
      <c r="Y63" s="23" t="s">
        <v>31</v>
      </c>
      <c r="Z63" s="28" t="s">
        <v>32</v>
      </c>
      <c r="AA63" s="28" t="s">
        <v>33</v>
      </c>
      <c r="AB63" s="38" t="s">
        <v>510</v>
      </c>
      <c r="AC63" s="28"/>
      <c r="AD63" s="50"/>
    </row>
    <row r="64" spans="1:30" ht="63.75" x14ac:dyDescent="0.25">
      <c r="A64" s="9"/>
      <c r="B64" s="21" t="s">
        <v>1002</v>
      </c>
      <c r="C64" s="62"/>
      <c r="D64" s="63"/>
      <c r="E64" s="69"/>
      <c r="F64" s="25">
        <v>42710</v>
      </c>
      <c r="G64" s="181"/>
      <c r="H64" s="34"/>
      <c r="I64" s="181"/>
      <c r="J64" s="34"/>
      <c r="K64" s="23" t="s">
        <v>104</v>
      </c>
      <c r="L64" s="28" t="s">
        <v>41</v>
      </c>
      <c r="M64" s="28" t="s">
        <v>93</v>
      </c>
      <c r="N64" s="28" t="s">
        <v>424</v>
      </c>
      <c r="O64" s="28" t="s">
        <v>425</v>
      </c>
      <c r="P64" s="77" t="s">
        <v>426</v>
      </c>
      <c r="Q64" s="28" t="s">
        <v>513</v>
      </c>
      <c r="R64" s="28" t="s">
        <v>305</v>
      </c>
      <c r="S64" s="77" t="s">
        <v>427</v>
      </c>
      <c r="T64" s="46">
        <v>48.3</v>
      </c>
      <c r="U64" s="30">
        <v>7</v>
      </c>
      <c r="V64" s="106">
        <v>4856.25</v>
      </c>
      <c r="W64" s="28" t="s">
        <v>35</v>
      </c>
      <c r="X64" s="59">
        <v>832500</v>
      </c>
      <c r="Y64" s="23" t="s">
        <v>31</v>
      </c>
      <c r="Z64" s="28"/>
      <c r="AA64" s="28" t="s">
        <v>33</v>
      </c>
      <c r="AB64" s="38" t="s">
        <v>510</v>
      </c>
      <c r="AC64" s="28"/>
      <c r="AD64" s="50"/>
    </row>
    <row r="65" spans="1:30" ht="51" x14ac:dyDescent="0.25">
      <c r="A65" s="9"/>
      <c r="B65" s="21" t="s">
        <v>1003</v>
      </c>
      <c r="C65" s="67" t="s">
        <v>428</v>
      </c>
      <c r="D65" s="116" t="s">
        <v>429</v>
      </c>
      <c r="E65" s="117">
        <v>42664</v>
      </c>
      <c r="F65" s="25">
        <v>42710</v>
      </c>
      <c r="G65" s="117">
        <v>42643</v>
      </c>
      <c r="H65" s="64" t="s">
        <v>36</v>
      </c>
      <c r="I65" s="117">
        <v>42582</v>
      </c>
      <c r="J65" s="117"/>
      <c r="K65" s="23" t="s">
        <v>37</v>
      </c>
      <c r="L65" s="124" t="s">
        <v>61</v>
      </c>
      <c r="M65" s="65" t="s">
        <v>39</v>
      </c>
      <c r="N65" s="125" t="s">
        <v>430</v>
      </c>
      <c r="O65" s="125" t="s">
        <v>431</v>
      </c>
      <c r="P65" s="67" t="s">
        <v>345</v>
      </c>
      <c r="Q65" s="67" t="s">
        <v>432</v>
      </c>
      <c r="R65" s="116" t="s">
        <v>433</v>
      </c>
      <c r="S65" s="125" t="s">
        <v>434</v>
      </c>
      <c r="T65" s="111">
        <v>65.400000000000006</v>
      </c>
      <c r="U65" s="65" t="s">
        <v>435</v>
      </c>
      <c r="V65" s="119">
        <v>4253.6899999999996</v>
      </c>
      <c r="W65" s="65" t="s">
        <v>35</v>
      </c>
      <c r="X65" s="82">
        <v>1655900</v>
      </c>
      <c r="Y65" s="23" t="s">
        <v>31</v>
      </c>
      <c r="Z65" s="65" t="s">
        <v>46</v>
      </c>
      <c r="AA65" s="67" t="s">
        <v>33</v>
      </c>
      <c r="AB65" s="38" t="s">
        <v>510</v>
      </c>
      <c r="AC65" s="125"/>
      <c r="AD65" s="126"/>
    </row>
    <row r="66" spans="1:30" ht="63.75" x14ac:dyDescent="0.25">
      <c r="A66" s="9"/>
      <c r="B66" s="21" t="s">
        <v>1004</v>
      </c>
      <c r="C66" s="67" t="s">
        <v>436</v>
      </c>
      <c r="D66" s="116" t="s">
        <v>437</v>
      </c>
      <c r="E66" s="117">
        <v>42664</v>
      </c>
      <c r="F66" s="25">
        <v>42710</v>
      </c>
      <c r="G66" s="110">
        <v>42646</v>
      </c>
      <c r="H66" s="64" t="s">
        <v>36</v>
      </c>
      <c r="I66" s="117">
        <v>42582</v>
      </c>
      <c r="J66" s="117">
        <v>41515</v>
      </c>
      <c r="K66" s="23" t="s">
        <v>37</v>
      </c>
      <c r="L66" s="124" t="s">
        <v>61</v>
      </c>
      <c r="M66" s="65" t="s">
        <v>39</v>
      </c>
      <c r="N66" s="125" t="s">
        <v>438</v>
      </c>
      <c r="O66" s="65" t="s">
        <v>439</v>
      </c>
      <c r="P66" s="67" t="s">
        <v>345</v>
      </c>
      <c r="Q66" s="67" t="s">
        <v>440</v>
      </c>
      <c r="R66" s="116" t="s">
        <v>433</v>
      </c>
      <c r="S66" s="125" t="s">
        <v>434</v>
      </c>
      <c r="T66" s="111">
        <v>69.3</v>
      </c>
      <c r="U66" s="65" t="s">
        <v>435</v>
      </c>
      <c r="V66" s="141">
        <v>4582.72</v>
      </c>
      <c r="W66" s="65" t="s">
        <v>35</v>
      </c>
      <c r="X66" s="141">
        <v>1754600</v>
      </c>
      <c r="Y66" s="23" t="s">
        <v>31</v>
      </c>
      <c r="Z66" s="65" t="s">
        <v>46</v>
      </c>
      <c r="AA66" s="67" t="s">
        <v>33</v>
      </c>
      <c r="AB66" s="38" t="s">
        <v>510</v>
      </c>
      <c r="AC66" s="125"/>
      <c r="AD66" s="126"/>
    </row>
    <row r="67" spans="1:30" ht="63.75" x14ac:dyDescent="0.25">
      <c r="A67" s="9"/>
      <c r="B67" s="21" t="s">
        <v>1005</v>
      </c>
      <c r="C67" s="67" t="s">
        <v>441</v>
      </c>
      <c r="D67" s="116" t="s">
        <v>442</v>
      </c>
      <c r="E67" s="117">
        <v>42670</v>
      </c>
      <c r="F67" s="25">
        <v>42710</v>
      </c>
      <c r="G67" s="117">
        <v>42662</v>
      </c>
      <c r="H67" s="64" t="s">
        <v>36</v>
      </c>
      <c r="I67" s="117">
        <v>42582</v>
      </c>
      <c r="J67" s="117">
        <v>41515</v>
      </c>
      <c r="K67" s="23" t="s">
        <v>37</v>
      </c>
      <c r="L67" s="124" t="s">
        <v>61</v>
      </c>
      <c r="M67" s="65" t="s">
        <v>39</v>
      </c>
      <c r="N67" s="125" t="s">
        <v>443</v>
      </c>
      <c r="O67" s="125" t="s">
        <v>444</v>
      </c>
      <c r="P67" s="67" t="s">
        <v>345</v>
      </c>
      <c r="Q67" s="67" t="s">
        <v>48</v>
      </c>
      <c r="R67" s="116" t="s">
        <v>433</v>
      </c>
      <c r="S67" s="125" t="s">
        <v>434</v>
      </c>
      <c r="T67" s="111">
        <v>42</v>
      </c>
      <c r="U67" s="65" t="s">
        <v>435</v>
      </c>
      <c r="V67" s="119">
        <v>1142.1400000000001</v>
      </c>
      <c r="W67" s="65" t="s">
        <v>35</v>
      </c>
      <c r="X67" s="82">
        <v>533000</v>
      </c>
      <c r="Y67" s="23" t="s">
        <v>31</v>
      </c>
      <c r="Z67" s="65" t="s">
        <v>46</v>
      </c>
      <c r="AA67" s="67" t="s">
        <v>33</v>
      </c>
      <c r="AB67" s="38" t="s">
        <v>510</v>
      </c>
      <c r="AC67" s="125"/>
      <c r="AD67" s="126"/>
    </row>
    <row r="68" spans="1:30" ht="51" x14ac:dyDescent="0.25">
      <c r="A68" s="9"/>
      <c r="B68" s="21" t="s">
        <v>1006</v>
      </c>
      <c r="C68" s="67" t="s">
        <v>445</v>
      </c>
      <c r="D68" s="116" t="s">
        <v>446</v>
      </c>
      <c r="E68" s="117">
        <v>42675</v>
      </c>
      <c r="F68" s="25">
        <v>42710</v>
      </c>
      <c r="G68" s="117">
        <v>42662</v>
      </c>
      <c r="H68" s="64" t="s">
        <v>36</v>
      </c>
      <c r="I68" s="117">
        <v>42582</v>
      </c>
      <c r="J68" s="117">
        <v>41515</v>
      </c>
      <c r="K68" s="23" t="s">
        <v>37</v>
      </c>
      <c r="L68" s="124" t="s">
        <v>61</v>
      </c>
      <c r="M68" s="65" t="s">
        <v>39</v>
      </c>
      <c r="N68" s="125" t="s">
        <v>447</v>
      </c>
      <c r="O68" s="125" t="s">
        <v>448</v>
      </c>
      <c r="P68" s="67" t="s">
        <v>345</v>
      </c>
      <c r="Q68" s="28" t="s">
        <v>44</v>
      </c>
      <c r="R68" s="116" t="s">
        <v>433</v>
      </c>
      <c r="S68" s="125" t="s">
        <v>434</v>
      </c>
      <c r="T68" s="111">
        <v>39.700000000000003</v>
      </c>
      <c r="U68" s="65" t="s">
        <v>435</v>
      </c>
      <c r="V68" s="119">
        <v>2946.06</v>
      </c>
      <c r="W68" s="65" t="s">
        <v>35</v>
      </c>
      <c r="X68" s="82">
        <v>1420550</v>
      </c>
      <c r="Y68" s="23" t="s">
        <v>31</v>
      </c>
      <c r="Z68" s="65" t="s">
        <v>46</v>
      </c>
      <c r="AA68" s="67" t="s">
        <v>33</v>
      </c>
      <c r="AB68" s="38" t="s">
        <v>510</v>
      </c>
      <c r="AC68" s="125"/>
      <c r="AD68" s="126"/>
    </row>
    <row r="69" spans="1:30" ht="51" x14ac:dyDescent="0.25">
      <c r="A69" s="9"/>
      <c r="B69" s="21" t="s">
        <v>1007</v>
      </c>
      <c r="C69" s="26" t="s">
        <v>449</v>
      </c>
      <c r="D69" s="26" t="s">
        <v>450</v>
      </c>
      <c r="E69" s="32">
        <v>42592</v>
      </c>
      <c r="F69" s="25">
        <v>42710</v>
      </c>
      <c r="G69" s="32">
        <v>42514</v>
      </c>
      <c r="H69" s="26" t="s">
        <v>36</v>
      </c>
      <c r="I69" s="32">
        <v>42490</v>
      </c>
      <c r="J69" s="32">
        <v>41494</v>
      </c>
      <c r="K69" s="23" t="s">
        <v>37</v>
      </c>
      <c r="L69" s="26" t="s">
        <v>51</v>
      </c>
      <c r="M69" s="26" t="s">
        <v>451</v>
      </c>
      <c r="N69" s="26" t="s">
        <v>452</v>
      </c>
      <c r="O69" s="26" t="s">
        <v>453</v>
      </c>
      <c r="P69" s="23" t="s">
        <v>50</v>
      </c>
      <c r="Q69" s="26" t="s">
        <v>40</v>
      </c>
      <c r="R69" s="26" t="s">
        <v>454</v>
      </c>
      <c r="S69" s="26" t="s">
        <v>455</v>
      </c>
      <c r="T69" s="35">
        <v>59</v>
      </c>
      <c r="U69" s="33" t="s">
        <v>456</v>
      </c>
      <c r="V69" s="131">
        <v>2451.12</v>
      </c>
      <c r="W69" s="26" t="s">
        <v>35</v>
      </c>
      <c r="X69" s="132">
        <v>866830</v>
      </c>
      <c r="Y69" s="23" t="s">
        <v>31</v>
      </c>
      <c r="Z69" s="26" t="s">
        <v>209</v>
      </c>
      <c r="AA69" s="23" t="s">
        <v>54</v>
      </c>
      <c r="AB69" s="38" t="s">
        <v>510</v>
      </c>
      <c r="AC69" s="23"/>
      <c r="AD69" s="47" t="s">
        <v>457</v>
      </c>
    </row>
    <row r="70" spans="1:30" ht="51" x14ac:dyDescent="0.25">
      <c r="A70" s="9"/>
      <c r="B70" s="21" t="s">
        <v>1008</v>
      </c>
      <c r="C70" s="62" t="s">
        <v>458</v>
      </c>
      <c r="D70" s="101" t="s">
        <v>459</v>
      </c>
      <c r="E70" s="102">
        <v>42648</v>
      </c>
      <c r="F70" s="25">
        <v>42710</v>
      </c>
      <c r="G70" s="181">
        <v>42542</v>
      </c>
      <c r="H70" s="181" t="s">
        <v>36</v>
      </c>
      <c r="I70" s="181">
        <v>42551</v>
      </c>
      <c r="J70" s="181"/>
      <c r="K70" s="23" t="s">
        <v>37</v>
      </c>
      <c r="L70" s="28" t="s">
        <v>52</v>
      </c>
      <c r="M70" s="28" t="s">
        <v>39</v>
      </c>
      <c r="N70" s="28" t="s">
        <v>460</v>
      </c>
      <c r="O70" s="28" t="s">
        <v>461</v>
      </c>
      <c r="P70" s="28" t="s">
        <v>42</v>
      </c>
      <c r="Q70" s="28" t="s">
        <v>44</v>
      </c>
      <c r="R70" s="34" t="s">
        <v>462</v>
      </c>
      <c r="S70" s="28" t="s">
        <v>416</v>
      </c>
      <c r="T70" s="46">
        <v>62.5</v>
      </c>
      <c r="U70" s="28" t="s">
        <v>463</v>
      </c>
      <c r="V70" s="104">
        <v>2029.45</v>
      </c>
      <c r="W70" s="28" t="s">
        <v>35</v>
      </c>
      <c r="X70" s="31">
        <v>1106970</v>
      </c>
      <c r="Y70" s="23" t="s">
        <v>31</v>
      </c>
      <c r="Z70" s="28" t="s">
        <v>32</v>
      </c>
      <c r="AA70" s="28" t="s">
        <v>33</v>
      </c>
      <c r="AB70" s="38" t="s">
        <v>510</v>
      </c>
      <c r="AC70" s="62"/>
      <c r="AD70" s="142"/>
    </row>
    <row r="71" spans="1:30" ht="38.25" x14ac:dyDescent="0.25">
      <c r="A71" s="9"/>
      <c r="B71" s="21" t="s">
        <v>1009</v>
      </c>
      <c r="C71" s="62" t="s">
        <v>464</v>
      </c>
      <c r="D71" s="63" t="s">
        <v>465</v>
      </c>
      <c r="E71" s="69">
        <v>42667</v>
      </c>
      <c r="F71" s="25">
        <v>42710</v>
      </c>
      <c r="G71" s="64">
        <v>42607</v>
      </c>
      <c r="H71" s="64" t="s">
        <v>36</v>
      </c>
      <c r="I71" s="64">
        <v>42521</v>
      </c>
      <c r="J71" s="64">
        <v>42361</v>
      </c>
      <c r="K71" s="23" t="s">
        <v>37</v>
      </c>
      <c r="L71" s="65" t="s">
        <v>41</v>
      </c>
      <c r="M71" s="65" t="s">
        <v>39</v>
      </c>
      <c r="N71" s="65" t="s">
        <v>466</v>
      </c>
      <c r="O71" s="65" t="s">
        <v>467</v>
      </c>
      <c r="P71" s="23" t="s">
        <v>50</v>
      </c>
      <c r="Q71" s="65" t="s">
        <v>468</v>
      </c>
      <c r="R71" s="65" t="s">
        <v>142</v>
      </c>
      <c r="S71" s="65" t="s">
        <v>143</v>
      </c>
      <c r="T71" s="89" t="s">
        <v>469</v>
      </c>
      <c r="U71" s="115" t="s">
        <v>470</v>
      </c>
      <c r="V71" s="82">
        <v>1950</v>
      </c>
      <c r="W71" s="98" t="s">
        <v>35</v>
      </c>
      <c r="X71" s="82">
        <v>292500</v>
      </c>
      <c r="Y71" s="23" t="s">
        <v>31</v>
      </c>
      <c r="Z71" s="65" t="s">
        <v>32</v>
      </c>
      <c r="AA71" s="67" t="s">
        <v>33</v>
      </c>
      <c r="AB71" s="38" t="s">
        <v>510</v>
      </c>
      <c r="AC71" s="65"/>
      <c r="AD71" s="66"/>
    </row>
    <row r="72" spans="1:30" ht="114.75" x14ac:dyDescent="0.25">
      <c r="A72" s="9"/>
      <c r="B72" s="21" t="s">
        <v>1010</v>
      </c>
      <c r="C72" s="23" t="s">
        <v>471</v>
      </c>
      <c r="D72" s="54" t="s">
        <v>472</v>
      </c>
      <c r="E72" s="224">
        <v>42669</v>
      </c>
      <c r="F72" s="25">
        <v>42710</v>
      </c>
      <c r="G72" s="72">
        <v>42661</v>
      </c>
      <c r="H72" s="72" t="s">
        <v>36</v>
      </c>
      <c r="I72" s="72">
        <v>42338</v>
      </c>
      <c r="J72" s="72">
        <v>40480</v>
      </c>
      <c r="K72" s="23" t="s">
        <v>37</v>
      </c>
      <c r="L72" s="43" t="s">
        <v>41</v>
      </c>
      <c r="M72" s="43" t="s">
        <v>39</v>
      </c>
      <c r="N72" s="43" t="s">
        <v>473</v>
      </c>
      <c r="O72" s="43" t="s">
        <v>474</v>
      </c>
      <c r="P72" s="43" t="s">
        <v>42</v>
      </c>
      <c r="Q72" s="43" t="s">
        <v>48</v>
      </c>
      <c r="R72" s="43" t="s">
        <v>59</v>
      </c>
      <c r="S72" s="43" t="s">
        <v>60</v>
      </c>
      <c r="T72" s="83" t="s">
        <v>475</v>
      </c>
      <c r="U72" s="225" t="s">
        <v>470</v>
      </c>
      <c r="V72" s="61">
        <v>6820.47</v>
      </c>
      <c r="W72" s="52" t="s">
        <v>35</v>
      </c>
      <c r="X72" s="61">
        <v>1023070</v>
      </c>
      <c r="Y72" s="38" t="s">
        <v>476</v>
      </c>
      <c r="Z72" s="43" t="s">
        <v>32</v>
      </c>
      <c r="AA72" s="38" t="s">
        <v>33</v>
      </c>
      <c r="AB72" s="38" t="s">
        <v>512</v>
      </c>
      <c r="AC72" s="43" t="s">
        <v>1100</v>
      </c>
      <c r="AD72" s="75"/>
    </row>
    <row r="73" spans="1:30" ht="114.75" x14ac:dyDescent="0.25">
      <c r="A73" s="9"/>
      <c r="B73" s="21" t="s">
        <v>1011</v>
      </c>
      <c r="C73" s="23" t="s">
        <v>471</v>
      </c>
      <c r="D73" s="54" t="s">
        <v>472</v>
      </c>
      <c r="E73" s="224">
        <v>42669</v>
      </c>
      <c r="F73" s="25">
        <v>42710</v>
      </c>
      <c r="G73" s="72">
        <v>42661</v>
      </c>
      <c r="H73" s="72" t="s">
        <v>36</v>
      </c>
      <c r="I73" s="72">
        <v>42338</v>
      </c>
      <c r="J73" s="72">
        <v>40483</v>
      </c>
      <c r="K73" s="23" t="s">
        <v>37</v>
      </c>
      <c r="L73" s="43" t="s">
        <v>41</v>
      </c>
      <c r="M73" s="43" t="s">
        <v>39</v>
      </c>
      <c r="N73" s="43" t="s">
        <v>473</v>
      </c>
      <c r="O73" s="43" t="s">
        <v>477</v>
      </c>
      <c r="P73" s="43" t="s">
        <v>42</v>
      </c>
      <c r="Q73" s="43" t="s">
        <v>48</v>
      </c>
      <c r="R73" s="43" t="s">
        <v>59</v>
      </c>
      <c r="S73" s="43" t="s">
        <v>60</v>
      </c>
      <c r="T73" s="83" t="s">
        <v>478</v>
      </c>
      <c r="U73" s="225" t="s">
        <v>470</v>
      </c>
      <c r="V73" s="61">
        <v>21334.6</v>
      </c>
      <c r="W73" s="52" t="s">
        <v>35</v>
      </c>
      <c r="X73" s="61">
        <v>3200190</v>
      </c>
      <c r="Y73" s="38" t="s">
        <v>476</v>
      </c>
      <c r="Z73" s="43" t="s">
        <v>32</v>
      </c>
      <c r="AA73" s="38" t="s">
        <v>33</v>
      </c>
      <c r="AB73" s="38" t="s">
        <v>512</v>
      </c>
      <c r="AC73" s="43" t="s">
        <v>1100</v>
      </c>
      <c r="AD73" s="75"/>
    </row>
    <row r="74" spans="1:30" s="9" customFormat="1" ht="89.25" x14ac:dyDescent="0.25">
      <c r="B74" s="21" t="s">
        <v>1012</v>
      </c>
      <c r="C74" s="23" t="s">
        <v>479</v>
      </c>
      <c r="D74" s="54" t="s">
        <v>480</v>
      </c>
      <c r="E74" s="224">
        <v>42667</v>
      </c>
      <c r="F74" s="25">
        <v>42710</v>
      </c>
      <c r="G74" s="72">
        <v>42465</v>
      </c>
      <c r="H74" s="72" t="s">
        <v>36</v>
      </c>
      <c r="I74" s="72">
        <v>42604</v>
      </c>
      <c r="J74" s="72"/>
      <c r="K74" s="43" t="s">
        <v>49</v>
      </c>
      <c r="L74" s="43" t="s">
        <v>105</v>
      </c>
      <c r="M74" s="43" t="s">
        <v>481</v>
      </c>
      <c r="N74" s="43" t="s">
        <v>482</v>
      </c>
      <c r="O74" s="43" t="s">
        <v>483</v>
      </c>
      <c r="P74" s="23" t="s">
        <v>50</v>
      </c>
      <c r="Q74" s="28" t="s">
        <v>44</v>
      </c>
      <c r="R74" s="38" t="s">
        <v>303</v>
      </c>
      <c r="S74" s="43" t="s">
        <v>304</v>
      </c>
      <c r="T74" s="83">
        <v>35.4</v>
      </c>
      <c r="U74" s="225" t="s">
        <v>184</v>
      </c>
      <c r="V74" s="87">
        <v>0.08</v>
      </c>
      <c r="W74" s="52" t="s">
        <v>35</v>
      </c>
      <c r="X74" s="61" t="s">
        <v>484</v>
      </c>
      <c r="Y74" s="23" t="s">
        <v>31</v>
      </c>
      <c r="Z74" s="43" t="s">
        <v>32</v>
      </c>
      <c r="AA74" s="38" t="s">
        <v>76</v>
      </c>
      <c r="AB74" s="38" t="s">
        <v>510</v>
      </c>
      <c r="AC74" s="43"/>
      <c r="AD74" s="75" t="s">
        <v>485</v>
      </c>
    </row>
    <row r="75" spans="1:30" s="198" customFormat="1" ht="183.75" customHeight="1" x14ac:dyDescent="0.25">
      <c r="A75" s="197"/>
      <c r="B75" s="167" t="s">
        <v>1013</v>
      </c>
      <c r="C75" s="23" t="s">
        <v>516</v>
      </c>
      <c r="D75" s="24" t="s">
        <v>517</v>
      </c>
      <c r="E75" s="25">
        <v>42688</v>
      </c>
      <c r="F75" s="25">
        <v>42710</v>
      </c>
      <c r="G75" s="25">
        <v>42613</v>
      </c>
      <c r="H75" s="32">
        <v>42662</v>
      </c>
      <c r="I75" s="25">
        <v>42582</v>
      </c>
      <c r="J75" s="25"/>
      <c r="K75" s="26" t="s">
        <v>518</v>
      </c>
      <c r="L75" s="134" t="s">
        <v>51</v>
      </c>
      <c r="M75" s="26" t="s">
        <v>519</v>
      </c>
      <c r="N75" s="107" t="s">
        <v>520</v>
      </c>
      <c r="O75" s="107" t="s">
        <v>521</v>
      </c>
      <c r="P75" s="23" t="s">
        <v>50</v>
      </c>
      <c r="Q75" s="23" t="s">
        <v>522</v>
      </c>
      <c r="R75" s="24" t="s">
        <v>433</v>
      </c>
      <c r="S75" s="107" t="s">
        <v>110</v>
      </c>
      <c r="T75" s="109">
        <v>10.7</v>
      </c>
      <c r="U75" s="26">
        <v>1</v>
      </c>
      <c r="V75" s="135">
        <v>269.2</v>
      </c>
      <c r="W75" s="26" t="s">
        <v>35</v>
      </c>
      <c r="X75" s="171">
        <v>323040</v>
      </c>
      <c r="Y75" s="32" t="s">
        <v>31</v>
      </c>
      <c r="Z75" s="26" t="s">
        <v>32</v>
      </c>
      <c r="AA75" s="23" t="s">
        <v>33</v>
      </c>
      <c r="AB75" s="23" t="s">
        <v>510</v>
      </c>
      <c r="AC75" s="107"/>
      <c r="AD75" s="172"/>
    </row>
    <row r="76" spans="1:30" s="198" customFormat="1" ht="203.25" customHeight="1" x14ac:dyDescent="0.25">
      <c r="A76" s="197"/>
      <c r="B76" s="167" t="s">
        <v>1014</v>
      </c>
      <c r="C76" s="23" t="s">
        <v>523</v>
      </c>
      <c r="D76" s="24" t="s">
        <v>524</v>
      </c>
      <c r="E76" s="25">
        <v>42678</v>
      </c>
      <c r="F76" s="25">
        <v>42710</v>
      </c>
      <c r="G76" s="32">
        <v>42642</v>
      </c>
      <c r="H76" s="32">
        <v>42662</v>
      </c>
      <c r="I76" s="32">
        <v>42551</v>
      </c>
      <c r="J76" s="32"/>
      <c r="K76" s="23" t="s">
        <v>525</v>
      </c>
      <c r="L76" s="26" t="s">
        <v>51</v>
      </c>
      <c r="M76" s="26" t="s">
        <v>526</v>
      </c>
      <c r="N76" s="26" t="s">
        <v>527</v>
      </c>
      <c r="O76" s="26" t="s">
        <v>528</v>
      </c>
      <c r="P76" s="23" t="s">
        <v>50</v>
      </c>
      <c r="Q76" s="26" t="s">
        <v>29</v>
      </c>
      <c r="R76" s="134" t="s">
        <v>214</v>
      </c>
      <c r="S76" s="26" t="s">
        <v>529</v>
      </c>
      <c r="T76" s="121">
        <v>6</v>
      </c>
      <c r="U76" s="33">
        <v>6</v>
      </c>
      <c r="V76" s="131">
        <v>822.5</v>
      </c>
      <c r="W76" s="26" t="s">
        <v>35</v>
      </c>
      <c r="X76" s="132">
        <v>164500</v>
      </c>
      <c r="Y76" s="32" t="s">
        <v>31</v>
      </c>
      <c r="Z76" s="168" t="s">
        <v>209</v>
      </c>
      <c r="AA76" s="26"/>
      <c r="AB76" s="26" t="s">
        <v>510</v>
      </c>
      <c r="AC76" s="107"/>
      <c r="AD76" s="48"/>
    </row>
    <row r="77" spans="1:30" s="199" customFormat="1" ht="146.25" customHeight="1" x14ac:dyDescent="0.25">
      <c r="A77" s="197"/>
      <c r="B77" s="167" t="s">
        <v>1015</v>
      </c>
      <c r="C77" s="23" t="s">
        <v>530</v>
      </c>
      <c r="D77" s="23" t="s">
        <v>531</v>
      </c>
      <c r="E77" s="25">
        <v>42688</v>
      </c>
      <c r="F77" s="25">
        <v>42710</v>
      </c>
      <c r="G77" s="32">
        <v>42600</v>
      </c>
      <c r="H77" s="32">
        <v>42634</v>
      </c>
      <c r="I77" s="32">
        <v>42551</v>
      </c>
      <c r="J77" s="32"/>
      <c r="K77" s="26" t="s">
        <v>518</v>
      </c>
      <c r="L77" s="26" t="s">
        <v>532</v>
      </c>
      <c r="M77" s="26" t="s">
        <v>533</v>
      </c>
      <c r="N77" s="26" t="s">
        <v>534</v>
      </c>
      <c r="O77" s="26" t="s">
        <v>535</v>
      </c>
      <c r="P77" s="26" t="s">
        <v>42</v>
      </c>
      <c r="Q77" s="28" t="s">
        <v>44</v>
      </c>
      <c r="R77" s="26" t="s">
        <v>142</v>
      </c>
      <c r="S77" s="26" t="s">
        <v>536</v>
      </c>
      <c r="T77" s="26">
        <v>42.6</v>
      </c>
      <c r="U77" s="33">
        <v>8</v>
      </c>
      <c r="V77" s="35">
        <v>7777.33</v>
      </c>
      <c r="W77" s="26" t="s">
        <v>126</v>
      </c>
      <c r="X77" s="35">
        <v>1166600</v>
      </c>
      <c r="Y77" s="32" t="s">
        <v>31</v>
      </c>
      <c r="Z77" s="26" t="s">
        <v>32</v>
      </c>
      <c r="AA77" s="26" t="s">
        <v>33</v>
      </c>
      <c r="AB77" s="26" t="s">
        <v>510</v>
      </c>
      <c r="AC77" s="26"/>
      <c r="AD77" s="48"/>
    </row>
    <row r="78" spans="1:30" s="199" customFormat="1" ht="63.75" x14ac:dyDescent="0.25">
      <c r="A78" s="197"/>
      <c r="B78" s="167" t="s">
        <v>1016</v>
      </c>
      <c r="C78" s="23" t="s">
        <v>516</v>
      </c>
      <c r="D78" s="24" t="s">
        <v>517</v>
      </c>
      <c r="E78" s="25">
        <v>42688</v>
      </c>
      <c r="F78" s="25">
        <v>42710</v>
      </c>
      <c r="G78" s="25">
        <v>42626</v>
      </c>
      <c r="H78" s="32">
        <v>42662</v>
      </c>
      <c r="I78" s="25">
        <v>42582</v>
      </c>
      <c r="J78" s="25"/>
      <c r="K78" s="26" t="s">
        <v>518</v>
      </c>
      <c r="L78" s="134" t="s">
        <v>51</v>
      </c>
      <c r="M78" s="26" t="s">
        <v>519</v>
      </c>
      <c r="N78" s="107" t="s">
        <v>537</v>
      </c>
      <c r="O78" s="107" t="s">
        <v>538</v>
      </c>
      <c r="P78" s="23" t="s">
        <v>50</v>
      </c>
      <c r="Q78" s="28" t="s">
        <v>44</v>
      </c>
      <c r="R78" s="24" t="s">
        <v>142</v>
      </c>
      <c r="S78" s="169" t="s">
        <v>539</v>
      </c>
      <c r="T78" s="170">
        <v>5</v>
      </c>
      <c r="U78" s="26">
        <v>8</v>
      </c>
      <c r="V78" s="135">
        <v>940.66</v>
      </c>
      <c r="W78" s="26" t="s">
        <v>35</v>
      </c>
      <c r="X78" s="171">
        <v>141100</v>
      </c>
      <c r="Y78" s="32" t="s">
        <v>31</v>
      </c>
      <c r="Z78" s="26"/>
      <c r="AA78" s="23" t="s">
        <v>33</v>
      </c>
      <c r="AB78" s="26" t="s">
        <v>510</v>
      </c>
      <c r="AC78" s="107"/>
      <c r="AD78" s="172"/>
    </row>
    <row r="79" spans="1:30" s="198" customFormat="1" ht="150.75" customHeight="1" x14ac:dyDescent="0.25">
      <c r="A79" s="197"/>
      <c r="B79" s="167" t="s">
        <v>1017</v>
      </c>
      <c r="C79" s="23" t="s">
        <v>540</v>
      </c>
      <c r="D79" s="24" t="s">
        <v>541</v>
      </c>
      <c r="E79" s="25">
        <v>42678</v>
      </c>
      <c r="F79" s="25">
        <v>42710</v>
      </c>
      <c r="G79" s="181">
        <v>42587</v>
      </c>
      <c r="H79" s="181">
        <v>42633</v>
      </c>
      <c r="I79" s="25">
        <v>42490</v>
      </c>
      <c r="J79" s="181"/>
      <c r="K79" s="28" t="s">
        <v>525</v>
      </c>
      <c r="L79" s="28" t="s">
        <v>51</v>
      </c>
      <c r="M79" s="28" t="s">
        <v>542</v>
      </c>
      <c r="N79" s="28" t="s">
        <v>543</v>
      </c>
      <c r="O79" s="28" t="s">
        <v>544</v>
      </c>
      <c r="P79" s="23" t="s">
        <v>50</v>
      </c>
      <c r="Q79" s="26" t="s">
        <v>29</v>
      </c>
      <c r="R79" s="34" t="s">
        <v>28</v>
      </c>
      <c r="S79" s="28" t="s">
        <v>545</v>
      </c>
      <c r="T79" s="46">
        <v>14</v>
      </c>
      <c r="U79" s="28">
        <v>50</v>
      </c>
      <c r="V79" s="104">
        <v>28587.5</v>
      </c>
      <c r="W79" s="28" t="s">
        <v>35</v>
      </c>
      <c r="X79" s="31">
        <v>686100</v>
      </c>
      <c r="Y79" s="32" t="s">
        <v>31</v>
      </c>
      <c r="Z79" s="28" t="s">
        <v>209</v>
      </c>
      <c r="AA79" s="28"/>
      <c r="AB79" s="28" t="s">
        <v>546</v>
      </c>
      <c r="AC79" s="28" t="s">
        <v>1101</v>
      </c>
      <c r="AD79" s="50"/>
    </row>
    <row r="80" spans="1:30" s="198" customFormat="1" ht="158.25" customHeight="1" x14ac:dyDescent="0.25">
      <c r="A80" s="197"/>
      <c r="B80" s="167" t="s">
        <v>1018</v>
      </c>
      <c r="C80" s="23" t="s">
        <v>547</v>
      </c>
      <c r="D80" s="24" t="s">
        <v>548</v>
      </c>
      <c r="E80" s="25">
        <v>42688</v>
      </c>
      <c r="F80" s="25">
        <v>42710</v>
      </c>
      <c r="G80" s="25">
        <v>42633</v>
      </c>
      <c r="H80" s="32">
        <v>42662</v>
      </c>
      <c r="I80" s="25">
        <v>42613</v>
      </c>
      <c r="J80" s="25"/>
      <c r="K80" s="26" t="s">
        <v>525</v>
      </c>
      <c r="L80" s="134" t="s">
        <v>51</v>
      </c>
      <c r="M80" s="26" t="s">
        <v>66</v>
      </c>
      <c r="N80" s="107" t="s">
        <v>549</v>
      </c>
      <c r="O80" s="107" t="s">
        <v>78</v>
      </c>
      <c r="P80" s="23" t="s">
        <v>50</v>
      </c>
      <c r="Q80" s="26" t="s">
        <v>29</v>
      </c>
      <c r="R80" s="24" t="s">
        <v>550</v>
      </c>
      <c r="S80" s="107" t="s">
        <v>551</v>
      </c>
      <c r="T80" s="170">
        <v>7</v>
      </c>
      <c r="U80" s="26" t="s">
        <v>552</v>
      </c>
      <c r="V80" s="135">
        <v>1619.48</v>
      </c>
      <c r="W80" s="26" t="s">
        <v>35</v>
      </c>
      <c r="X80" s="171">
        <v>191600</v>
      </c>
      <c r="Y80" s="32" t="s">
        <v>31</v>
      </c>
      <c r="Z80" s="26"/>
      <c r="AA80" s="23"/>
      <c r="AB80" s="28" t="s">
        <v>510</v>
      </c>
      <c r="AC80" s="107"/>
      <c r="AD80" s="172"/>
    </row>
    <row r="81" spans="1:30" s="9" customFormat="1" ht="113.25" customHeight="1" x14ac:dyDescent="0.25">
      <c r="A81" s="200"/>
      <c r="B81" s="167" t="s">
        <v>1019</v>
      </c>
      <c r="C81" s="23" t="s">
        <v>553</v>
      </c>
      <c r="D81" s="24" t="s">
        <v>554</v>
      </c>
      <c r="E81" s="185">
        <v>42682</v>
      </c>
      <c r="F81" s="25">
        <v>42710</v>
      </c>
      <c r="G81" s="181">
        <v>42662</v>
      </c>
      <c r="H81" s="181"/>
      <c r="I81" s="181">
        <v>407885</v>
      </c>
      <c r="J81" s="181"/>
      <c r="K81" s="23" t="s">
        <v>555</v>
      </c>
      <c r="L81" s="28" t="s">
        <v>51</v>
      </c>
      <c r="M81" s="28" t="s">
        <v>556</v>
      </c>
      <c r="N81" s="28" t="s">
        <v>557</v>
      </c>
      <c r="O81" s="28" t="s">
        <v>558</v>
      </c>
      <c r="P81" s="23" t="s">
        <v>50</v>
      </c>
      <c r="Q81" s="26" t="s">
        <v>29</v>
      </c>
      <c r="R81" s="34" t="s">
        <v>433</v>
      </c>
      <c r="S81" s="28" t="s">
        <v>559</v>
      </c>
      <c r="T81" s="46">
        <v>42</v>
      </c>
      <c r="U81" s="28">
        <v>0.01</v>
      </c>
      <c r="V81" s="104">
        <v>12.5</v>
      </c>
      <c r="W81" s="28" t="s">
        <v>126</v>
      </c>
      <c r="X81" s="31">
        <v>1499500</v>
      </c>
      <c r="Y81" s="32" t="s">
        <v>31</v>
      </c>
      <c r="Z81" s="28" t="s">
        <v>32</v>
      </c>
      <c r="AA81" s="28" t="s">
        <v>76</v>
      </c>
      <c r="AB81" s="28" t="s">
        <v>510</v>
      </c>
      <c r="AC81" s="28"/>
      <c r="AD81" s="50" t="s">
        <v>560</v>
      </c>
    </row>
    <row r="82" spans="1:30" s="9" customFormat="1" ht="132.75" customHeight="1" x14ac:dyDescent="0.25">
      <c r="A82" s="200"/>
      <c r="B82" s="167" t="s">
        <v>1020</v>
      </c>
      <c r="C82" s="23" t="s">
        <v>553</v>
      </c>
      <c r="D82" s="24" t="s">
        <v>554</v>
      </c>
      <c r="E82" s="185">
        <v>42682</v>
      </c>
      <c r="F82" s="25">
        <v>42710</v>
      </c>
      <c r="G82" s="25">
        <v>42662</v>
      </c>
      <c r="H82" s="25"/>
      <c r="I82" s="25">
        <v>407885</v>
      </c>
      <c r="J82" s="25">
        <v>41680</v>
      </c>
      <c r="K82" s="26" t="s">
        <v>37</v>
      </c>
      <c r="L82" s="23" t="s">
        <v>51</v>
      </c>
      <c r="M82" s="23" t="s">
        <v>556</v>
      </c>
      <c r="N82" s="23" t="s">
        <v>557</v>
      </c>
      <c r="O82" s="23" t="s">
        <v>558</v>
      </c>
      <c r="P82" s="23" t="s">
        <v>50</v>
      </c>
      <c r="Q82" s="26" t="s">
        <v>29</v>
      </c>
      <c r="R82" s="26">
        <v>29</v>
      </c>
      <c r="S82" s="23" t="s">
        <v>559</v>
      </c>
      <c r="T82" s="121">
        <v>42</v>
      </c>
      <c r="U82" s="23" t="s">
        <v>561</v>
      </c>
      <c r="V82" s="122">
        <v>3213.18</v>
      </c>
      <c r="W82" s="27" t="s">
        <v>126</v>
      </c>
      <c r="X82" s="123">
        <v>1499500</v>
      </c>
      <c r="Y82" s="32" t="s">
        <v>31</v>
      </c>
      <c r="Z82" s="23" t="s">
        <v>32</v>
      </c>
      <c r="AA82" s="23" t="s">
        <v>76</v>
      </c>
      <c r="AB82" s="28" t="s">
        <v>510</v>
      </c>
      <c r="AC82" s="23"/>
      <c r="AD82" s="49"/>
    </row>
    <row r="83" spans="1:30" s="9" customFormat="1" ht="120" customHeight="1" x14ac:dyDescent="0.25">
      <c r="A83" s="200"/>
      <c r="B83" s="167" t="s">
        <v>1021</v>
      </c>
      <c r="C83" s="23" t="s">
        <v>562</v>
      </c>
      <c r="D83" s="24" t="s">
        <v>563</v>
      </c>
      <c r="E83" s="25">
        <v>42683</v>
      </c>
      <c r="F83" s="25">
        <v>42710</v>
      </c>
      <c r="G83" s="25">
        <v>42628</v>
      </c>
      <c r="H83" s="23" t="s">
        <v>36</v>
      </c>
      <c r="I83" s="25">
        <v>42490</v>
      </c>
      <c r="J83" s="32">
        <v>41494</v>
      </c>
      <c r="K83" s="23" t="s">
        <v>555</v>
      </c>
      <c r="L83" s="23" t="s">
        <v>51</v>
      </c>
      <c r="M83" s="23" t="s">
        <v>519</v>
      </c>
      <c r="N83" s="23" t="s">
        <v>564</v>
      </c>
      <c r="O83" s="23" t="s">
        <v>565</v>
      </c>
      <c r="P83" s="23" t="s">
        <v>50</v>
      </c>
      <c r="Q83" s="26" t="s">
        <v>29</v>
      </c>
      <c r="R83" s="26">
        <v>29</v>
      </c>
      <c r="S83" s="23" t="s">
        <v>110</v>
      </c>
      <c r="T83" s="121">
        <v>83.5</v>
      </c>
      <c r="U83" s="26">
        <v>0.1</v>
      </c>
      <c r="V83" s="122">
        <v>109.92</v>
      </c>
      <c r="W83" s="27" t="s">
        <v>35</v>
      </c>
      <c r="X83" s="123">
        <v>1319000</v>
      </c>
      <c r="Y83" s="32" t="s">
        <v>31</v>
      </c>
      <c r="Z83" s="23"/>
      <c r="AA83" s="23" t="s">
        <v>33</v>
      </c>
      <c r="AB83" s="23" t="s">
        <v>512</v>
      </c>
      <c r="AC83" s="23" t="s">
        <v>1102</v>
      </c>
      <c r="AD83" s="49" t="s">
        <v>566</v>
      </c>
    </row>
    <row r="84" spans="1:30" s="9" customFormat="1" ht="129.75" customHeight="1" x14ac:dyDescent="0.25">
      <c r="A84" s="200"/>
      <c r="B84" s="167" t="s">
        <v>1022</v>
      </c>
      <c r="C84" s="23" t="s">
        <v>562</v>
      </c>
      <c r="D84" s="24" t="s">
        <v>563</v>
      </c>
      <c r="E84" s="25">
        <v>42683</v>
      </c>
      <c r="F84" s="25">
        <v>42710</v>
      </c>
      <c r="G84" s="32">
        <v>42628</v>
      </c>
      <c r="H84" s="23" t="s">
        <v>36</v>
      </c>
      <c r="I84" s="25">
        <v>42490</v>
      </c>
      <c r="J84" s="32">
        <v>41494</v>
      </c>
      <c r="K84" s="26" t="s">
        <v>37</v>
      </c>
      <c r="L84" s="26" t="s">
        <v>51</v>
      </c>
      <c r="M84" s="26" t="s">
        <v>519</v>
      </c>
      <c r="N84" s="26" t="s">
        <v>567</v>
      </c>
      <c r="O84" s="26" t="s">
        <v>565</v>
      </c>
      <c r="P84" s="23" t="s">
        <v>50</v>
      </c>
      <c r="Q84" s="26" t="s">
        <v>29</v>
      </c>
      <c r="R84" s="134" t="s">
        <v>433</v>
      </c>
      <c r="S84" s="26" t="s">
        <v>110</v>
      </c>
      <c r="T84" s="121">
        <v>83.5</v>
      </c>
      <c r="U84" s="33" t="s">
        <v>435</v>
      </c>
      <c r="V84" s="131">
        <v>3606.84</v>
      </c>
      <c r="W84" s="28" t="s">
        <v>35</v>
      </c>
      <c r="X84" s="132">
        <v>1319000</v>
      </c>
      <c r="Y84" s="32" t="s">
        <v>31</v>
      </c>
      <c r="Z84" s="107"/>
      <c r="AA84" s="26" t="s">
        <v>33</v>
      </c>
      <c r="AB84" s="23" t="s">
        <v>512</v>
      </c>
      <c r="AC84" s="23" t="s">
        <v>1102</v>
      </c>
      <c r="AD84" s="48"/>
    </row>
    <row r="85" spans="1:30" s="9" customFormat="1" ht="51" x14ac:dyDescent="0.25">
      <c r="A85" s="200"/>
      <c r="B85" s="167" t="s">
        <v>1023</v>
      </c>
      <c r="C85" s="169" t="s">
        <v>568</v>
      </c>
      <c r="D85" s="201" t="s">
        <v>569</v>
      </c>
      <c r="E85" s="202">
        <v>42534</v>
      </c>
      <c r="F85" s="25">
        <v>42710</v>
      </c>
      <c r="G85" s="202"/>
      <c r="H85" s="23" t="s">
        <v>36</v>
      </c>
      <c r="I85" s="25">
        <v>42429</v>
      </c>
      <c r="J85" s="25"/>
      <c r="K85" s="23" t="s">
        <v>555</v>
      </c>
      <c r="L85" s="169" t="s">
        <v>51</v>
      </c>
      <c r="M85" s="169" t="s">
        <v>570</v>
      </c>
      <c r="N85" s="169" t="s">
        <v>571</v>
      </c>
      <c r="O85" s="169" t="s">
        <v>572</v>
      </c>
      <c r="P85" s="23" t="s">
        <v>50</v>
      </c>
      <c r="Q85" s="26" t="s">
        <v>29</v>
      </c>
      <c r="R85" s="169" t="s">
        <v>573</v>
      </c>
      <c r="S85" s="28" t="s">
        <v>269</v>
      </c>
      <c r="T85" s="203">
        <v>45</v>
      </c>
      <c r="U85" s="169">
        <v>1</v>
      </c>
      <c r="V85" s="204">
        <v>1698.3</v>
      </c>
      <c r="W85" s="188" t="s">
        <v>35</v>
      </c>
      <c r="X85" s="59">
        <v>2038000</v>
      </c>
      <c r="Y85" s="32" t="s">
        <v>31</v>
      </c>
      <c r="Z85" s="169" t="s">
        <v>32</v>
      </c>
      <c r="AA85" s="169" t="s">
        <v>33</v>
      </c>
      <c r="AB85" s="26" t="s">
        <v>510</v>
      </c>
      <c r="AC85" s="169"/>
      <c r="AD85" s="50" t="s">
        <v>574</v>
      </c>
    </row>
    <row r="86" spans="1:30" s="198" customFormat="1" ht="114.75" x14ac:dyDescent="0.25">
      <c r="A86" s="200"/>
      <c r="B86" s="167" t="s">
        <v>1024</v>
      </c>
      <c r="C86" s="23" t="s">
        <v>575</v>
      </c>
      <c r="D86" s="24" t="s">
        <v>576</v>
      </c>
      <c r="E86" s="25">
        <v>42678</v>
      </c>
      <c r="F86" s="25">
        <v>42710</v>
      </c>
      <c r="G86" s="25">
        <v>42674</v>
      </c>
      <c r="H86" s="23" t="s">
        <v>36</v>
      </c>
      <c r="I86" s="32">
        <v>42521</v>
      </c>
      <c r="J86" s="32">
        <v>42667</v>
      </c>
      <c r="K86" s="23" t="s">
        <v>555</v>
      </c>
      <c r="L86" s="26" t="s">
        <v>51</v>
      </c>
      <c r="M86" s="26" t="s">
        <v>577</v>
      </c>
      <c r="N86" s="26" t="s">
        <v>578</v>
      </c>
      <c r="O86" s="26" t="s">
        <v>579</v>
      </c>
      <c r="P86" s="23" t="s">
        <v>50</v>
      </c>
      <c r="Q86" s="26" t="s">
        <v>580</v>
      </c>
      <c r="R86" s="134" t="s">
        <v>182</v>
      </c>
      <c r="S86" s="26" t="s">
        <v>581</v>
      </c>
      <c r="T86" s="162">
        <v>283</v>
      </c>
      <c r="U86" s="26">
        <v>1</v>
      </c>
      <c r="V86" s="174">
        <v>1921.25</v>
      </c>
      <c r="W86" s="26" t="s">
        <v>35</v>
      </c>
      <c r="X86" s="174">
        <v>2305500</v>
      </c>
      <c r="Y86" s="26" t="s">
        <v>582</v>
      </c>
      <c r="Z86" s="168"/>
      <c r="AA86" s="26"/>
      <c r="AB86" s="26" t="s">
        <v>512</v>
      </c>
      <c r="AC86" s="107" t="s">
        <v>1103</v>
      </c>
      <c r="AD86" s="48">
        <v>8696.5400000000009</v>
      </c>
    </row>
    <row r="87" spans="1:30" s="198" customFormat="1" ht="156" customHeight="1" x14ac:dyDescent="0.25">
      <c r="A87" s="200"/>
      <c r="B87" s="167" t="s">
        <v>1025</v>
      </c>
      <c r="C87" s="23" t="s">
        <v>583</v>
      </c>
      <c r="D87" s="24" t="s">
        <v>584</v>
      </c>
      <c r="E87" s="25">
        <v>42684</v>
      </c>
      <c r="F87" s="25">
        <v>42710</v>
      </c>
      <c r="G87" s="25">
        <v>42674</v>
      </c>
      <c r="H87" s="23" t="s">
        <v>36</v>
      </c>
      <c r="I87" s="25">
        <v>42124</v>
      </c>
      <c r="J87" s="25"/>
      <c r="K87" s="23" t="s">
        <v>555</v>
      </c>
      <c r="L87" s="23" t="s">
        <v>375</v>
      </c>
      <c r="M87" s="23" t="s">
        <v>585</v>
      </c>
      <c r="N87" s="23" t="s">
        <v>586</v>
      </c>
      <c r="O87" s="23" t="s">
        <v>587</v>
      </c>
      <c r="P87" s="23" t="s">
        <v>588</v>
      </c>
      <c r="Q87" s="26" t="s">
        <v>589</v>
      </c>
      <c r="R87" s="23">
        <v>33</v>
      </c>
      <c r="S87" s="23" t="s">
        <v>590</v>
      </c>
      <c r="T87" s="121">
        <v>92.3</v>
      </c>
      <c r="U87" s="23">
        <v>3</v>
      </c>
      <c r="V87" s="122">
        <v>594.66</v>
      </c>
      <c r="W87" s="27" t="s">
        <v>30</v>
      </c>
      <c r="X87" s="123">
        <v>1451720</v>
      </c>
      <c r="Y87" s="25">
        <v>43306</v>
      </c>
      <c r="Z87" s="23" t="s">
        <v>32</v>
      </c>
      <c r="AA87" s="23" t="s">
        <v>33</v>
      </c>
      <c r="AB87" s="23" t="s">
        <v>510</v>
      </c>
      <c r="AC87" s="23"/>
      <c r="AD87" s="49" t="s">
        <v>591</v>
      </c>
    </row>
    <row r="88" spans="1:30" s="198" customFormat="1" ht="126.75" customHeight="1" x14ac:dyDescent="0.25">
      <c r="A88" s="205"/>
      <c r="B88" s="167" t="s">
        <v>1026</v>
      </c>
      <c r="C88" s="24" t="s">
        <v>592</v>
      </c>
      <c r="D88" s="25" t="s">
        <v>593</v>
      </c>
      <c r="E88" s="32">
        <v>42607</v>
      </c>
      <c r="F88" s="25">
        <v>42710</v>
      </c>
      <c r="G88" s="25"/>
      <c r="H88" s="23" t="s">
        <v>36</v>
      </c>
      <c r="I88" s="32">
        <v>42521</v>
      </c>
      <c r="J88" s="32"/>
      <c r="K88" s="23" t="s">
        <v>555</v>
      </c>
      <c r="L88" s="23" t="s">
        <v>375</v>
      </c>
      <c r="M88" s="23" t="s">
        <v>585</v>
      </c>
      <c r="N88" s="23" t="s">
        <v>594</v>
      </c>
      <c r="O88" s="23" t="s">
        <v>595</v>
      </c>
      <c r="P88" s="26" t="s">
        <v>596</v>
      </c>
      <c r="Q88" s="26" t="s">
        <v>29</v>
      </c>
      <c r="R88" s="23">
        <v>33</v>
      </c>
      <c r="S88" s="121" t="s">
        <v>590</v>
      </c>
      <c r="T88" s="23">
        <v>97.6</v>
      </c>
      <c r="U88" s="175">
        <v>3</v>
      </c>
      <c r="V88" s="26">
        <v>661.06</v>
      </c>
      <c r="W88" s="123" t="s">
        <v>53</v>
      </c>
      <c r="X88" s="24" t="s">
        <v>597</v>
      </c>
      <c r="Y88" s="23" t="s">
        <v>598</v>
      </c>
      <c r="Z88" s="23" t="s">
        <v>32</v>
      </c>
      <c r="AA88" s="23" t="s">
        <v>196</v>
      </c>
      <c r="AB88" s="109" t="s">
        <v>510</v>
      </c>
      <c r="AC88" s="107"/>
      <c r="AD88" s="49" t="s">
        <v>599</v>
      </c>
    </row>
    <row r="89" spans="1:30" s="198" customFormat="1" ht="63.75" x14ac:dyDescent="0.25">
      <c r="A89" s="205"/>
      <c r="B89" s="167" t="s">
        <v>1027</v>
      </c>
      <c r="C89" s="23" t="s">
        <v>600</v>
      </c>
      <c r="D89" s="24" t="s">
        <v>601</v>
      </c>
      <c r="E89" s="25">
        <v>42683</v>
      </c>
      <c r="F89" s="25">
        <v>42710</v>
      </c>
      <c r="G89" s="25">
        <v>42667</v>
      </c>
      <c r="H89" s="25"/>
      <c r="I89" s="25">
        <v>42400</v>
      </c>
      <c r="J89" s="25"/>
      <c r="K89" s="26" t="s">
        <v>602</v>
      </c>
      <c r="L89" s="23" t="s">
        <v>51</v>
      </c>
      <c r="M89" s="23" t="s">
        <v>603</v>
      </c>
      <c r="N89" s="23" t="s">
        <v>604</v>
      </c>
      <c r="O89" s="23" t="s">
        <v>605</v>
      </c>
      <c r="P89" s="23" t="s">
        <v>50</v>
      </c>
      <c r="Q89" s="26" t="s">
        <v>29</v>
      </c>
      <c r="R89" s="134" t="s">
        <v>34</v>
      </c>
      <c r="S89" s="26" t="s">
        <v>606</v>
      </c>
      <c r="T89" s="121">
        <v>182</v>
      </c>
      <c r="U89" s="23">
        <v>10</v>
      </c>
      <c r="V89" s="122">
        <v>13429.6</v>
      </c>
      <c r="W89" s="27" t="s">
        <v>30</v>
      </c>
      <c r="X89" s="123">
        <v>4287400</v>
      </c>
      <c r="Y89" s="32">
        <v>43669</v>
      </c>
      <c r="Z89" s="23" t="s">
        <v>32</v>
      </c>
      <c r="AA89" s="26" t="s">
        <v>76</v>
      </c>
      <c r="AB89" s="109" t="s">
        <v>510</v>
      </c>
      <c r="AC89" s="23"/>
      <c r="AD89" s="49" t="s">
        <v>607</v>
      </c>
    </row>
    <row r="90" spans="1:30" s="198" customFormat="1" ht="63.75" x14ac:dyDescent="0.25">
      <c r="A90" s="205"/>
      <c r="B90" s="167" t="s">
        <v>1029</v>
      </c>
      <c r="C90" s="23" t="s">
        <v>608</v>
      </c>
      <c r="D90" s="24" t="s">
        <v>609</v>
      </c>
      <c r="E90" s="25">
        <v>42684</v>
      </c>
      <c r="F90" s="25">
        <v>42710</v>
      </c>
      <c r="G90" s="181">
        <v>42656</v>
      </c>
      <c r="H90" s="23" t="s">
        <v>36</v>
      </c>
      <c r="I90" s="181">
        <v>42338</v>
      </c>
      <c r="J90" s="181"/>
      <c r="K90" s="28" t="s">
        <v>602</v>
      </c>
      <c r="L90" s="28" t="s">
        <v>51</v>
      </c>
      <c r="M90" s="28" t="s">
        <v>610</v>
      </c>
      <c r="N90" s="28" t="s">
        <v>611</v>
      </c>
      <c r="O90" s="28" t="s">
        <v>612</v>
      </c>
      <c r="P90" s="23" t="s">
        <v>50</v>
      </c>
      <c r="Q90" s="26" t="s">
        <v>29</v>
      </c>
      <c r="R90" s="34" t="s">
        <v>96</v>
      </c>
      <c r="S90" s="28" t="s">
        <v>77</v>
      </c>
      <c r="T90" s="46">
        <v>18.2</v>
      </c>
      <c r="U90" s="28">
        <v>12</v>
      </c>
      <c r="V90" s="35">
        <v>7600</v>
      </c>
      <c r="W90" s="28" t="s">
        <v>126</v>
      </c>
      <c r="X90" s="31">
        <v>349500</v>
      </c>
      <c r="Y90" s="28" t="s">
        <v>613</v>
      </c>
      <c r="Z90" s="28"/>
      <c r="AA90" s="28" t="s">
        <v>76</v>
      </c>
      <c r="AB90" s="109" t="s">
        <v>510</v>
      </c>
      <c r="AC90" s="28"/>
      <c r="AD90" s="50" t="s">
        <v>614</v>
      </c>
    </row>
    <row r="91" spans="1:30" s="199" customFormat="1" ht="89.25" x14ac:dyDescent="0.25">
      <c r="A91" s="205"/>
      <c r="B91" s="167" t="s">
        <v>1028</v>
      </c>
      <c r="C91" s="29" t="s">
        <v>615</v>
      </c>
      <c r="D91" s="29" t="s">
        <v>616</v>
      </c>
      <c r="E91" s="25">
        <v>42688</v>
      </c>
      <c r="F91" s="25">
        <v>42710</v>
      </c>
      <c r="G91" s="29"/>
      <c r="H91" s="23" t="s">
        <v>36</v>
      </c>
      <c r="I91" s="25">
        <v>41486</v>
      </c>
      <c r="J91" s="25"/>
      <c r="K91" s="23" t="s">
        <v>555</v>
      </c>
      <c r="L91" s="23" t="s">
        <v>51</v>
      </c>
      <c r="M91" s="23" t="s">
        <v>519</v>
      </c>
      <c r="N91" s="23" t="s">
        <v>617</v>
      </c>
      <c r="O91" s="23" t="s">
        <v>618</v>
      </c>
      <c r="P91" s="23" t="s">
        <v>50</v>
      </c>
      <c r="Q91" s="26" t="s">
        <v>48</v>
      </c>
      <c r="R91" s="23" t="s">
        <v>117</v>
      </c>
      <c r="S91" s="23" t="s">
        <v>619</v>
      </c>
      <c r="T91" s="121">
        <v>406.7</v>
      </c>
      <c r="U91" s="24" t="s">
        <v>47</v>
      </c>
      <c r="V91" s="176">
        <v>1109.8399999999999</v>
      </c>
      <c r="W91" s="27" t="s">
        <v>35</v>
      </c>
      <c r="X91" s="177">
        <v>1331809.18</v>
      </c>
      <c r="Y91" s="25" t="s">
        <v>620</v>
      </c>
      <c r="Z91" s="23" t="s">
        <v>32</v>
      </c>
      <c r="AA91" s="23" t="s">
        <v>76</v>
      </c>
      <c r="AB91" s="23" t="s">
        <v>1104</v>
      </c>
      <c r="AC91" s="23" t="s">
        <v>1105</v>
      </c>
      <c r="AD91" s="49" t="s">
        <v>1107</v>
      </c>
    </row>
    <row r="92" spans="1:30" s="199" customFormat="1" ht="38.25" x14ac:dyDescent="0.25">
      <c r="A92" s="197"/>
      <c r="B92" s="167" t="s">
        <v>1030</v>
      </c>
      <c r="C92" s="23" t="s">
        <v>621</v>
      </c>
      <c r="D92" s="24" t="s">
        <v>622</v>
      </c>
      <c r="E92" s="25">
        <v>42696</v>
      </c>
      <c r="F92" s="25">
        <v>42710</v>
      </c>
      <c r="G92" s="25">
        <v>42590</v>
      </c>
      <c r="H92" s="25">
        <v>42551</v>
      </c>
      <c r="I92" s="25">
        <v>41568</v>
      </c>
      <c r="J92" s="25"/>
      <c r="K92" s="26" t="s">
        <v>37</v>
      </c>
      <c r="L92" s="26" t="s">
        <v>51</v>
      </c>
      <c r="M92" s="23" t="s">
        <v>623</v>
      </c>
      <c r="N92" s="23" t="s">
        <v>624</v>
      </c>
      <c r="O92" s="26" t="s">
        <v>625</v>
      </c>
      <c r="P92" s="23" t="s">
        <v>50</v>
      </c>
      <c r="Q92" s="26" t="s">
        <v>29</v>
      </c>
      <c r="R92" s="23">
        <v>7</v>
      </c>
      <c r="S92" s="121" t="s">
        <v>626</v>
      </c>
      <c r="T92" s="178">
        <v>80</v>
      </c>
      <c r="U92" s="179">
        <v>21</v>
      </c>
      <c r="V92" s="121">
        <v>10543.75</v>
      </c>
      <c r="W92" s="171" t="s">
        <v>35</v>
      </c>
      <c r="X92" s="180">
        <v>602500</v>
      </c>
      <c r="Y92" s="32" t="s">
        <v>31</v>
      </c>
      <c r="Z92" s="23"/>
      <c r="AA92" s="23"/>
      <c r="AB92" s="23" t="s">
        <v>510</v>
      </c>
      <c r="AC92" s="23"/>
      <c r="AD92" s="49"/>
    </row>
    <row r="93" spans="1:30" s="199" customFormat="1" ht="63.75" x14ac:dyDescent="0.25">
      <c r="B93" s="167" t="s">
        <v>1031</v>
      </c>
      <c r="C93" s="23" t="s">
        <v>621</v>
      </c>
      <c r="D93" s="24" t="s">
        <v>622</v>
      </c>
      <c r="E93" s="25">
        <v>42696</v>
      </c>
      <c r="F93" s="25">
        <v>42710</v>
      </c>
      <c r="G93" s="25">
        <v>42656</v>
      </c>
      <c r="H93" s="25">
        <v>42551</v>
      </c>
      <c r="I93" s="23"/>
      <c r="J93" s="23"/>
      <c r="K93" s="28" t="s">
        <v>602</v>
      </c>
      <c r="L93" s="26" t="s">
        <v>51</v>
      </c>
      <c r="M93" s="23" t="s">
        <v>623</v>
      </c>
      <c r="N93" s="23" t="s">
        <v>624</v>
      </c>
      <c r="O93" s="26" t="s">
        <v>625</v>
      </c>
      <c r="P93" s="23" t="s">
        <v>50</v>
      </c>
      <c r="Q93" s="26" t="s">
        <v>29</v>
      </c>
      <c r="R93" s="23">
        <v>7</v>
      </c>
      <c r="S93" s="121" t="s">
        <v>626</v>
      </c>
      <c r="T93" s="178">
        <v>80</v>
      </c>
      <c r="U93" s="179">
        <v>15</v>
      </c>
      <c r="V93" s="121">
        <v>7531.25</v>
      </c>
      <c r="W93" s="171" t="s">
        <v>35</v>
      </c>
      <c r="X93" s="180">
        <v>602500</v>
      </c>
      <c r="Y93" s="23"/>
      <c r="Z93" s="23"/>
      <c r="AA93" s="23"/>
      <c r="AB93" s="23" t="s">
        <v>510</v>
      </c>
      <c r="AC93" s="23"/>
      <c r="AD93" s="49" t="s">
        <v>627</v>
      </c>
    </row>
    <row r="94" spans="1:30" s="9" customFormat="1" ht="63.75" x14ac:dyDescent="0.25">
      <c r="A94" s="200"/>
      <c r="B94" s="167" t="s">
        <v>1032</v>
      </c>
      <c r="C94" s="23" t="s">
        <v>628</v>
      </c>
      <c r="D94" s="24" t="s">
        <v>629</v>
      </c>
      <c r="E94" s="25">
        <v>42684</v>
      </c>
      <c r="F94" s="25">
        <v>42710</v>
      </c>
      <c r="G94" s="25">
        <v>42585</v>
      </c>
      <c r="H94" s="25">
        <v>42654</v>
      </c>
      <c r="I94" s="25">
        <v>42551</v>
      </c>
      <c r="J94" s="25"/>
      <c r="K94" s="23" t="s">
        <v>104</v>
      </c>
      <c r="L94" s="23" t="s">
        <v>375</v>
      </c>
      <c r="M94" s="23" t="s">
        <v>630</v>
      </c>
      <c r="N94" s="23" t="s">
        <v>631</v>
      </c>
      <c r="O94" s="23" t="s">
        <v>632</v>
      </c>
      <c r="P94" s="23" t="s">
        <v>633</v>
      </c>
      <c r="Q94" s="28" t="s">
        <v>44</v>
      </c>
      <c r="R94" s="23" t="s">
        <v>34</v>
      </c>
      <c r="S94" s="23" t="s">
        <v>634</v>
      </c>
      <c r="T94" s="121">
        <v>116</v>
      </c>
      <c r="U94" s="23">
        <v>10</v>
      </c>
      <c r="V94" s="122">
        <v>19168.330000000002</v>
      </c>
      <c r="W94" s="27" t="s">
        <v>35</v>
      </c>
      <c r="X94" s="123">
        <v>2300200</v>
      </c>
      <c r="Y94" s="32" t="s">
        <v>31</v>
      </c>
      <c r="Z94" s="23" t="s">
        <v>32</v>
      </c>
      <c r="AA94" s="23" t="s">
        <v>33</v>
      </c>
      <c r="AB94" s="23" t="s">
        <v>635</v>
      </c>
      <c r="AC94" s="23" t="s">
        <v>1106</v>
      </c>
      <c r="AD94" s="49" t="s">
        <v>636</v>
      </c>
    </row>
    <row r="95" spans="1:30" s="9" customFormat="1" ht="89.25" x14ac:dyDescent="0.25">
      <c r="A95" s="200"/>
      <c r="B95" s="167" t="s">
        <v>1033</v>
      </c>
      <c r="C95" s="29" t="s">
        <v>637</v>
      </c>
      <c r="D95" s="29" t="s">
        <v>638</v>
      </c>
      <c r="E95" s="51">
        <v>42690</v>
      </c>
      <c r="F95" s="25">
        <v>42710</v>
      </c>
      <c r="G95" s="181">
        <v>42661</v>
      </c>
      <c r="H95" s="181">
        <v>42675</v>
      </c>
      <c r="I95" s="25">
        <v>42490</v>
      </c>
      <c r="J95" s="34"/>
      <c r="K95" s="28" t="s">
        <v>104</v>
      </c>
      <c r="L95" s="28" t="s">
        <v>41</v>
      </c>
      <c r="M95" s="26" t="s">
        <v>93</v>
      </c>
      <c r="N95" s="28" t="s">
        <v>639</v>
      </c>
      <c r="O95" s="28" t="s">
        <v>640</v>
      </c>
      <c r="P95" s="206" t="s">
        <v>641</v>
      </c>
      <c r="Q95" s="26" t="s">
        <v>29</v>
      </c>
      <c r="R95" s="28">
        <v>33</v>
      </c>
      <c r="S95" s="206" t="s">
        <v>642</v>
      </c>
      <c r="T95" s="46">
        <v>74.22</v>
      </c>
      <c r="U95" s="30">
        <v>15</v>
      </c>
      <c r="V95" s="105" t="s">
        <v>643</v>
      </c>
      <c r="W95" s="28" t="s">
        <v>53</v>
      </c>
      <c r="X95" s="59">
        <v>1339800</v>
      </c>
      <c r="Y95" s="32" t="s">
        <v>31</v>
      </c>
      <c r="Z95" s="28" t="s">
        <v>32</v>
      </c>
      <c r="AA95" s="28" t="s">
        <v>33</v>
      </c>
      <c r="AB95" s="28" t="s">
        <v>510</v>
      </c>
      <c r="AC95" s="28"/>
      <c r="AD95" s="50"/>
    </row>
    <row r="96" spans="1:30" s="9" customFormat="1" ht="38.25" x14ac:dyDescent="0.25">
      <c r="A96" s="200"/>
      <c r="B96" s="167" t="s">
        <v>1034</v>
      </c>
      <c r="C96" s="23" t="s">
        <v>644</v>
      </c>
      <c r="D96" s="24" t="s">
        <v>645</v>
      </c>
      <c r="E96" s="25">
        <v>42695</v>
      </c>
      <c r="F96" s="25">
        <v>42710</v>
      </c>
      <c r="G96" s="25">
        <v>42634</v>
      </c>
      <c r="H96" s="25">
        <v>42582</v>
      </c>
      <c r="I96" s="23"/>
      <c r="J96" s="23"/>
      <c r="K96" s="23" t="s">
        <v>104</v>
      </c>
      <c r="L96" s="26" t="s">
        <v>51</v>
      </c>
      <c r="M96" s="23" t="s">
        <v>646</v>
      </c>
      <c r="N96" s="23" t="s">
        <v>647</v>
      </c>
      <c r="O96" s="26" t="s">
        <v>648</v>
      </c>
      <c r="P96" s="23" t="s">
        <v>50</v>
      </c>
      <c r="Q96" s="26" t="s">
        <v>29</v>
      </c>
      <c r="R96" s="23">
        <v>2</v>
      </c>
      <c r="S96" s="121" t="s">
        <v>649</v>
      </c>
      <c r="T96" s="178">
        <v>2</v>
      </c>
      <c r="U96" s="179">
        <v>60</v>
      </c>
      <c r="V96" s="121">
        <v>3171</v>
      </c>
      <c r="W96" s="171" t="s">
        <v>35</v>
      </c>
      <c r="X96" s="180">
        <v>31717</v>
      </c>
      <c r="Y96" s="32" t="s">
        <v>31</v>
      </c>
      <c r="Z96" s="23" t="s">
        <v>209</v>
      </c>
      <c r="AA96" s="23"/>
      <c r="AB96" s="23" t="s">
        <v>510</v>
      </c>
      <c r="AC96" s="23"/>
      <c r="AD96" s="49"/>
    </row>
    <row r="97" spans="1:30" s="9" customFormat="1" ht="114.75" x14ac:dyDescent="0.25">
      <c r="A97" s="207"/>
      <c r="B97" s="167" t="s">
        <v>1035</v>
      </c>
      <c r="C97" s="23" t="s">
        <v>650</v>
      </c>
      <c r="D97" s="24" t="s">
        <v>651</v>
      </c>
      <c r="E97" s="25">
        <v>42688</v>
      </c>
      <c r="F97" s="25">
        <v>42710</v>
      </c>
      <c r="G97" s="181">
        <v>42600</v>
      </c>
      <c r="H97" s="181">
        <v>42664</v>
      </c>
      <c r="I97" s="181">
        <v>42582</v>
      </c>
      <c r="J97" s="181"/>
      <c r="K97" s="28" t="s">
        <v>104</v>
      </c>
      <c r="L97" s="28" t="s">
        <v>52</v>
      </c>
      <c r="M97" s="28" t="s">
        <v>39</v>
      </c>
      <c r="N97" s="28" t="s">
        <v>652</v>
      </c>
      <c r="O97" s="28" t="s">
        <v>653</v>
      </c>
      <c r="P97" s="23" t="s">
        <v>50</v>
      </c>
      <c r="Q97" s="28" t="s">
        <v>44</v>
      </c>
      <c r="R97" s="34" t="s">
        <v>654</v>
      </c>
      <c r="S97" s="28" t="s">
        <v>655</v>
      </c>
      <c r="T97" s="46">
        <v>20</v>
      </c>
      <c r="U97" s="23" t="s">
        <v>184</v>
      </c>
      <c r="V97" s="135">
        <v>0.08</v>
      </c>
      <c r="W97" s="28" t="s">
        <v>126</v>
      </c>
      <c r="X97" s="31">
        <v>52569.440000000002</v>
      </c>
      <c r="Y97" s="28" t="s">
        <v>656</v>
      </c>
      <c r="Z97" s="28" t="s">
        <v>32</v>
      </c>
      <c r="AA97" s="28" t="s">
        <v>33</v>
      </c>
      <c r="AB97" s="26" t="s">
        <v>510</v>
      </c>
      <c r="AC97" s="23"/>
      <c r="AD97" s="49" t="s">
        <v>657</v>
      </c>
    </row>
    <row r="98" spans="1:30" s="9" customFormat="1" ht="89.25" x14ac:dyDescent="0.25">
      <c r="A98" s="207"/>
      <c r="B98" s="167" t="s">
        <v>1036</v>
      </c>
      <c r="C98" s="23" t="s">
        <v>658</v>
      </c>
      <c r="D98" s="24" t="s">
        <v>659</v>
      </c>
      <c r="E98" s="25">
        <v>42677</v>
      </c>
      <c r="F98" s="25">
        <v>42710</v>
      </c>
      <c r="G98" s="25">
        <v>42556</v>
      </c>
      <c r="H98" s="25">
        <v>42636</v>
      </c>
      <c r="I98" s="25">
        <v>42618</v>
      </c>
      <c r="J98" s="25"/>
      <c r="K98" s="23" t="s">
        <v>104</v>
      </c>
      <c r="L98" s="23" t="s">
        <v>79</v>
      </c>
      <c r="M98" s="26" t="s">
        <v>80</v>
      </c>
      <c r="N98" s="23" t="s">
        <v>660</v>
      </c>
      <c r="O98" s="23" t="s">
        <v>661</v>
      </c>
      <c r="P98" s="26" t="s">
        <v>662</v>
      </c>
      <c r="Q98" s="26" t="s">
        <v>109</v>
      </c>
      <c r="R98" s="23" t="s">
        <v>663</v>
      </c>
      <c r="S98" s="23" t="s">
        <v>664</v>
      </c>
      <c r="T98" s="121">
        <v>49</v>
      </c>
      <c r="U98" s="23" t="s">
        <v>184</v>
      </c>
      <c r="V98" s="135">
        <v>0.08</v>
      </c>
      <c r="W98" s="27" t="s">
        <v>30</v>
      </c>
      <c r="X98" s="171">
        <v>2698.01</v>
      </c>
      <c r="Y98" s="32" t="s">
        <v>31</v>
      </c>
      <c r="Z98" s="23"/>
      <c r="AA98" s="23" t="s">
        <v>33</v>
      </c>
      <c r="AB98" s="23" t="s">
        <v>511</v>
      </c>
      <c r="AC98" s="23"/>
      <c r="AD98" s="49" t="s">
        <v>67</v>
      </c>
    </row>
    <row r="99" spans="1:30" s="9" customFormat="1" ht="63.75" x14ac:dyDescent="0.25">
      <c r="A99" s="208"/>
      <c r="B99" s="167" t="s">
        <v>1037</v>
      </c>
      <c r="C99" s="23" t="s">
        <v>665</v>
      </c>
      <c r="D99" s="24" t="s">
        <v>666</v>
      </c>
      <c r="E99" s="32">
        <v>42689</v>
      </c>
      <c r="F99" s="25">
        <v>42710</v>
      </c>
      <c r="G99" s="226">
        <v>42641</v>
      </c>
      <c r="H99" s="32">
        <v>42662</v>
      </c>
      <c r="I99" s="25">
        <v>42521</v>
      </c>
      <c r="J99" s="25"/>
      <c r="K99" s="26" t="s">
        <v>173</v>
      </c>
      <c r="L99" s="134" t="s">
        <v>51</v>
      </c>
      <c r="M99" s="26" t="s">
        <v>667</v>
      </c>
      <c r="N99" s="107" t="s">
        <v>668</v>
      </c>
      <c r="O99" s="26" t="s">
        <v>669</v>
      </c>
      <c r="P99" s="23" t="s">
        <v>50</v>
      </c>
      <c r="Q99" s="26" t="s">
        <v>29</v>
      </c>
      <c r="R99" s="24" t="s">
        <v>670</v>
      </c>
      <c r="S99" s="107" t="s">
        <v>581</v>
      </c>
      <c r="T99" s="109">
        <v>20</v>
      </c>
      <c r="U99" s="23" t="s">
        <v>184</v>
      </c>
      <c r="V99" s="135">
        <v>0.08</v>
      </c>
      <c r="W99" s="26" t="s">
        <v>35</v>
      </c>
      <c r="X99" s="227">
        <v>4075</v>
      </c>
      <c r="Y99" s="32" t="s">
        <v>31</v>
      </c>
      <c r="Z99" s="26" t="s">
        <v>209</v>
      </c>
      <c r="AA99" s="23"/>
      <c r="AB99" s="23" t="s">
        <v>546</v>
      </c>
      <c r="AC99" s="107" t="s">
        <v>1108</v>
      </c>
      <c r="AD99" s="172"/>
    </row>
    <row r="100" spans="1:30" s="9" customFormat="1" ht="51" x14ac:dyDescent="0.25">
      <c r="A100" s="207"/>
      <c r="B100" s="167" t="s">
        <v>1038</v>
      </c>
      <c r="C100" s="23" t="s">
        <v>671</v>
      </c>
      <c r="D100" s="24" t="s">
        <v>672</v>
      </c>
      <c r="E100" s="25">
        <v>42684</v>
      </c>
      <c r="F100" s="25">
        <v>42710</v>
      </c>
      <c r="G100" s="181">
        <v>42579</v>
      </c>
      <c r="H100" s="181">
        <v>42664</v>
      </c>
      <c r="I100" s="181">
        <v>42551</v>
      </c>
      <c r="J100" s="181"/>
      <c r="K100" s="28" t="s">
        <v>104</v>
      </c>
      <c r="L100" s="28" t="s">
        <v>52</v>
      </c>
      <c r="M100" s="28" t="s">
        <v>39</v>
      </c>
      <c r="N100" s="28" t="s">
        <v>673</v>
      </c>
      <c r="O100" s="28" t="s">
        <v>674</v>
      </c>
      <c r="P100" s="28" t="s">
        <v>42</v>
      </c>
      <c r="Q100" s="28" t="s">
        <v>206</v>
      </c>
      <c r="R100" s="34" t="s">
        <v>433</v>
      </c>
      <c r="S100" s="28" t="s">
        <v>110</v>
      </c>
      <c r="T100" s="46">
        <v>26.2</v>
      </c>
      <c r="U100" s="23" t="s">
        <v>561</v>
      </c>
      <c r="V100" s="104">
        <v>346.97</v>
      </c>
      <c r="W100" s="28" t="s">
        <v>126</v>
      </c>
      <c r="X100" s="31">
        <v>243500</v>
      </c>
      <c r="Y100" s="32" t="s">
        <v>31</v>
      </c>
      <c r="Z100" s="28" t="s">
        <v>32</v>
      </c>
      <c r="AA100" s="28" t="s">
        <v>33</v>
      </c>
      <c r="AB100" s="28" t="s">
        <v>675</v>
      </c>
      <c r="AC100" s="28"/>
      <c r="AD100" s="50"/>
    </row>
    <row r="101" spans="1:30" s="9" customFormat="1" ht="114.75" x14ac:dyDescent="0.25">
      <c r="A101" s="207"/>
      <c r="B101" s="167" t="s">
        <v>1039</v>
      </c>
      <c r="C101" s="23" t="s">
        <v>676</v>
      </c>
      <c r="D101" s="24"/>
      <c r="E101" s="25"/>
      <c r="F101" s="25">
        <v>42710</v>
      </c>
      <c r="G101" s="25">
        <v>42552</v>
      </c>
      <c r="H101" s="23" t="s">
        <v>36</v>
      </c>
      <c r="I101" s="25">
        <v>42400</v>
      </c>
      <c r="J101" s="25"/>
      <c r="K101" s="23" t="s">
        <v>203</v>
      </c>
      <c r="L101" s="23" t="s">
        <v>677</v>
      </c>
      <c r="M101" s="26" t="s">
        <v>678</v>
      </c>
      <c r="N101" s="23" t="s">
        <v>679</v>
      </c>
      <c r="O101" s="23" t="s">
        <v>680</v>
      </c>
      <c r="P101" s="26" t="s">
        <v>681</v>
      </c>
      <c r="Q101" s="26" t="s">
        <v>682</v>
      </c>
      <c r="R101" s="23">
        <v>29</v>
      </c>
      <c r="S101" s="29" t="s">
        <v>683</v>
      </c>
      <c r="T101" s="121">
        <v>9.6</v>
      </c>
      <c r="U101" s="23">
        <v>1</v>
      </c>
      <c r="V101" s="11">
        <v>174.67</v>
      </c>
      <c r="W101" s="27" t="s">
        <v>35</v>
      </c>
      <c r="X101" s="171">
        <v>209600</v>
      </c>
      <c r="Y101" s="32" t="s">
        <v>31</v>
      </c>
      <c r="Z101" s="23" t="s">
        <v>46</v>
      </c>
      <c r="AA101" s="23" t="s">
        <v>76</v>
      </c>
      <c r="AB101" s="23" t="s">
        <v>546</v>
      </c>
      <c r="AC101" s="107" t="s">
        <v>1108</v>
      </c>
      <c r="AD101" s="49" t="s">
        <v>684</v>
      </c>
    </row>
    <row r="102" spans="1:30" s="9" customFormat="1" ht="63.75" x14ac:dyDescent="0.25">
      <c r="A102" s="207"/>
      <c r="B102" s="167" t="s">
        <v>1040</v>
      </c>
      <c r="C102" s="23" t="s">
        <v>685</v>
      </c>
      <c r="D102" s="24" t="s">
        <v>686</v>
      </c>
      <c r="E102" s="25">
        <v>42688</v>
      </c>
      <c r="F102" s="25">
        <v>42710</v>
      </c>
      <c r="G102" s="181">
        <v>42639</v>
      </c>
      <c r="H102" s="23" t="s">
        <v>36</v>
      </c>
      <c r="I102" s="181">
        <v>42643</v>
      </c>
      <c r="J102" s="181"/>
      <c r="K102" s="23" t="s">
        <v>203</v>
      </c>
      <c r="L102" s="28" t="s">
        <v>52</v>
      </c>
      <c r="M102" s="28" t="s">
        <v>39</v>
      </c>
      <c r="N102" s="28" t="s">
        <v>687</v>
      </c>
      <c r="O102" s="28" t="s">
        <v>688</v>
      </c>
      <c r="P102" s="28" t="s">
        <v>42</v>
      </c>
      <c r="Q102" s="28" t="s">
        <v>44</v>
      </c>
      <c r="R102" s="34" t="s">
        <v>303</v>
      </c>
      <c r="S102" s="28" t="s">
        <v>208</v>
      </c>
      <c r="T102" s="46">
        <v>20</v>
      </c>
      <c r="U102" s="23" t="s">
        <v>184</v>
      </c>
      <c r="V102" s="135">
        <v>0.08</v>
      </c>
      <c r="W102" s="28" t="s">
        <v>126</v>
      </c>
      <c r="X102" s="183">
        <v>939.54</v>
      </c>
      <c r="Y102" s="32" t="s">
        <v>31</v>
      </c>
      <c r="Z102" s="28" t="s">
        <v>32</v>
      </c>
      <c r="AA102" s="28" t="s">
        <v>33</v>
      </c>
      <c r="AB102" s="23" t="s">
        <v>546</v>
      </c>
      <c r="AC102" s="107" t="s">
        <v>1108</v>
      </c>
      <c r="AD102" s="49"/>
    </row>
    <row r="103" spans="1:30" s="9" customFormat="1" ht="51" x14ac:dyDescent="0.25">
      <c r="A103" s="207"/>
      <c r="B103" s="167" t="s">
        <v>1042</v>
      </c>
      <c r="C103" s="23" t="s">
        <v>689</v>
      </c>
      <c r="D103" s="29" t="s">
        <v>690</v>
      </c>
      <c r="E103" s="25">
        <v>42688</v>
      </c>
      <c r="F103" s="25">
        <v>42710</v>
      </c>
      <c r="G103" s="181">
        <v>42682</v>
      </c>
      <c r="H103" s="23" t="s">
        <v>36</v>
      </c>
      <c r="I103" s="34" t="s">
        <v>242</v>
      </c>
      <c r="J103" s="34"/>
      <c r="K103" s="23" t="s">
        <v>203</v>
      </c>
      <c r="L103" s="28" t="s">
        <v>41</v>
      </c>
      <c r="M103" s="28" t="s">
        <v>691</v>
      </c>
      <c r="N103" s="28" t="s">
        <v>692</v>
      </c>
      <c r="O103" s="28" t="s">
        <v>693</v>
      </c>
      <c r="P103" s="23" t="s">
        <v>50</v>
      </c>
      <c r="Q103" s="26" t="s">
        <v>29</v>
      </c>
      <c r="R103" s="28" t="s">
        <v>207</v>
      </c>
      <c r="S103" s="206" t="s">
        <v>208</v>
      </c>
      <c r="T103" s="46">
        <v>9.5</v>
      </c>
      <c r="U103" s="23" t="s">
        <v>184</v>
      </c>
      <c r="V103" s="135">
        <v>0.08</v>
      </c>
      <c r="W103" s="28" t="s">
        <v>35</v>
      </c>
      <c r="X103" s="59">
        <v>5588.85</v>
      </c>
      <c r="Y103" s="32" t="s">
        <v>31</v>
      </c>
      <c r="Z103" s="28" t="s">
        <v>32</v>
      </c>
      <c r="AA103" s="28" t="s">
        <v>33</v>
      </c>
      <c r="AB103" s="23" t="s">
        <v>546</v>
      </c>
      <c r="AC103" s="107" t="s">
        <v>1108</v>
      </c>
      <c r="AD103" s="50"/>
    </row>
    <row r="104" spans="1:30" s="9" customFormat="1" ht="165.75" x14ac:dyDescent="0.25">
      <c r="A104" s="207"/>
      <c r="B104" s="167" t="s">
        <v>1041</v>
      </c>
      <c r="C104" s="23" t="s">
        <v>694</v>
      </c>
      <c r="D104" s="23"/>
      <c r="E104" s="24"/>
      <c r="F104" s="25">
        <v>42710</v>
      </c>
      <c r="G104" s="25">
        <v>42481</v>
      </c>
      <c r="H104" s="23" t="s">
        <v>36</v>
      </c>
      <c r="I104" s="25">
        <v>42460</v>
      </c>
      <c r="J104" s="25"/>
      <c r="K104" s="23" t="s">
        <v>203</v>
      </c>
      <c r="L104" s="23" t="s">
        <v>51</v>
      </c>
      <c r="M104" s="26" t="s">
        <v>519</v>
      </c>
      <c r="N104" s="23" t="s">
        <v>695</v>
      </c>
      <c r="O104" s="23" t="s">
        <v>696</v>
      </c>
      <c r="P104" s="23" t="s">
        <v>50</v>
      </c>
      <c r="Q104" s="26" t="s">
        <v>29</v>
      </c>
      <c r="R104" s="23" t="s">
        <v>697</v>
      </c>
      <c r="S104" s="23" t="s">
        <v>698</v>
      </c>
      <c r="T104" s="121">
        <v>66.37</v>
      </c>
      <c r="U104" s="23" t="s">
        <v>184</v>
      </c>
      <c r="V104" s="135">
        <v>0.08</v>
      </c>
      <c r="W104" s="27" t="s">
        <v>35</v>
      </c>
      <c r="X104" s="171">
        <v>340529.48</v>
      </c>
      <c r="Y104" s="32" t="s">
        <v>31</v>
      </c>
      <c r="Z104" s="23" t="s">
        <v>32</v>
      </c>
      <c r="AA104" s="23" t="s">
        <v>76</v>
      </c>
      <c r="AB104" s="23" t="s">
        <v>512</v>
      </c>
      <c r="AC104" s="23" t="s">
        <v>1109</v>
      </c>
      <c r="AD104" s="49" t="s">
        <v>699</v>
      </c>
    </row>
    <row r="105" spans="1:30" s="200" customFormat="1" ht="51" x14ac:dyDescent="0.25">
      <c r="A105" s="207"/>
      <c r="B105" s="167" t="s">
        <v>1043</v>
      </c>
      <c r="C105" s="23" t="s">
        <v>700</v>
      </c>
      <c r="D105" s="24"/>
      <c r="E105" s="25">
        <v>42678</v>
      </c>
      <c r="F105" s="25">
        <v>42710</v>
      </c>
      <c r="G105" s="25">
        <v>42500</v>
      </c>
      <c r="H105" s="23" t="s">
        <v>36</v>
      </c>
      <c r="I105" s="25">
        <v>42490</v>
      </c>
      <c r="J105" s="25"/>
      <c r="K105" s="23" t="s">
        <v>203</v>
      </c>
      <c r="L105" s="23" t="s">
        <v>701</v>
      </c>
      <c r="M105" s="23" t="s">
        <v>39</v>
      </c>
      <c r="N105" s="23" t="s">
        <v>702</v>
      </c>
      <c r="O105" s="23" t="s">
        <v>108</v>
      </c>
      <c r="P105" s="23" t="s">
        <v>50</v>
      </c>
      <c r="Q105" s="26" t="s">
        <v>29</v>
      </c>
      <c r="R105" s="26" t="s">
        <v>703</v>
      </c>
      <c r="S105" s="23" t="s">
        <v>704</v>
      </c>
      <c r="T105" s="121">
        <v>113.6</v>
      </c>
      <c r="U105" s="23" t="s">
        <v>561</v>
      </c>
      <c r="V105" s="122">
        <v>1223.1099999999999</v>
      </c>
      <c r="W105" s="27" t="s">
        <v>30</v>
      </c>
      <c r="X105" s="123">
        <v>1773900</v>
      </c>
      <c r="Y105" s="32" t="s">
        <v>31</v>
      </c>
      <c r="Z105" s="23" t="s">
        <v>32</v>
      </c>
      <c r="AA105" s="23" t="s">
        <v>33</v>
      </c>
      <c r="AB105" s="23" t="s">
        <v>546</v>
      </c>
      <c r="AC105" s="107" t="s">
        <v>1108</v>
      </c>
      <c r="AD105" s="49" t="s">
        <v>705</v>
      </c>
    </row>
    <row r="106" spans="1:30" s="9" customFormat="1" ht="153" x14ac:dyDescent="0.25">
      <c r="A106" s="207"/>
      <c r="B106" s="167" t="s">
        <v>1044</v>
      </c>
      <c r="C106" s="23" t="s">
        <v>706</v>
      </c>
      <c r="D106" s="24" t="s">
        <v>707</v>
      </c>
      <c r="E106" s="25">
        <v>42619</v>
      </c>
      <c r="F106" s="25">
        <v>42710</v>
      </c>
      <c r="G106" s="25">
        <v>42474</v>
      </c>
      <c r="H106" s="23" t="s">
        <v>36</v>
      </c>
      <c r="I106" s="25">
        <v>42521</v>
      </c>
      <c r="J106" s="25"/>
      <c r="K106" s="23" t="s">
        <v>203</v>
      </c>
      <c r="L106" s="26" t="s">
        <v>101</v>
      </c>
      <c r="M106" s="23" t="s">
        <v>708</v>
      </c>
      <c r="N106" s="23" t="s">
        <v>709</v>
      </c>
      <c r="O106" s="26" t="s">
        <v>710</v>
      </c>
      <c r="P106" s="23" t="s">
        <v>50</v>
      </c>
      <c r="Q106" s="23" t="s">
        <v>312</v>
      </c>
      <c r="R106" s="23">
        <v>29</v>
      </c>
      <c r="S106" s="121" t="s">
        <v>711</v>
      </c>
      <c r="T106" s="23">
        <v>49.78</v>
      </c>
      <c r="U106" s="23" t="s">
        <v>561</v>
      </c>
      <c r="V106" s="27">
        <v>889.32</v>
      </c>
      <c r="W106" s="171" t="s">
        <v>126</v>
      </c>
      <c r="X106" s="180">
        <v>381860</v>
      </c>
      <c r="Y106" s="32" t="s">
        <v>31</v>
      </c>
      <c r="Z106" s="23" t="s">
        <v>32</v>
      </c>
      <c r="AA106" s="23" t="s">
        <v>33</v>
      </c>
      <c r="AB106" s="26" t="s">
        <v>712</v>
      </c>
      <c r="AC106" s="23" t="s">
        <v>1110</v>
      </c>
      <c r="AD106" s="49" t="s">
        <v>713</v>
      </c>
    </row>
    <row r="107" spans="1:30" s="9" customFormat="1" ht="140.25" x14ac:dyDescent="0.25">
      <c r="A107" s="207"/>
      <c r="B107" s="167" t="s">
        <v>1045</v>
      </c>
      <c r="C107" s="23" t="s">
        <v>714</v>
      </c>
      <c r="D107" s="24" t="s">
        <v>715</v>
      </c>
      <c r="E107" s="25">
        <v>42678</v>
      </c>
      <c r="F107" s="25">
        <v>42710</v>
      </c>
      <c r="G107" s="25">
        <v>42653</v>
      </c>
      <c r="H107" s="23" t="s">
        <v>36</v>
      </c>
      <c r="I107" s="25">
        <v>42124</v>
      </c>
      <c r="J107" s="25"/>
      <c r="K107" s="23" t="s">
        <v>91</v>
      </c>
      <c r="L107" s="23" t="s">
        <v>79</v>
      </c>
      <c r="M107" s="26" t="s">
        <v>327</v>
      </c>
      <c r="N107" s="23" t="s">
        <v>716</v>
      </c>
      <c r="O107" s="23" t="s">
        <v>717</v>
      </c>
      <c r="P107" s="26" t="s">
        <v>345</v>
      </c>
      <c r="Q107" s="28" t="s">
        <v>44</v>
      </c>
      <c r="R107" s="23" t="s">
        <v>74</v>
      </c>
      <c r="S107" s="23" t="s">
        <v>45</v>
      </c>
      <c r="T107" s="121">
        <v>257.5</v>
      </c>
      <c r="U107" s="23">
        <v>5</v>
      </c>
      <c r="V107" s="135">
        <v>19856.400000000001</v>
      </c>
      <c r="W107" s="27" t="s">
        <v>35</v>
      </c>
      <c r="X107" s="171">
        <v>3842700</v>
      </c>
      <c r="Y107" s="23" t="s">
        <v>718</v>
      </c>
      <c r="Z107" s="23"/>
      <c r="AA107" s="23" t="s">
        <v>33</v>
      </c>
      <c r="AB107" s="23" t="s">
        <v>546</v>
      </c>
      <c r="AC107" s="107" t="s">
        <v>1108</v>
      </c>
      <c r="AD107" s="49" t="s">
        <v>719</v>
      </c>
    </row>
    <row r="108" spans="1:30" s="9" customFormat="1" ht="153" x14ac:dyDescent="0.25">
      <c r="A108" s="207"/>
      <c r="B108" s="167" t="s">
        <v>1046</v>
      </c>
      <c r="C108" s="23" t="s">
        <v>720</v>
      </c>
      <c r="D108" s="24" t="s">
        <v>721</v>
      </c>
      <c r="E108" s="25">
        <v>42678</v>
      </c>
      <c r="F108" s="25">
        <v>42710</v>
      </c>
      <c r="G108" s="25">
        <v>42649</v>
      </c>
      <c r="H108" s="23" t="s">
        <v>36</v>
      </c>
      <c r="I108" s="25">
        <v>42582</v>
      </c>
      <c r="J108" s="25"/>
      <c r="K108" s="23" t="s">
        <v>91</v>
      </c>
      <c r="L108" s="23" t="s">
        <v>79</v>
      </c>
      <c r="M108" s="26" t="s">
        <v>80</v>
      </c>
      <c r="N108" s="23" t="s">
        <v>722</v>
      </c>
      <c r="O108" s="23" t="s">
        <v>723</v>
      </c>
      <c r="P108" s="26" t="s">
        <v>724</v>
      </c>
      <c r="Q108" s="28" t="s">
        <v>44</v>
      </c>
      <c r="R108" s="23">
        <v>33</v>
      </c>
      <c r="S108" s="23" t="s">
        <v>49</v>
      </c>
      <c r="T108" s="121">
        <v>100.6</v>
      </c>
      <c r="U108" s="23">
        <v>15</v>
      </c>
      <c r="V108" s="135">
        <v>88.64</v>
      </c>
      <c r="W108" s="27" t="s">
        <v>30</v>
      </c>
      <c r="X108" s="171">
        <v>2644400</v>
      </c>
      <c r="Y108" s="23" t="s">
        <v>725</v>
      </c>
      <c r="Z108" s="23"/>
      <c r="AA108" s="23" t="s">
        <v>33</v>
      </c>
      <c r="AB108" s="23" t="s">
        <v>546</v>
      </c>
      <c r="AC108" s="107" t="s">
        <v>1108</v>
      </c>
      <c r="AD108" s="49" t="s">
        <v>726</v>
      </c>
    </row>
    <row r="109" spans="1:30" s="9" customFormat="1" ht="76.5" x14ac:dyDescent="0.25">
      <c r="A109" s="184"/>
      <c r="B109" s="167" t="s">
        <v>1047</v>
      </c>
      <c r="C109" s="23" t="s">
        <v>727</v>
      </c>
      <c r="D109" s="24" t="s">
        <v>728</v>
      </c>
      <c r="E109" s="25">
        <v>42677</v>
      </c>
      <c r="F109" s="25">
        <v>42710</v>
      </c>
      <c r="G109" s="25">
        <v>42667</v>
      </c>
      <c r="H109" s="23" t="s">
        <v>36</v>
      </c>
      <c r="I109" s="25">
        <v>41639</v>
      </c>
      <c r="J109" s="25">
        <v>42194</v>
      </c>
      <c r="K109" s="23" t="s">
        <v>91</v>
      </c>
      <c r="L109" s="23" t="s">
        <v>701</v>
      </c>
      <c r="M109" s="23" t="s">
        <v>729</v>
      </c>
      <c r="N109" s="23" t="s">
        <v>730</v>
      </c>
      <c r="O109" s="23" t="s">
        <v>731</v>
      </c>
      <c r="P109" s="23" t="s">
        <v>50</v>
      </c>
      <c r="Q109" s="26" t="s">
        <v>29</v>
      </c>
      <c r="R109" s="26">
        <v>30</v>
      </c>
      <c r="S109" s="23" t="s">
        <v>416</v>
      </c>
      <c r="T109" s="121">
        <v>50</v>
      </c>
      <c r="U109" s="23" t="s">
        <v>184</v>
      </c>
      <c r="V109" s="135">
        <v>0.08</v>
      </c>
      <c r="W109" s="27" t="s">
        <v>35</v>
      </c>
      <c r="X109" s="123">
        <v>767200</v>
      </c>
      <c r="Y109" s="23" t="s">
        <v>732</v>
      </c>
      <c r="Z109" s="11" t="s">
        <v>32</v>
      </c>
      <c r="AA109" s="23" t="s">
        <v>33</v>
      </c>
      <c r="AB109" s="23" t="s">
        <v>546</v>
      </c>
      <c r="AC109" s="107" t="s">
        <v>1108</v>
      </c>
      <c r="AD109" s="49" t="s">
        <v>733</v>
      </c>
    </row>
    <row r="110" spans="1:30" s="9" customFormat="1" ht="51" x14ac:dyDescent="0.25">
      <c r="A110" s="184"/>
      <c r="B110" s="167" t="s">
        <v>1048</v>
      </c>
      <c r="C110" s="23" t="s">
        <v>734</v>
      </c>
      <c r="D110" s="24" t="s">
        <v>735</v>
      </c>
      <c r="E110" s="25">
        <v>42677</v>
      </c>
      <c r="F110" s="25">
        <v>42710</v>
      </c>
      <c r="G110" s="25">
        <v>42654</v>
      </c>
      <c r="H110" s="23" t="s">
        <v>36</v>
      </c>
      <c r="I110" s="25">
        <v>42155</v>
      </c>
      <c r="J110" s="25">
        <v>42290</v>
      </c>
      <c r="K110" s="23" t="s">
        <v>91</v>
      </c>
      <c r="L110" s="23" t="s">
        <v>701</v>
      </c>
      <c r="M110" s="23" t="s">
        <v>736</v>
      </c>
      <c r="N110" s="23" t="s">
        <v>737</v>
      </c>
      <c r="O110" s="23" t="s">
        <v>738</v>
      </c>
      <c r="P110" s="23" t="s">
        <v>633</v>
      </c>
      <c r="Q110" s="26" t="s">
        <v>29</v>
      </c>
      <c r="R110" s="26" t="s">
        <v>739</v>
      </c>
      <c r="S110" s="23" t="s">
        <v>740</v>
      </c>
      <c r="T110" s="121">
        <v>3443.9</v>
      </c>
      <c r="U110" s="23" t="s">
        <v>184</v>
      </c>
      <c r="V110" s="135">
        <v>0.08</v>
      </c>
      <c r="W110" s="27" t="s">
        <v>35</v>
      </c>
      <c r="X110" s="123">
        <v>2109583.87</v>
      </c>
      <c r="Y110" s="23" t="s">
        <v>741</v>
      </c>
      <c r="Z110" s="23" t="s">
        <v>32</v>
      </c>
      <c r="AA110" s="23" t="s">
        <v>33</v>
      </c>
      <c r="AB110" s="23" t="s">
        <v>546</v>
      </c>
      <c r="AC110" s="107" t="s">
        <v>1108</v>
      </c>
      <c r="AD110" s="49" t="s">
        <v>742</v>
      </c>
    </row>
    <row r="111" spans="1:30" s="9" customFormat="1" ht="51" x14ac:dyDescent="0.25">
      <c r="A111" s="184"/>
      <c r="B111" s="167" t="s">
        <v>1049</v>
      </c>
      <c r="C111" s="23" t="s">
        <v>743</v>
      </c>
      <c r="D111" s="24" t="s">
        <v>744</v>
      </c>
      <c r="E111" s="25">
        <v>42677</v>
      </c>
      <c r="F111" s="25">
        <v>42710</v>
      </c>
      <c r="G111" s="25">
        <v>42654</v>
      </c>
      <c r="H111" s="23" t="s">
        <v>36</v>
      </c>
      <c r="I111" s="25">
        <v>42155</v>
      </c>
      <c r="J111" s="25">
        <v>42290</v>
      </c>
      <c r="K111" s="23" t="s">
        <v>91</v>
      </c>
      <c r="L111" s="23" t="s">
        <v>701</v>
      </c>
      <c r="M111" s="23" t="s">
        <v>736</v>
      </c>
      <c r="N111" s="23" t="s">
        <v>737</v>
      </c>
      <c r="O111" s="23" t="s">
        <v>745</v>
      </c>
      <c r="P111" s="23" t="s">
        <v>633</v>
      </c>
      <c r="Q111" s="26" t="s">
        <v>29</v>
      </c>
      <c r="R111" s="26" t="s">
        <v>739</v>
      </c>
      <c r="S111" s="23" t="s">
        <v>740</v>
      </c>
      <c r="T111" s="121">
        <v>3395</v>
      </c>
      <c r="U111" s="23" t="s">
        <v>184</v>
      </c>
      <c r="V111" s="135">
        <v>0.08</v>
      </c>
      <c r="W111" s="27" t="s">
        <v>35</v>
      </c>
      <c r="X111" s="123">
        <v>1255423.19</v>
      </c>
      <c r="Y111" s="23" t="s">
        <v>746</v>
      </c>
      <c r="Z111" s="23" t="s">
        <v>32</v>
      </c>
      <c r="AA111" s="23" t="s">
        <v>33</v>
      </c>
      <c r="AB111" s="23" t="s">
        <v>546</v>
      </c>
      <c r="AC111" s="107" t="s">
        <v>1108</v>
      </c>
      <c r="AD111" s="49" t="s">
        <v>747</v>
      </c>
    </row>
    <row r="112" spans="1:30" s="9" customFormat="1" ht="51" x14ac:dyDescent="0.25">
      <c r="A112" s="184"/>
      <c r="B112" s="167" t="s">
        <v>1050</v>
      </c>
      <c r="C112" s="23" t="s">
        <v>748</v>
      </c>
      <c r="D112" s="29" t="s">
        <v>749</v>
      </c>
      <c r="E112" s="25">
        <v>42688</v>
      </c>
      <c r="F112" s="25">
        <v>42710</v>
      </c>
      <c r="G112" s="181">
        <v>42674</v>
      </c>
      <c r="H112" s="23" t="s">
        <v>36</v>
      </c>
      <c r="I112" s="32" t="s">
        <v>242</v>
      </c>
      <c r="J112" s="32"/>
      <c r="K112" s="23" t="s">
        <v>91</v>
      </c>
      <c r="L112" s="26" t="s">
        <v>41</v>
      </c>
      <c r="M112" s="26" t="s">
        <v>691</v>
      </c>
      <c r="N112" s="26" t="s">
        <v>750</v>
      </c>
      <c r="O112" s="26" t="s">
        <v>693</v>
      </c>
      <c r="P112" s="23" t="s">
        <v>50</v>
      </c>
      <c r="Q112" s="26" t="s">
        <v>29</v>
      </c>
      <c r="R112" s="26" t="s">
        <v>751</v>
      </c>
      <c r="S112" s="26" t="s">
        <v>752</v>
      </c>
      <c r="T112" s="35">
        <v>178.6</v>
      </c>
      <c r="U112" s="23" t="s">
        <v>184</v>
      </c>
      <c r="V112" s="135">
        <v>0.08</v>
      </c>
      <c r="W112" s="27" t="s">
        <v>35</v>
      </c>
      <c r="X112" s="171">
        <v>105070.45</v>
      </c>
      <c r="Y112" s="32" t="s">
        <v>31</v>
      </c>
      <c r="Z112" s="26" t="s">
        <v>32</v>
      </c>
      <c r="AA112" s="23" t="s">
        <v>33</v>
      </c>
      <c r="AB112" s="23" t="s">
        <v>546</v>
      </c>
      <c r="AC112" s="107" t="s">
        <v>1108</v>
      </c>
      <c r="AD112" s="47" t="s">
        <v>753</v>
      </c>
    </row>
    <row r="113" spans="1:30" s="9" customFormat="1" ht="51" x14ac:dyDescent="0.25">
      <c r="A113" s="184"/>
      <c r="B113" s="167" t="s">
        <v>1051</v>
      </c>
      <c r="C113" s="23" t="s">
        <v>748</v>
      </c>
      <c r="D113" s="29" t="s">
        <v>749</v>
      </c>
      <c r="E113" s="25">
        <v>42688</v>
      </c>
      <c r="F113" s="25">
        <v>42710</v>
      </c>
      <c r="G113" s="181">
        <v>42674</v>
      </c>
      <c r="H113" s="23" t="s">
        <v>36</v>
      </c>
      <c r="I113" s="32" t="s">
        <v>242</v>
      </c>
      <c r="J113" s="32"/>
      <c r="K113" s="26" t="s">
        <v>37</v>
      </c>
      <c r="L113" s="26" t="s">
        <v>41</v>
      </c>
      <c r="M113" s="26" t="s">
        <v>691</v>
      </c>
      <c r="N113" s="26" t="s">
        <v>750</v>
      </c>
      <c r="O113" s="26" t="s">
        <v>693</v>
      </c>
      <c r="P113" s="23" t="s">
        <v>50</v>
      </c>
      <c r="Q113" s="26" t="s">
        <v>29</v>
      </c>
      <c r="R113" s="26" t="s">
        <v>751</v>
      </c>
      <c r="S113" s="26" t="s">
        <v>752</v>
      </c>
      <c r="T113" s="35">
        <v>178.6</v>
      </c>
      <c r="U113" s="23" t="s">
        <v>184</v>
      </c>
      <c r="V113" s="135">
        <v>0.08</v>
      </c>
      <c r="W113" s="27" t="s">
        <v>35</v>
      </c>
      <c r="X113" s="171">
        <v>105070.45</v>
      </c>
      <c r="Y113" s="32" t="s">
        <v>31</v>
      </c>
      <c r="Z113" s="26" t="s">
        <v>32</v>
      </c>
      <c r="AA113" s="23" t="s">
        <v>33</v>
      </c>
      <c r="AB113" s="23" t="s">
        <v>546</v>
      </c>
      <c r="AC113" s="107" t="s">
        <v>1108</v>
      </c>
      <c r="AD113" s="47"/>
    </row>
    <row r="114" spans="1:30" s="200" customFormat="1" ht="51" x14ac:dyDescent="0.25">
      <c r="A114" s="184"/>
      <c r="B114" s="167" t="s">
        <v>1052</v>
      </c>
      <c r="C114" s="23" t="s">
        <v>754</v>
      </c>
      <c r="D114" s="24" t="s">
        <v>755</v>
      </c>
      <c r="E114" s="25">
        <v>42683</v>
      </c>
      <c r="F114" s="25">
        <v>42710</v>
      </c>
      <c r="G114" s="32">
        <v>42653</v>
      </c>
      <c r="H114" s="23" t="s">
        <v>36</v>
      </c>
      <c r="I114" s="32">
        <v>41851</v>
      </c>
      <c r="J114" s="32">
        <v>42100</v>
      </c>
      <c r="K114" s="23" t="s">
        <v>91</v>
      </c>
      <c r="L114" s="26" t="s">
        <v>51</v>
      </c>
      <c r="M114" s="26" t="s">
        <v>756</v>
      </c>
      <c r="N114" s="26" t="s">
        <v>757</v>
      </c>
      <c r="O114" s="26" t="s">
        <v>758</v>
      </c>
      <c r="P114" s="23" t="s">
        <v>50</v>
      </c>
      <c r="Q114" s="26" t="s">
        <v>29</v>
      </c>
      <c r="R114" s="134" t="s">
        <v>207</v>
      </c>
      <c r="S114" s="26" t="s">
        <v>208</v>
      </c>
      <c r="T114" s="35">
        <v>3303.01</v>
      </c>
      <c r="U114" s="23" t="s">
        <v>184</v>
      </c>
      <c r="V114" s="135">
        <v>0.08</v>
      </c>
      <c r="W114" s="26" t="s">
        <v>35</v>
      </c>
      <c r="X114" s="174">
        <v>17270723.079999998</v>
      </c>
      <c r="Y114" s="26" t="s">
        <v>759</v>
      </c>
      <c r="Z114" s="168"/>
      <c r="AA114" s="26"/>
      <c r="AB114" s="23" t="s">
        <v>546</v>
      </c>
      <c r="AC114" s="107" t="s">
        <v>1108</v>
      </c>
      <c r="AD114" s="48" t="s">
        <v>760</v>
      </c>
    </row>
    <row r="115" spans="1:30" s="200" customFormat="1" ht="63.75" x14ac:dyDescent="0.25">
      <c r="A115" s="207"/>
      <c r="B115" s="167" t="s">
        <v>1053</v>
      </c>
      <c r="C115" s="23" t="s">
        <v>761</v>
      </c>
      <c r="D115" s="24" t="s">
        <v>762</v>
      </c>
      <c r="E115" s="25">
        <v>42688</v>
      </c>
      <c r="F115" s="25">
        <v>42710</v>
      </c>
      <c r="G115" s="25">
        <v>42597</v>
      </c>
      <c r="H115" s="23" t="s">
        <v>36</v>
      </c>
      <c r="I115" s="25">
        <v>42582</v>
      </c>
      <c r="J115" s="25">
        <v>41386</v>
      </c>
      <c r="K115" s="23" t="s">
        <v>91</v>
      </c>
      <c r="L115" s="23" t="s">
        <v>677</v>
      </c>
      <c r="M115" s="26" t="s">
        <v>678</v>
      </c>
      <c r="N115" s="23" t="s">
        <v>763</v>
      </c>
      <c r="O115" s="23" t="s">
        <v>764</v>
      </c>
      <c r="P115" s="26" t="s">
        <v>681</v>
      </c>
      <c r="Q115" s="26" t="s">
        <v>765</v>
      </c>
      <c r="R115" s="23">
        <v>29</v>
      </c>
      <c r="S115" s="23" t="s">
        <v>434</v>
      </c>
      <c r="T115" s="121">
        <v>53.9</v>
      </c>
      <c r="U115" s="23" t="s">
        <v>561</v>
      </c>
      <c r="V115" s="36">
        <v>1877.88</v>
      </c>
      <c r="W115" s="27" t="s">
        <v>35</v>
      </c>
      <c r="X115" s="171">
        <v>780600</v>
      </c>
      <c r="Y115" s="32" t="s">
        <v>31</v>
      </c>
      <c r="Z115" s="23" t="s">
        <v>46</v>
      </c>
      <c r="AA115" s="23" t="s">
        <v>76</v>
      </c>
      <c r="AB115" s="23" t="s">
        <v>546</v>
      </c>
      <c r="AC115" s="107" t="s">
        <v>1108</v>
      </c>
      <c r="AD115" s="49" t="s">
        <v>766</v>
      </c>
    </row>
    <row r="116" spans="1:30" s="9" customFormat="1" ht="63.75" x14ac:dyDescent="0.25">
      <c r="A116" s="207"/>
      <c r="B116" s="167" t="s">
        <v>1054</v>
      </c>
      <c r="C116" s="23" t="s">
        <v>761</v>
      </c>
      <c r="D116" s="24" t="s">
        <v>762</v>
      </c>
      <c r="E116" s="25">
        <v>42688</v>
      </c>
      <c r="F116" s="25">
        <v>42710</v>
      </c>
      <c r="G116" s="25">
        <v>42597</v>
      </c>
      <c r="H116" s="23" t="s">
        <v>36</v>
      </c>
      <c r="I116" s="25">
        <v>42582</v>
      </c>
      <c r="J116" s="25">
        <v>41386</v>
      </c>
      <c r="K116" s="26" t="s">
        <v>37</v>
      </c>
      <c r="L116" s="23" t="s">
        <v>677</v>
      </c>
      <c r="M116" s="26" t="s">
        <v>678</v>
      </c>
      <c r="N116" s="23" t="s">
        <v>767</v>
      </c>
      <c r="O116" s="23" t="s">
        <v>764</v>
      </c>
      <c r="P116" s="26" t="s">
        <v>681</v>
      </c>
      <c r="Q116" s="26" t="s">
        <v>765</v>
      </c>
      <c r="R116" s="23">
        <v>29</v>
      </c>
      <c r="S116" s="23" t="s">
        <v>434</v>
      </c>
      <c r="T116" s="121">
        <v>53.9</v>
      </c>
      <c r="U116" s="23" t="s">
        <v>561</v>
      </c>
      <c r="V116" s="36">
        <v>1877.88</v>
      </c>
      <c r="W116" s="27" t="s">
        <v>35</v>
      </c>
      <c r="X116" s="171">
        <v>780600</v>
      </c>
      <c r="Y116" s="32" t="s">
        <v>31</v>
      </c>
      <c r="Z116" s="23" t="s">
        <v>46</v>
      </c>
      <c r="AA116" s="23" t="s">
        <v>76</v>
      </c>
      <c r="AB116" s="23" t="s">
        <v>546</v>
      </c>
      <c r="AC116" s="107" t="s">
        <v>1108</v>
      </c>
      <c r="AD116" s="49" t="s">
        <v>768</v>
      </c>
    </row>
    <row r="117" spans="1:30" s="9" customFormat="1" ht="51" x14ac:dyDescent="0.25">
      <c r="A117" s="207"/>
      <c r="B117" s="167" t="s">
        <v>1055</v>
      </c>
      <c r="C117" s="23" t="s">
        <v>769</v>
      </c>
      <c r="D117" s="24" t="s">
        <v>770</v>
      </c>
      <c r="E117" s="25">
        <v>42683</v>
      </c>
      <c r="F117" s="25">
        <v>42710</v>
      </c>
      <c r="G117" s="25">
        <v>42667</v>
      </c>
      <c r="H117" s="23" t="s">
        <v>36</v>
      </c>
      <c r="I117" s="25">
        <v>42735</v>
      </c>
      <c r="J117" s="25">
        <v>42531</v>
      </c>
      <c r="K117" s="23" t="s">
        <v>87</v>
      </c>
      <c r="L117" s="23" t="s">
        <v>51</v>
      </c>
      <c r="M117" s="23" t="s">
        <v>519</v>
      </c>
      <c r="N117" s="23" t="s">
        <v>771</v>
      </c>
      <c r="O117" s="23" t="s">
        <v>772</v>
      </c>
      <c r="P117" s="23" t="s">
        <v>50</v>
      </c>
      <c r="Q117" s="28" t="s">
        <v>580</v>
      </c>
      <c r="R117" s="26" t="s">
        <v>773</v>
      </c>
      <c r="S117" s="23" t="s">
        <v>774</v>
      </c>
      <c r="T117" s="121">
        <v>145.9</v>
      </c>
      <c r="U117" s="26" t="s">
        <v>775</v>
      </c>
      <c r="V117" s="122">
        <v>8290.84</v>
      </c>
      <c r="W117" s="27" t="s">
        <v>35</v>
      </c>
      <c r="X117" s="123">
        <v>1234980</v>
      </c>
      <c r="Y117" s="23" t="s">
        <v>776</v>
      </c>
      <c r="Z117" s="23"/>
      <c r="AA117" s="23" t="s">
        <v>33</v>
      </c>
      <c r="AB117" s="23" t="s">
        <v>546</v>
      </c>
      <c r="AC117" s="107" t="s">
        <v>1108</v>
      </c>
      <c r="AD117" s="49" t="s">
        <v>777</v>
      </c>
    </row>
    <row r="118" spans="1:30" s="200" customFormat="1" ht="204" x14ac:dyDescent="0.25">
      <c r="A118" s="207"/>
      <c r="B118" s="167" t="s">
        <v>1056</v>
      </c>
      <c r="C118" s="29" t="s">
        <v>778</v>
      </c>
      <c r="D118" s="29"/>
      <c r="E118" s="185">
        <v>42687</v>
      </c>
      <c r="F118" s="25">
        <v>42710</v>
      </c>
      <c r="G118" s="185">
        <v>42545</v>
      </c>
      <c r="H118" s="23" t="s">
        <v>36</v>
      </c>
      <c r="I118" s="185">
        <v>42429</v>
      </c>
      <c r="J118" s="185"/>
      <c r="K118" s="26" t="s">
        <v>37</v>
      </c>
      <c r="L118" s="26" t="s">
        <v>41</v>
      </c>
      <c r="M118" s="26" t="s">
        <v>93</v>
      </c>
      <c r="N118" s="29" t="s">
        <v>779</v>
      </c>
      <c r="O118" s="29" t="s">
        <v>780</v>
      </c>
      <c r="P118" s="29" t="s">
        <v>781</v>
      </c>
      <c r="Q118" s="26" t="s">
        <v>29</v>
      </c>
      <c r="R118" s="29" t="s">
        <v>290</v>
      </c>
      <c r="S118" s="23" t="s">
        <v>291</v>
      </c>
      <c r="T118" s="209" t="s">
        <v>782</v>
      </c>
      <c r="U118" s="29">
        <v>1</v>
      </c>
      <c r="V118" s="29" t="s">
        <v>783</v>
      </c>
      <c r="W118" s="29" t="s">
        <v>784</v>
      </c>
      <c r="X118" s="36">
        <v>2132400</v>
      </c>
      <c r="Y118" s="32" t="s">
        <v>31</v>
      </c>
      <c r="Z118" s="26" t="s">
        <v>32</v>
      </c>
      <c r="AA118" s="28" t="s">
        <v>33</v>
      </c>
      <c r="AB118" s="23" t="s">
        <v>546</v>
      </c>
      <c r="AC118" s="107" t="s">
        <v>1108</v>
      </c>
      <c r="AD118" s="48"/>
    </row>
    <row r="119" spans="1:30" s="200" customFormat="1" ht="89.25" x14ac:dyDescent="0.25">
      <c r="A119" s="210"/>
      <c r="B119" s="167" t="s">
        <v>1057</v>
      </c>
      <c r="C119" s="23" t="s">
        <v>785</v>
      </c>
      <c r="D119" s="24" t="s">
        <v>786</v>
      </c>
      <c r="E119" s="51">
        <v>42690</v>
      </c>
      <c r="F119" s="25">
        <v>42710</v>
      </c>
      <c r="G119" s="25">
        <v>42551</v>
      </c>
      <c r="H119" s="23" t="s">
        <v>36</v>
      </c>
      <c r="I119" s="25">
        <v>42613</v>
      </c>
      <c r="J119" s="25">
        <v>41492</v>
      </c>
      <c r="K119" s="26" t="s">
        <v>37</v>
      </c>
      <c r="L119" s="134" t="s">
        <v>51</v>
      </c>
      <c r="M119" s="26" t="s">
        <v>519</v>
      </c>
      <c r="N119" s="107" t="s">
        <v>787</v>
      </c>
      <c r="O119" s="107" t="s">
        <v>788</v>
      </c>
      <c r="P119" s="23" t="s">
        <v>50</v>
      </c>
      <c r="Q119" s="26" t="s">
        <v>29</v>
      </c>
      <c r="R119" s="24" t="s">
        <v>117</v>
      </c>
      <c r="S119" s="107" t="s">
        <v>789</v>
      </c>
      <c r="T119" s="108">
        <v>1278</v>
      </c>
      <c r="U119" s="33">
        <v>3</v>
      </c>
      <c r="V119" s="135">
        <v>106891.63</v>
      </c>
      <c r="W119" s="26" t="s">
        <v>35</v>
      </c>
      <c r="X119" s="171">
        <v>42756650</v>
      </c>
      <c r="Y119" s="32" t="s">
        <v>31</v>
      </c>
      <c r="Z119" s="26" t="s">
        <v>32</v>
      </c>
      <c r="AA119" s="23" t="s">
        <v>76</v>
      </c>
      <c r="AB119" s="23" t="s">
        <v>546</v>
      </c>
      <c r="AC119" s="107" t="s">
        <v>1108</v>
      </c>
      <c r="AD119" s="172"/>
    </row>
    <row r="120" spans="1:30" s="200" customFormat="1" ht="89.25" x14ac:dyDescent="0.25">
      <c r="A120" s="210"/>
      <c r="B120" s="167" t="s">
        <v>1058</v>
      </c>
      <c r="C120" s="23" t="s">
        <v>785</v>
      </c>
      <c r="D120" s="24" t="s">
        <v>786</v>
      </c>
      <c r="E120" s="51">
        <v>42690</v>
      </c>
      <c r="F120" s="25">
        <v>42710</v>
      </c>
      <c r="G120" s="25">
        <v>42551</v>
      </c>
      <c r="H120" s="23" t="s">
        <v>36</v>
      </c>
      <c r="I120" s="25">
        <v>42613</v>
      </c>
      <c r="J120" s="25">
        <v>41492</v>
      </c>
      <c r="K120" s="26" t="s">
        <v>37</v>
      </c>
      <c r="L120" s="134" t="s">
        <v>51</v>
      </c>
      <c r="M120" s="26" t="s">
        <v>519</v>
      </c>
      <c r="N120" s="107" t="s">
        <v>787</v>
      </c>
      <c r="O120" s="107" t="s">
        <v>790</v>
      </c>
      <c r="P120" s="23" t="s">
        <v>50</v>
      </c>
      <c r="Q120" s="26" t="s">
        <v>29</v>
      </c>
      <c r="R120" s="24" t="s">
        <v>117</v>
      </c>
      <c r="S120" s="107" t="s">
        <v>789</v>
      </c>
      <c r="T120" s="109">
        <v>241.7</v>
      </c>
      <c r="U120" s="33">
        <v>3</v>
      </c>
      <c r="V120" s="135">
        <v>19263.080000000002</v>
      </c>
      <c r="W120" s="26" t="s">
        <v>35</v>
      </c>
      <c r="X120" s="171">
        <v>7705230</v>
      </c>
      <c r="Y120" s="32" t="s">
        <v>31</v>
      </c>
      <c r="Z120" s="26" t="s">
        <v>32</v>
      </c>
      <c r="AA120" s="23" t="s">
        <v>76</v>
      </c>
      <c r="AB120" s="23" t="s">
        <v>546</v>
      </c>
      <c r="AC120" s="107" t="s">
        <v>1108</v>
      </c>
      <c r="AD120" s="172"/>
    </row>
    <row r="121" spans="1:30" s="200" customFormat="1" ht="165.75" x14ac:dyDescent="0.25">
      <c r="A121" s="210"/>
      <c r="B121" s="167" t="s">
        <v>1059</v>
      </c>
      <c r="C121" s="23" t="s">
        <v>791</v>
      </c>
      <c r="D121" s="24" t="s">
        <v>792</v>
      </c>
      <c r="E121" s="25">
        <v>42699</v>
      </c>
      <c r="F121" s="25">
        <v>42710</v>
      </c>
      <c r="G121" s="25"/>
      <c r="H121" s="23"/>
      <c r="I121" s="25">
        <v>42613</v>
      </c>
      <c r="J121" s="25"/>
      <c r="K121" s="23" t="s">
        <v>203</v>
      </c>
      <c r="L121" s="23" t="s">
        <v>61</v>
      </c>
      <c r="M121" s="26" t="s">
        <v>39</v>
      </c>
      <c r="N121" s="23" t="s">
        <v>793</v>
      </c>
      <c r="O121" s="23" t="s">
        <v>794</v>
      </c>
      <c r="P121" s="26" t="s">
        <v>42</v>
      </c>
      <c r="Q121" s="26" t="s">
        <v>795</v>
      </c>
      <c r="R121" s="211">
        <v>42545</v>
      </c>
      <c r="S121" s="26" t="s">
        <v>796</v>
      </c>
      <c r="T121" s="121">
        <v>119.4</v>
      </c>
      <c r="U121" s="23">
        <v>3</v>
      </c>
      <c r="V121" s="135">
        <v>5306.05</v>
      </c>
      <c r="W121" s="27" t="s">
        <v>35</v>
      </c>
      <c r="X121" s="171">
        <v>2122420</v>
      </c>
      <c r="Y121" s="23" t="s">
        <v>797</v>
      </c>
      <c r="Z121" s="23"/>
      <c r="AA121" s="23" t="s">
        <v>76</v>
      </c>
      <c r="AB121" s="23" t="s">
        <v>510</v>
      </c>
      <c r="AC121" s="107"/>
      <c r="AD121" s="49" t="s">
        <v>798</v>
      </c>
    </row>
    <row r="122" spans="1:30" s="200" customFormat="1" ht="102" x14ac:dyDescent="0.25">
      <c r="A122" s="210"/>
      <c r="B122" s="167" t="s">
        <v>1060</v>
      </c>
      <c r="C122" s="23" t="s">
        <v>799</v>
      </c>
      <c r="D122" s="24" t="s">
        <v>800</v>
      </c>
      <c r="E122" s="25">
        <v>42683</v>
      </c>
      <c r="F122" s="25">
        <v>42710</v>
      </c>
      <c r="G122" s="25">
        <v>42313</v>
      </c>
      <c r="H122" s="23" t="s">
        <v>36</v>
      </c>
      <c r="I122" s="25">
        <v>42277</v>
      </c>
      <c r="J122" s="25">
        <v>41577</v>
      </c>
      <c r="K122" s="26" t="s">
        <v>37</v>
      </c>
      <c r="L122" s="23" t="s">
        <v>701</v>
      </c>
      <c r="M122" s="23" t="s">
        <v>39</v>
      </c>
      <c r="N122" s="23" t="s">
        <v>801</v>
      </c>
      <c r="O122" s="23" t="s">
        <v>802</v>
      </c>
      <c r="P122" s="23" t="s">
        <v>42</v>
      </c>
      <c r="Q122" s="26" t="s">
        <v>29</v>
      </c>
      <c r="R122" s="26" t="s">
        <v>74</v>
      </c>
      <c r="S122" s="23" t="s">
        <v>803</v>
      </c>
      <c r="T122" s="121">
        <v>23</v>
      </c>
      <c r="U122" s="26">
        <v>5</v>
      </c>
      <c r="V122" s="122">
        <v>1481.13</v>
      </c>
      <c r="W122" s="27" t="s">
        <v>35</v>
      </c>
      <c r="X122" s="123">
        <v>355470</v>
      </c>
      <c r="Y122" s="23" t="s">
        <v>804</v>
      </c>
      <c r="Z122" s="23" t="s">
        <v>32</v>
      </c>
      <c r="AA122" s="23" t="s">
        <v>33</v>
      </c>
      <c r="AB122" s="23" t="s">
        <v>546</v>
      </c>
      <c r="AC122" s="107" t="s">
        <v>1108</v>
      </c>
      <c r="AD122" s="49"/>
    </row>
    <row r="123" spans="1:30" s="200" customFormat="1" ht="63.75" x14ac:dyDescent="0.25">
      <c r="A123" s="210"/>
      <c r="B123" s="167" t="s">
        <v>1061</v>
      </c>
      <c r="C123" s="23" t="s">
        <v>805</v>
      </c>
      <c r="D123" s="29" t="s">
        <v>806</v>
      </c>
      <c r="E123" s="32">
        <v>42689</v>
      </c>
      <c r="F123" s="25">
        <v>42710</v>
      </c>
      <c r="G123" s="32">
        <v>42649</v>
      </c>
      <c r="H123" s="23" t="s">
        <v>36</v>
      </c>
      <c r="I123" s="25">
        <v>42613</v>
      </c>
      <c r="J123" s="32"/>
      <c r="K123" s="26" t="s">
        <v>37</v>
      </c>
      <c r="L123" s="28" t="s">
        <v>41</v>
      </c>
      <c r="M123" s="26" t="s">
        <v>39</v>
      </c>
      <c r="N123" s="26" t="s">
        <v>807</v>
      </c>
      <c r="O123" s="26" t="s">
        <v>808</v>
      </c>
      <c r="P123" s="26" t="s">
        <v>42</v>
      </c>
      <c r="Q123" s="26" t="s">
        <v>29</v>
      </c>
      <c r="R123" s="134" t="s">
        <v>74</v>
      </c>
      <c r="S123" s="26" t="s">
        <v>809</v>
      </c>
      <c r="T123" s="35">
        <v>118</v>
      </c>
      <c r="U123" s="33">
        <v>5</v>
      </c>
      <c r="V123" s="171">
        <v>5245.83</v>
      </c>
      <c r="W123" s="27" t="s">
        <v>35</v>
      </c>
      <c r="X123" s="171">
        <v>1259000</v>
      </c>
      <c r="Y123" s="32" t="s">
        <v>31</v>
      </c>
      <c r="Z123" s="28" t="s">
        <v>32</v>
      </c>
      <c r="AA123" s="28" t="s">
        <v>33</v>
      </c>
      <c r="AB123" s="23" t="s">
        <v>546</v>
      </c>
      <c r="AC123" s="107" t="s">
        <v>1108</v>
      </c>
      <c r="AD123" s="47"/>
    </row>
    <row r="124" spans="1:30" s="200" customFormat="1" ht="63.75" x14ac:dyDescent="0.25">
      <c r="A124" s="210"/>
      <c r="B124" s="167" t="s">
        <v>1062</v>
      </c>
      <c r="C124" s="23" t="s">
        <v>805</v>
      </c>
      <c r="D124" s="29" t="s">
        <v>806</v>
      </c>
      <c r="E124" s="32">
        <v>42689</v>
      </c>
      <c r="F124" s="25">
        <v>42710</v>
      </c>
      <c r="G124" s="32">
        <v>42649</v>
      </c>
      <c r="H124" s="23" t="s">
        <v>36</v>
      </c>
      <c r="I124" s="25">
        <v>42613</v>
      </c>
      <c r="J124" s="32"/>
      <c r="K124" s="26" t="s">
        <v>37</v>
      </c>
      <c r="L124" s="28" t="s">
        <v>41</v>
      </c>
      <c r="M124" s="26" t="s">
        <v>39</v>
      </c>
      <c r="N124" s="26" t="s">
        <v>810</v>
      </c>
      <c r="O124" s="26" t="s">
        <v>808</v>
      </c>
      <c r="P124" s="26" t="s">
        <v>42</v>
      </c>
      <c r="Q124" s="26" t="s">
        <v>29</v>
      </c>
      <c r="R124" s="134" t="s">
        <v>74</v>
      </c>
      <c r="S124" s="26" t="s">
        <v>809</v>
      </c>
      <c r="T124" s="35">
        <v>78.900000000000006</v>
      </c>
      <c r="U124" s="33">
        <v>5</v>
      </c>
      <c r="V124" s="171">
        <v>3693.75</v>
      </c>
      <c r="W124" s="27" t="s">
        <v>35</v>
      </c>
      <c r="X124" s="171">
        <v>886500</v>
      </c>
      <c r="Y124" s="32" t="s">
        <v>31</v>
      </c>
      <c r="Z124" s="28" t="s">
        <v>32</v>
      </c>
      <c r="AA124" s="28" t="s">
        <v>33</v>
      </c>
      <c r="AB124" s="23" t="s">
        <v>546</v>
      </c>
      <c r="AC124" s="107" t="s">
        <v>1108</v>
      </c>
      <c r="AD124" s="47"/>
    </row>
    <row r="125" spans="1:30" s="200" customFormat="1" ht="38.25" x14ac:dyDescent="0.25">
      <c r="A125" s="210"/>
      <c r="B125" s="167" t="s">
        <v>1063</v>
      </c>
      <c r="C125" s="23" t="s">
        <v>583</v>
      </c>
      <c r="D125" s="24" t="s">
        <v>811</v>
      </c>
      <c r="E125" s="25">
        <v>42677</v>
      </c>
      <c r="F125" s="25">
        <v>42710</v>
      </c>
      <c r="G125" s="25">
        <v>42629</v>
      </c>
      <c r="H125" s="23" t="s">
        <v>36</v>
      </c>
      <c r="I125" s="25">
        <v>42582</v>
      </c>
      <c r="J125" s="25">
        <v>41319</v>
      </c>
      <c r="K125" s="26" t="s">
        <v>37</v>
      </c>
      <c r="L125" s="23" t="s">
        <v>375</v>
      </c>
      <c r="M125" s="23" t="s">
        <v>39</v>
      </c>
      <c r="N125" s="23" t="s">
        <v>812</v>
      </c>
      <c r="O125" s="23" t="s">
        <v>813</v>
      </c>
      <c r="P125" s="23" t="s">
        <v>50</v>
      </c>
      <c r="Q125" s="26" t="s">
        <v>62</v>
      </c>
      <c r="R125" s="23" t="s">
        <v>74</v>
      </c>
      <c r="S125" s="23" t="s">
        <v>45</v>
      </c>
      <c r="T125" s="121">
        <v>19.100000000000001</v>
      </c>
      <c r="U125" s="23">
        <v>5</v>
      </c>
      <c r="V125" s="122">
        <v>1423.33</v>
      </c>
      <c r="W125" s="27" t="s">
        <v>35</v>
      </c>
      <c r="X125" s="123">
        <v>341600</v>
      </c>
      <c r="Y125" s="32" t="s">
        <v>31</v>
      </c>
      <c r="Z125" s="23" t="s">
        <v>32</v>
      </c>
      <c r="AA125" s="23" t="s">
        <v>33</v>
      </c>
      <c r="AB125" s="23" t="s">
        <v>546</v>
      </c>
      <c r="AC125" s="107" t="s">
        <v>1108</v>
      </c>
      <c r="AD125" s="49" t="s">
        <v>814</v>
      </c>
    </row>
    <row r="126" spans="1:30" s="200" customFormat="1" ht="38.25" x14ac:dyDescent="0.25">
      <c r="A126" s="210"/>
      <c r="B126" s="167" t="s">
        <v>1064</v>
      </c>
      <c r="C126" s="23" t="s">
        <v>583</v>
      </c>
      <c r="D126" s="24" t="s">
        <v>811</v>
      </c>
      <c r="E126" s="25">
        <v>42677</v>
      </c>
      <c r="F126" s="25">
        <v>42710</v>
      </c>
      <c r="G126" s="25">
        <v>42508</v>
      </c>
      <c r="H126" s="23" t="s">
        <v>36</v>
      </c>
      <c r="I126" s="25">
        <v>42582</v>
      </c>
      <c r="J126" s="25">
        <v>41354</v>
      </c>
      <c r="K126" s="26" t="s">
        <v>37</v>
      </c>
      <c r="L126" s="23" t="s">
        <v>375</v>
      </c>
      <c r="M126" s="23" t="s">
        <v>39</v>
      </c>
      <c r="N126" s="23" t="s">
        <v>815</v>
      </c>
      <c r="O126" s="23" t="s">
        <v>816</v>
      </c>
      <c r="P126" s="23" t="s">
        <v>50</v>
      </c>
      <c r="Q126" s="26" t="s">
        <v>62</v>
      </c>
      <c r="R126" s="23" t="s">
        <v>74</v>
      </c>
      <c r="S126" s="23" t="s">
        <v>45</v>
      </c>
      <c r="T126" s="121">
        <v>15</v>
      </c>
      <c r="U126" s="23">
        <v>5</v>
      </c>
      <c r="V126" s="122">
        <v>1177.92</v>
      </c>
      <c r="W126" s="27" t="s">
        <v>35</v>
      </c>
      <c r="X126" s="123">
        <v>282700</v>
      </c>
      <c r="Y126" s="32" t="s">
        <v>31</v>
      </c>
      <c r="Z126" s="23" t="s">
        <v>32</v>
      </c>
      <c r="AA126" s="23" t="s">
        <v>33</v>
      </c>
      <c r="AB126" s="23" t="s">
        <v>546</v>
      </c>
      <c r="AC126" s="107" t="s">
        <v>1108</v>
      </c>
      <c r="AD126" s="49" t="s">
        <v>817</v>
      </c>
    </row>
    <row r="127" spans="1:30" s="199" customFormat="1" ht="38.25" x14ac:dyDescent="0.25">
      <c r="B127" s="167" t="s">
        <v>1065</v>
      </c>
      <c r="C127" s="23" t="s">
        <v>818</v>
      </c>
      <c r="D127" s="24" t="s">
        <v>819</v>
      </c>
      <c r="E127" s="25">
        <v>42677</v>
      </c>
      <c r="F127" s="25">
        <v>42710</v>
      </c>
      <c r="G127" s="32">
        <v>42647</v>
      </c>
      <c r="H127" s="32"/>
      <c r="I127" s="25">
        <v>42613</v>
      </c>
      <c r="J127" s="32">
        <v>41585</v>
      </c>
      <c r="K127" s="26" t="s">
        <v>37</v>
      </c>
      <c r="L127" s="26" t="s">
        <v>51</v>
      </c>
      <c r="M127" s="26" t="s">
        <v>820</v>
      </c>
      <c r="N127" s="26" t="s">
        <v>821</v>
      </c>
      <c r="O127" s="26" t="s">
        <v>822</v>
      </c>
      <c r="P127" s="23" t="s">
        <v>50</v>
      </c>
      <c r="Q127" s="26" t="s">
        <v>29</v>
      </c>
      <c r="R127" s="134" t="s">
        <v>74</v>
      </c>
      <c r="S127" s="26" t="s">
        <v>823</v>
      </c>
      <c r="T127" s="121">
        <v>21.25</v>
      </c>
      <c r="U127" s="33">
        <v>5</v>
      </c>
      <c r="V127" s="131">
        <v>4545.83</v>
      </c>
      <c r="W127" s="26" t="s">
        <v>126</v>
      </c>
      <c r="X127" s="132">
        <v>1098200</v>
      </c>
      <c r="Y127" s="32" t="s">
        <v>31</v>
      </c>
      <c r="Z127" s="107" t="s">
        <v>32</v>
      </c>
      <c r="AA127" s="26"/>
      <c r="AB127" s="23" t="s">
        <v>546</v>
      </c>
      <c r="AC127" s="107" t="s">
        <v>1108</v>
      </c>
      <c r="AD127" s="48"/>
    </row>
    <row r="128" spans="1:30" s="199" customFormat="1" ht="127.5" x14ac:dyDescent="0.25">
      <c r="B128" s="167" t="s">
        <v>1066</v>
      </c>
      <c r="C128" s="23" t="s">
        <v>824</v>
      </c>
      <c r="D128" s="24" t="s">
        <v>825</v>
      </c>
      <c r="E128" s="25">
        <v>42633</v>
      </c>
      <c r="F128" s="25">
        <v>42710</v>
      </c>
      <c r="G128" s="25"/>
      <c r="H128" s="23" t="s">
        <v>36</v>
      </c>
      <c r="I128" s="25">
        <v>42582</v>
      </c>
      <c r="J128" s="25"/>
      <c r="K128" s="26" t="s">
        <v>37</v>
      </c>
      <c r="L128" s="23" t="s">
        <v>51</v>
      </c>
      <c r="M128" s="26" t="s">
        <v>826</v>
      </c>
      <c r="N128" s="23" t="s">
        <v>827</v>
      </c>
      <c r="O128" s="23" t="s">
        <v>828</v>
      </c>
      <c r="P128" s="23" t="s">
        <v>50</v>
      </c>
      <c r="Q128" s="26" t="s">
        <v>29</v>
      </c>
      <c r="R128" s="23" t="s">
        <v>829</v>
      </c>
      <c r="S128" s="23" t="s">
        <v>830</v>
      </c>
      <c r="T128" s="121">
        <v>173.39</v>
      </c>
      <c r="U128" s="23">
        <v>8</v>
      </c>
      <c r="V128" s="135">
        <v>20451.330000000002</v>
      </c>
      <c r="W128" s="27" t="s">
        <v>35</v>
      </c>
      <c r="X128" s="171">
        <v>3067700</v>
      </c>
      <c r="Y128" s="32" t="s">
        <v>31</v>
      </c>
      <c r="Z128" s="23" t="s">
        <v>32</v>
      </c>
      <c r="AA128" s="23" t="s">
        <v>196</v>
      </c>
      <c r="AB128" s="23" t="s">
        <v>510</v>
      </c>
      <c r="AC128" s="23"/>
      <c r="AD128" s="49" t="s">
        <v>831</v>
      </c>
    </row>
    <row r="129" spans="1:30" s="199" customFormat="1" ht="255" x14ac:dyDescent="0.25">
      <c r="A129" s="197"/>
      <c r="B129" s="167" t="s">
        <v>1067</v>
      </c>
      <c r="C129" s="23" t="s">
        <v>832</v>
      </c>
      <c r="D129" s="24" t="s">
        <v>833</v>
      </c>
      <c r="E129" s="25">
        <v>42534</v>
      </c>
      <c r="F129" s="25">
        <v>42710</v>
      </c>
      <c r="G129" s="25"/>
      <c r="H129" s="23" t="s">
        <v>36</v>
      </c>
      <c r="I129" s="25">
        <v>42369</v>
      </c>
      <c r="J129" s="25"/>
      <c r="K129" s="26" t="s">
        <v>37</v>
      </c>
      <c r="L129" s="107" t="s">
        <v>51</v>
      </c>
      <c r="M129" s="23" t="s">
        <v>826</v>
      </c>
      <c r="N129" s="23" t="s">
        <v>834</v>
      </c>
      <c r="O129" s="23" t="s">
        <v>835</v>
      </c>
      <c r="P129" s="23" t="s">
        <v>50</v>
      </c>
      <c r="Q129" s="26" t="s">
        <v>29</v>
      </c>
      <c r="R129" s="23" t="s">
        <v>836</v>
      </c>
      <c r="S129" s="26" t="s">
        <v>837</v>
      </c>
      <c r="T129" s="121">
        <v>21</v>
      </c>
      <c r="U129" s="23">
        <v>20</v>
      </c>
      <c r="V129" s="187">
        <v>6056.66</v>
      </c>
      <c r="W129" s="188" t="s">
        <v>35</v>
      </c>
      <c r="X129" s="189">
        <v>363400</v>
      </c>
      <c r="Y129" s="32" t="s">
        <v>31</v>
      </c>
      <c r="Z129" s="23" t="s">
        <v>209</v>
      </c>
      <c r="AA129" s="23" t="s">
        <v>196</v>
      </c>
      <c r="AB129" s="26" t="s">
        <v>511</v>
      </c>
      <c r="AC129" s="23" t="s">
        <v>838</v>
      </c>
      <c r="AD129" s="48" t="s">
        <v>839</v>
      </c>
    </row>
    <row r="130" spans="1:30" s="199" customFormat="1" ht="63.75" x14ac:dyDescent="0.25">
      <c r="B130" s="167">
        <v>56</v>
      </c>
      <c r="C130" s="23" t="s">
        <v>840</v>
      </c>
      <c r="D130" s="29" t="s">
        <v>841</v>
      </c>
      <c r="E130" s="185">
        <v>42682</v>
      </c>
      <c r="F130" s="25">
        <v>42710</v>
      </c>
      <c r="G130" s="181">
        <v>42675</v>
      </c>
      <c r="H130" s="23" t="s">
        <v>36</v>
      </c>
      <c r="I130" s="32">
        <v>42582</v>
      </c>
      <c r="J130" s="32"/>
      <c r="K130" s="26" t="s">
        <v>37</v>
      </c>
      <c r="L130" s="26" t="s">
        <v>41</v>
      </c>
      <c r="M130" s="26" t="s">
        <v>93</v>
      </c>
      <c r="N130" s="26" t="s">
        <v>842</v>
      </c>
      <c r="O130" s="26" t="s">
        <v>843</v>
      </c>
      <c r="P130" s="26" t="s">
        <v>844</v>
      </c>
      <c r="Q130" s="26" t="s">
        <v>29</v>
      </c>
      <c r="R130" s="26" t="s">
        <v>64</v>
      </c>
      <c r="S130" s="26" t="s">
        <v>65</v>
      </c>
      <c r="T130" s="35" t="s">
        <v>845</v>
      </c>
      <c r="U130" s="190">
        <v>10</v>
      </c>
      <c r="V130" s="171" t="s">
        <v>846</v>
      </c>
      <c r="W130" s="27" t="s">
        <v>847</v>
      </c>
      <c r="X130" s="171">
        <v>3185075</v>
      </c>
      <c r="Y130" s="32" t="s">
        <v>31</v>
      </c>
      <c r="Z130" s="26" t="s">
        <v>32</v>
      </c>
      <c r="AA130" s="23" t="s">
        <v>33</v>
      </c>
      <c r="AB130" s="23" t="s">
        <v>546</v>
      </c>
      <c r="AC130" s="107" t="s">
        <v>1108</v>
      </c>
      <c r="AD130" s="47" t="s">
        <v>848</v>
      </c>
    </row>
    <row r="131" spans="1:30" s="199" customFormat="1" ht="38.25" x14ac:dyDescent="0.25">
      <c r="B131" s="167" t="s">
        <v>1068</v>
      </c>
      <c r="C131" s="23" t="s">
        <v>849</v>
      </c>
      <c r="D131" s="29" t="s">
        <v>850</v>
      </c>
      <c r="E131" s="185">
        <v>42682</v>
      </c>
      <c r="F131" s="25">
        <v>42710</v>
      </c>
      <c r="G131" s="181">
        <v>42675</v>
      </c>
      <c r="H131" s="23" t="s">
        <v>36</v>
      </c>
      <c r="I131" s="25">
        <v>42613</v>
      </c>
      <c r="J131" s="34"/>
      <c r="K131" s="26" t="s">
        <v>37</v>
      </c>
      <c r="L131" s="28" t="s">
        <v>41</v>
      </c>
      <c r="M131" s="26" t="s">
        <v>93</v>
      </c>
      <c r="N131" s="28" t="s">
        <v>81</v>
      </c>
      <c r="O131" s="28" t="s">
        <v>851</v>
      </c>
      <c r="P131" s="206" t="s">
        <v>852</v>
      </c>
      <c r="Q131" s="26" t="s">
        <v>29</v>
      </c>
      <c r="R131" s="30" t="s">
        <v>64</v>
      </c>
      <c r="S131" s="206" t="s">
        <v>65</v>
      </c>
      <c r="T131" s="46">
        <v>68.5</v>
      </c>
      <c r="U131" s="30">
        <v>10</v>
      </c>
      <c r="V131" s="105">
        <v>329.44</v>
      </c>
      <c r="W131" s="28" t="s">
        <v>53</v>
      </c>
      <c r="X131" s="59">
        <v>1186000</v>
      </c>
      <c r="Y131" s="32" t="s">
        <v>31</v>
      </c>
      <c r="Z131" s="28" t="s">
        <v>32</v>
      </c>
      <c r="AA131" s="28" t="s">
        <v>33</v>
      </c>
      <c r="AB131" s="23" t="s">
        <v>546</v>
      </c>
      <c r="AC131" s="107" t="s">
        <v>1108</v>
      </c>
      <c r="AD131" s="50"/>
    </row>
    <row r="132" spans="1:30" s="199" customFormat="1" ht="76.5" x14ac:dyDescent="0.25">
      <c r="B132" s="167" t="s">
        <v>1069</v>
      </c>
      <c r="C132" s="23" t="s">
        <v>853</v>
      </c>
      <c r="D132" s="24" t="s">
        <v>854</v>
      </c>
      <c r="E132" s="25">
        <v>42677</v>
      </c>
      <c r="F132" s="25">
        <v>42710</v>
      </c>
      <c r="G132" s="25">
        <v>42628</v>
      </c>
      <c r="H132" s="23" t="s">
        <v>36</v>
      </c>
      <c r="I132" s="25">
        <v>42551</v>
      </c>
      <c r="J132" s="25">
        <v>41550</v>
      </c>
      <c r="K132" s="26" t="s">
        <v>37</v>
      </c>
      <c r="L132" s="23" t="s">
        <v>375</v>
      </c>
      <c r="M132" s="23" t="s">
        <v>585</v>
      </c>
      <c r="N132" s="23" t="s">
        <v>855</v>
      </c>
      <c r="O132" s="23" t="s">
        <v>856</v>
      </c>
      <c r="P132" s="23" t="s">
        <v>857</v>
      </c>
      <c r="Q132" s="28" t="s">
        <v>44</v>
      </c>
      <c r="R132" s="23" t="s">
        <v>64</v>
      </c>
      <c r="S132" s="23" t="s">
        <v>65</v>
      </c>
      <c r="T132" s="121">
        <v>51.5</v>
      </c>
      <c r="U132" s="23">
        <v>10</v>
      </c>
      <c r="V132" s="122">
        <v>2213.56</v>
      </c>
      <c r="W132" s="27" t="s">
        <v>30</v>
      </c>
      <c r="X132" s="123">
        <v>905580</v>
      </c>
      <c r="Y132" s="32" t="s">
        <v>31</v>
      </c>
      <c r="Z132" s="23" t="s">
        <v>32</v>
      </c>
      <c r="AA132" s="23" t="s">
        <v>33</v>
      </c>
      <c r="AB132" s="23" t="s">
        <v>546</v>
      </c>
      <c r="AC132" s="107" t="s">
        <v>1108</v>
      </c>
      <c r="AD132" s="49" t="s">
        <v>858</v>
      </c>
    </row>
    <row r="133" spans="1:30" s="199" customFormat="1" ht="63.75" x14ac:dyDescent="0.25">
      <c r="B133" s="167" t="s">
        <v>1070</v>
      </c>
      <c r="C133" s="23" t="s">
        <v>859</v>
      </c>
      <c r="D133" s="23" t="s">
        <v>860</v>
      </c>
      <c r="E133" s="25">
        <v>42688</v>
      </c>
      <c r="F133" s="25">
        <v>42710</v>
      </c>
      <c r="G133" s="32">
        <v>42634</v>
      </c>
      <c r="H133" s="23" t="s">
        <v>36</v>
      </c>
      <c r="I133" s="25">
        <v>42613</v>
      </c>
      <c r="J133" s="32">
        <v>41255</v>
      </c>
      <c r="K133" s="26" t="s">
        <v>37</v>
      </c>
      <c r="L133" s="26" t="s">
        <v>532</v>
      </c>
      <c r="M133" s="191" t="s">
        <v>861</v>
      </c>
      <c r="N133" s="26" t="s">
        <v>862</v>
      </c>
      <c r="O133" s="26" t="s">
        <v>605</v>
      </c>
      <c r="P133" s="23" t="s">
        <v>50</v>
      </c>
      <c r="Q133" s="28" t="s">
        <v>44</v>
      </c>
      <c r="R133" s="134" t="s">
        <v>34</v>
      </c>
      <c r="S133" s="26" t="s">
        <v>863</v>
      </c>
      <c r="T133" s="192">
        <v>77.3</v>
      </c>
      <c r="U133" s="33">
        <v>10</v>
      </c>
      <c r="V133" s="193">
        <v>16521.669999999998</v>
      </c>
      <c r="W133" s="26" t="s">
        <v>35</v>
      </c>
      <c r="X133" s="189">
        <v>1982600</v>
      </c>
      <c r="Y133" s="32" t="s">
        <v>31</v>
      </c>
      <c r="Z133" s="168" t="s">
        <v>32</v>
      </c>
      <c r="AA133" s="26" t="s">
        <v>33</v>
      </c>
      <c r="AB133" s="23" t="s">
        <v>546</v>
      </c>
      <c r="AC133" s="107" t="s">
        <v>1108</v>
      </c>
      <c r="AD133" s="48"/>
    </row>
    <row r="134" spans="1:30" s="199" customFormat="1" ht="63.75" x14ac:dyDescent="0.25">
      <c r="B134" s="167" t="s">
        <v>1071</v>
      </c>
      <c r="C134" s="23" t="s">
        <v>864</v>
      </c>
      <c r="D134" s="24" t="s">
        <v>865</v>
      </c>
      <c r="E134" s="25">
        <v>42683</v>
      </c>
      <c r="F134" s="25">
        <v>42710</v>
      </c>
      <c r="G134" s="25">
        <v>42647</v>
      </c>
      <c r="H134" s="23" t="s">
        <v>36</v>
      </c>
      <c r="I134" s="25">
        <v>42643</v>
      </c>
      <c r="J134" s="25">
        <v>41627</v>
      </c>
      <c r="K134" s="26" t="s">
        <v>37</v>
      </c>
      <c r="L134" s="23" t="s">
        <v>51</v>
      </c>
      <c r="M134" s="23" t="s">
        <v>866</v>
      </c>
      <c r="N134" s="23" t="s">
        <v>867</v>
      </c>
      <c r="O134" s="23" t="s">
        <v>868</v>
      </c>
      <c r="P134" s="23" t="s">
        <v>50</v>
      </c>
      <c r="Q134" s="28" t="s">
        <v>580</v>
      </c>
      <c r="R134" s="26" t="s">
        <v>34</v>
      </c>
      <c r="S134" s="23" t="s">
        <v>869</v>
      </c>
      <c r="T134" s="121">
        <v>120.97</v>
      </c>
      <c r="U134" s="33">
        <v>10</v>
      </c>
      <c r="V134" s="122">
        <v>21873.33</v>
      </c>
      <c r="W134" s="27" t="s">
        <v>35</v>
      </c>
      <c r="X134" s="123">
        <v>2624800</v>
      </c>
      <c r="Y134" s="32" t="s">
        <v>31</v>
      </c>
      <c r="Z134" s="23" t="s">
        <v>32</v>
      </c>
      <c r="AA134" s="23" t="s">
        <v>76</v>
      </c>
      <c r="AB134" s="23" t="s">
        <v>546</v>
      </c>
      <c r="AC134" s="107" t="s">
        <v>1108</v>
      </c>
      <c r="AD134" s="49"/>
    </row>
    <row r="135" spans="1:30" s="199" customFormat="1" ht="25.5" x14ac:dyDescent="0.25">
      <c r="B135" s="167" t="s">
        <v>1072</v>
      </c>
      <c r="C135" s="23" t="s">
        <v>870</v>
      </c>
      <c r="D135" s="24" t="s">
        <v>871</v>
      </c>
      <c r="E135" s="51">
        <v>42690</v>
      </c>
      <c r="F135" s="25">
        <v>42710</v>
      </c>
      <c r="G135" s="25">
        <v>42683</v>
      </c>
      <c r="H135" s="32"/>
      <c r="I135" s="25">
        <v>42643</v>
      </c>
      <c r="J135" s="25">
        <v>41631</v>
      </c>
      <c r="K135" s="26" t="s">
        <v>37</v>
      </c>
      <c r="L135" s="134" t="s">
        <v>51</v>
      </c>
      <c r="M135" s="26" t="s">
        <v>872</v>
      </c>
      <c r="N135" s="107" t="s">
        <v>873</v>
      </c>
      <c r="O135" s="107" t="s">
        <v>874</v>
      </c>
      <c r="P135" s="23" t="s">
        <v>50</v>
      </c>
      <c r="Q135" s="26" t="s">
        <v>29</v>
      </c>
      <c r="R135" s="24" t="s">
        <v>875</v>
      </c>
      <c r="S135" s="107" t="s">
        <v>876</v>
      </c>
      <c r="T135" s="170">
        <v>70</v>
      </c>
      <c r="U135" s="33">
        <v>10</v>
      </c>
      <c r="V135" s="135">
        <v>10958.33</v>
      </c>
      <c r="W135" s="26" t="s">
        <v>126</v>
      </c>
      <c r="X135" s="171">
        <v>1315000</v>
      </c>
      <c r="Y135" s="32" t="s">
        <v>31</v>
      </c>
      <c r="Z135" s="26" t="s">
        <v>32</v>
      </c>
      <c r="AA135" s="23" t="s">
        <v>76</v>
      </c>
      <c r="AB135" s="23" t="s">
        <v>546</v>
      </c>
      <c r="AC135" s="107" t="s">
        <v>1108</v>
      </c>
      <c r="AD135" s="172"/>
    </row>
    <row r="136" spans="1:30" s="199" customFormat="1" ht="38.25" x14ac:dyDescent="0.25">
      <c r="B136" s="167" t="s">
        <v>1073</v>
      </c>
      <c r="C136" s="23" t="s">
        <v>877</v>
      </c>
      <c r="D136" s="24" t="s">
        <v>878</v>
      </c>
      <c r="E136" s="25">
        <v>42688</v>
      </c>
      <c r="F136" s="25">
        <v>42710</v>
      </c>
      <c r="G136" s="25">
        <v>42663</v>
      </c>
      <c r="H136" s="23" t="s">
        <v>36</v>
      </c>
      <c r="I136" s="25">
        <v>42643</v>
      </c>
      <c r="J136" s="25">
        <v>41600</v>
      </c>
      <c r="K136" s="26" t="s">
        <v>37</v>
      </c>
      <c r="L136" s="134" t="s">
        <v>51</v>
      </c>
      <c r="M136" s="26" t="s">
        <v>879</v>
      </c>
      <c r="N136" s="107" t="s">
        <v>880</v>
      </c>
      <c r="O136" s="107" t="s">
        <v>881</v>
      </c>
      <c r="P136" s="23" t="s">
        <v>50</v>
      </c>
      <c r="Q136" s="26" t="s">
        <v>29</v>
      </c>
      <c r="R136" s="24" t="s">
        <v>163</v>
      </c>
      <c r="S136" s="107" t="s">
        <v>882</v>
      </c>
      <c r="T136" s="109">
        <v>61.25</v>
      </c>
      <c r="U136" s="26">
        <v>10.5</v>
      </c>
      <c r="V136" s="135">
        <v>8456.8799999999992</v>
      </c>
      <c r="W136" s="26" t="s">
        <v>35</v>
      </c>
      <c r="X136" s="171">
        <v>966500</v>
      </c>
      <c r="Y136" s="32" t="s">
        <v>31</v>
      </c>
      <c r="Z136" s="26"/>
      <c r="AA136" s="23"/>
      <c r="AB136" s="23" t="s">
        <v>546</v>
      </c>
      <c r="AC136" s="107" t="s">
        <v>1108</v>
      </c>
      <c r="AD136" s="172" t="s">
        <v>883</v>
      </c>
    </row>
    <row r="137" spans="1:30" s="199" customFormat="1" ht="51" x14ac:dyDescent="0.25">
      <c r="B137" s="167" t="s">
        <v>1074</v>
      </c>
      <c r="C137" s="23" t="s">
        <v>877</v>
      </c>
      <c r="D137" s="24" t="s">
        <v>878</v>
      </c>
      <c r="E137" s="25">
        <v>42696</v>
      </c>
      <c r="F137" s="25">
        <v>42710</v>
      </c>
      <c r="G137" s="25">
        <v>42663</v>
      </c>
      <c r="H137" s="23" t="s">
        <v>36</v>
      </c>
      <c r="I137" s="25">
        <v>42643</v>
      </c>
      <c r="J137" s="25">
        <v>41600</v>
      </c>
      <c r="K137" s="26" t="s">
        <v>555</v>
      </c>
      <c r="L137" s="134" t="s">
        <v>51</v>
      </c>
      <c r="M137" s="26" t="s">
        <v>879</v>
      </c>
      <c r="N137" s="107" t="s">
        <v>880</v>
      </c>
      <c r="O137" s="107" t="s">
        <v>881</v>
      </c>
      <c r="P137" s="23" t="s">
        <v>50</v>
      </c>
      <c r="Q137" s="26" t="s">
        <v>29</v>
      </c>
      <c r="R137" s="24" t="s">
        <v>163</v>
      </c>
      <c r="S137" s="107" t="s">
        <v>882</v>
      </c>
      <c r="T137" s="109">
        <v>61.25</v>
      </c>
      <c r="U137" s="26">
        <v>5.25</v>
      </c>
      <c r="V137" s="135">
        <v>4228.4399999999996</v>
      </c>
      <c r="W137" s="26" t="s">
        <v>35</v>
      </c>
      <c r="X137" s="171">
        <v>966500</v>
      </c>
      <c r="Y137" s="32" t="s">
        <v>31</v>
      </c>
      <c r="Z137" s="26"/>
      <c r="AA137" s="23"/>
      <c r="AB137" s="23" t="s">
        <v>546</v>
      </c>
      <c r="AC137" s="107" t="s">
        <v>1108</v>
      </c>
      <c r="AD137" s="172" t="s">
        <v>884</v>
      </c>
    </row>
    <row r="138" spans="1:30" s="199" customFormat="1" ht="111.75" customHeight="1" x14ac:dyDescent="0.25">
      <c r="A138" s="197"/>
      <c r="B138" s="167" t="s">
        <v>1075</v>
      </c>
      <c r="C138" s="23" t="s">
        <v>885</v>
      </c>
      <c r="D138" s="24" t="s">
        <v>886</v>
      </c>
      <c r="E138" s="25">
        <v>42688</v>
      </c>
      <c r="F138" s="25">
        <v>42710</v>
      </c>
      <c r="G138" s="25">
        <v>42573</v>
      </c>
      <c r="H138" s="23" t="s">
        <v>36</v>
      </c>
      <c r="I138" s="25">
        <v>42551</v>
      </c>
      <c r="J138" s="25">
        <v>41536</v>
      </c>
      <c r="K138" s="26" t="s">
        <v>37</v>
      </c>
      <c r="L138" s="23" t="s">
        <v>701</v>
      </c>
      <c r="M138" s="23" t="s">
        <v>887</v>
      </c>
      <c r="N138" s="23" t="s">
        <v>888</v>
      </c>
      <c r="O138" s="23" t="s">
        <v>889</v>
      </c>
      <c r="P138" s="23" t="s">
        <v>633</v>
      </c>
      <c r="Q138" s="26" t="s">
        <v>29</v>
      </c>
      <c r="R138" s="26" t="s">
        <v>96</v>
      </c>
      <c r="S138" s="23" t="s">
        <v>77</v>
      </c>
      <c r="T138" s="121">
        <v>20</v>
      </c>
      <c r="U138" s="26">
        <v>12</v>
      </c>
      <c r="V138" s="122">
        <v>3723</v>
      </c>
      <c r="W138" s="27" t="s">
        <v>35</v>
      </c>
      <c r="X138" s="123">
        <v>372300</v>
      </c>
      <c r="Y138" s="32" t="s">
        <v>31</v>
      </c>
      <c r="Z138" s="23" t="s">
        <v>32</v>
      </c>
      <c r="AA138" s="23" t="s">
        <v>33</v>
      </c>
      <c r="AB138" s="23" t="s">
        <v>546</v>
      </c>
      <c r="AC138" s="107" t="s">
        <v>1108</v>
      </c>
      <c r="AD138" s="49"/>
    </row>
    <row r="139" spans="1:30" s="199" customFormat="1" ht="63.75" x14ac:dyDescent="0.25">
      <c r="A139" s="197"/>
      <c r="B139" s="167" t="s">
        <v>1076</v>
      </c>
      <c r="C139" s="23" t="s">
        <v>853</v>
      </c>
      <c r="D139" s="24" t="s">
        <v>854</v>
      </c>
      <c r="E139" s="25">
        <v>42677</v>
      </c>
      <c r="F139" s="25">
        <v>42710</v>
      </c>
      <c r="G139" s="25">
        <v>42187</v>
      </c>
      <c r="H139" s="23" t="s">
        <v>36</v>
      </c>
      <c r="I139" s="25">
        <v>42155</v>
      </c>
      <c r="J139" s="25">
        <v>41467</v>
      </c>
      <c r="K139" s="26" t="s">
        <v>37</v>
      </c>
      <c r="L139" s="23" t="s">
        <v>375</v>
      </c>
      <c r="M139" s="23" t="s">
        <v>585</v>
      </c>
      <c r="N139" s="23" t="s">
        <v>890</v>
      </c>
      <c r="O139" s="23" t="s">
        <v>891</v>
      </c>
      <c r="P139" s="23" t="s">
        <v>892</v>
      </c>
      <c r="Q139" s="28" t="s">
        <v>44</v>
      </c>
      <c r="R139" s="23">
        <v>33</v>
      </c>
      <c r="S139" s="23" t="s">
        <v>590</v>
      </c>
      <c r="T139" s="121">
        <v>76.5</v>
      </c>
      <c r="U139" s="23">
        <v>15</v>
      </c>
      <c r="V139" s="122">
        <v>4268.75</v>
      </c>
      <c r="W139" s="27" t="s">
        <v>30</v>
      </c>
      <c r="X139" s="123">
        <v>1227830</v>
      </c>
      <c r="Y139" s="32" t="s">
        <v>31</v>
      </c>
      <c r="Z139" s="23" t="s">
        <v>32</v>
      </c>
      <c r="AA139" s="23" t="s">
        <v>33</v>
      </c>
      <c r="AB139" s="23" t="s">
        <v>546</v>
      </c>
      <c r="AC139" s="107" t="s">
        <v>1108</v>
      </c>
      <c r="AD139" s="49" t="s">
        <v>893</v>
      </c>
    </row>
    <row r="140" spans="1:30" s="199" customFormat="1" ht="99.75" customHeight="1" x14ac:dyDescent="0.25">
      <c r="A140" s="197"/>
      <c r="B140" s="167" t="s">
        <v>1077</v>
      </c>
      <c r="C140" s="23" t="s">
        <v>894</v>
      </c>
      <c r="D140" s="24" t="s">
        <v>895</v>
      </c>
      <c r="E140" s="25">
        <v>42681</v>
      </c>
      <c r="F140" s="25">
        <v>42710</v>
      </c>
      <c r="G140" s="25">
        <v>42653</v>
      </c>
      <c r="H140" s="23" t="s">
        <v>36</v>
      </c>
      <c r="I140" s="25">
        <v>42551</v>
      </c>
      <c r="J140" s="25">
        <v>39272</v>
      </c>
      <c r="K140" s="26" t="s">
        <v>37</v>
      </c>
      <c r="L140" s="26" t="s">
        <v>61</v>
      </c>
      <c r="M140" s="26" t="s">
        <v>39</v>
      </c>
      <c r="N140" s="23" t="s">
        <v>896</v>
      </c>
      <c r="O140" s="23" t="s">
        <v>897</v>
      </c>
      <c r="P140" s="23" t="s">
        <v>345</v>
      </c>
      <c r="Q140" s="26" t="s">
        <v>48</v>
      </c>
      <c r="R140" s="23" t="s">
        <v>898</v>
      </c>
      <c r="S140" s="23" t="s">
        <v>899</v>
      </c>
      <c r="T140" s="121">
        <v>39.5</v>
      </c>
      <c r="U140" s="23">
        <v>20</v>
      </c>
      <c r="V140" s="135">
        <v>8760</v>
      </c>
      <c r="W140" s="27" t="s">
        <v>35</v>
      </c>
      <c r="X140" s="171">
        <v>525600</v>
      </c>
      <c r="Y140" s="32" t="s">
        <v>31</v>
      </c>
      <c r="Z140" s="26" t="s">
        <v>46</v>
      </c>
      <c r="AA140" s="23" t="s">
        <v>33</v>
      </c>
      <c r="AB140" s="23" t="s">
        <v>510</v>
      </c>
      <c r="AC140" s="107"/>
      <c r="AD140" s="49"/>
    </row>
    <row r="141" spans="1:30" s="199" customFormat="1" ht="51" x14ac:dyDescent="0.25">
      <c r="A141" s="197"/>
      <c r="B141" s="167" t="s">
        <v>1078</v>
      </c>
      <c r="C141" s="23" t="s">
        <v>900</v>
      </c>
      <c r="D141" s="24" t="s">
        <v>901</v>
      </c>
      <c r="E141" s="25">
        <v>42688</v>
      </c>
      <c r="F141" s="25">
        <v>42710</v>
      </c>
      <c r="G141" s="181">
        <v>42513</v>
      </c>
      <c r="H141" s="23" t="s">
        <v>36</v>
      </c>
      <c r="I141" s="181">
        <v>42551</v>
      </c>
      <c r="J141" s="181">
        <v>41411</v>
      </c>
      <c r="K141" s="26" t="s">
        <v>37</v>
      </c>
      <c r="L141" s="28" t="s">
        <v>52</v>
      </c>
      <c r="M141" s="28" t="s">
        <v>39</v>
      </c>
      <c r="N141" s="28" t="s">
        <v>902</v>
      </c>
      <c r="O141" s="28" t="s">
        <v>903</v>
      </c>
      <c r="P141" s="28" t="s">
        <v>42</v>
      </c>
      <c r="Q141" s="28" t="s">
        <v>44</v>
      </c>
      <c r="R141" s="34" t="s">
        <v>169</v>
      </c>
      <c r="S141" s="28" t="s">
        <v>904</v>
      </c>
      <c r="T141" s="46">
        <v>115.2</v>
      </c>
      <c r="U141" s="28">
        <v>40</v>
      </c>
      <c r="V141" s="104">
        <v>64183.33</v>
      </c>
      <c r="W141" s="28" t="s">
        <v>254</v>
      </c>
      <c r="X141" s="31">
        <v>1925500</v>
      </c>
      <c r="Y141" s="32" t="s">
        <v>31</v>
      </c>
      <c r="Z141" s="28" t="s">
        <v>32</v>
      </c>
      <c r="AA141" s="28" t="s">
        <v>33</v>
      </c>
      <c r="AB141" s="23" t="s">
        <v>546</v>
      </c>
      <c r="AC141" s="107" t="s">
        <v>1108</v>
      </c>
      <c r="AD141" s="49"/>
    </row>
    <row r="142" spans="1:30" s="199" customFormat="1" ht="89.25" x14ac:dyDescent="0.25">
      <c r="A142" s="197"/>
      <c r="B142" s="167" t="s">
        <v>1079</v>
      </c>
      <c r="C142" s="23" t="s">
        <v>905</v>
      </c>
      <c r="D142" s="24" t="s">
        <v>906</v>
      </c>
      <c r="E142" s="25">
        <v>42688</v>
      </c>
      <c r="F142" s="25">
        <v>42710</v>
      </c>
      <c r="G142" s="25">
        <v>42542</v>
      </c>
      <c r="H142" s="23" t="s">
        <v>36</v>
      </c>
      <c r="I142" s="25">
        <v>42582</v>
      </c>
      <c r="J142" s="25">
        <v>41431</v>
      </c>
      <c r="K142" s="26" t="s">
        <v>37</v>
      </c>
      <c r="L142" s="23" t="s">
        <v>677</v>
      </c>
      <c r="M142" s="26" t="s">
        <v>678</v>
      </c>
      <c r="N142" s="23" t="s">
        <v>907</v>
      </c>
      <c r="O142" s="23" t="s">
        <v>908</v>
      </c>
      <c r="P142" s="23" t="s">
        <v>50</v>
      </c>
      <c r="Q142" s="26" t="s">
        <v>682</v>
      </c>
      <c r="R142" s="23">
        <v>29</v>
      </c>
      <c r="S142" s="29" t="s">
        <v>909</v>
      </c>
      <c r="T142" s="121">
        <v>123.8</v>
      </c>
      <c r="U142" s="23" t="s">
        <v>561</v>
      </c>
      <c r="V142" s="135">
        <v>12091.62</v>
      </c>
      <c r="W142" s="27" t="s">
        <v>35</v>
      </c>
      <c r="X142" s="171">
        <v>4127600</v>
      </c>
      <c r="Y142" s="32" t="s">
        <v>31</v>
      </c>
      <c r="Z142" s="23" t="s">
        <v>46</v>
      </c>
      <c r="AA142" s="23" t="s">
        <v>76</v>
      </c>
      <c r="AB142" s="23" t="s">
        <v>546</v>
      </c>
      <c r="AC142" s="107" t="s">
        <v>1108</v>
      </c>
      <c r="AD142" s="49" t="s">
        <v>768</v>
      </c>
    </row>
    <row r="143" spans="1:30" s="199" customFormat="1" ht="38.25" x14ac:dyDescent="0.25">
      <c r="A143" s="197"/>
      <c r="B143" s="167" t="s">
        <v>1080</v>
      </c>
      <c r="C143" s="23" t="s">
        <v>910</v>
      </c>
      <c r="D143" s="29" t="s">
        <v>911</v>
      </c>
      <c r="E143" s="185">
        <v>42682</v>
      </c>
      <c r="F143" s="25">
        <v>42710</v>
      </c>
      <c r="G143" s="32">
        <v>42619</v>
      </c>
      <c r="H143" s="23" t="s">
        <v>36</v>
      </c>
      <c r="I143" s="32">
        <v>42582</v>
      </c>
      <c r="J143" s="32">
        <v>41282</v>
      </c>
      <c r="K143" s="26" t="s">
        <v>37</v>
      </c>
      <c r="L143" s="26" t="s">
        <v>41</v>
      </c>
      <c r="M143" s="26" t="s">
        <v>39</v>
      </c>
      <c r="N143" s="26" t="s">
        <v>912</v>
      </c>
      <c r="O143" s="26" t="s">
        <v>913</v>
      </c>
      <c r="P143" s="26" t="s">
        <v>42</v>
      </c>
      <c r="Q143" s="26" t="s">
        <v>48</v>
      </c>
      <c r="R143" s="26" t="s">
        <v>703</v>
      </c>
      <c r="S143" s="26" t="s">
        <v>434</v>
      </c>
      <c r="T143" s="35" t="s">
        <v>914</v>
      </c>
      <c r="U143" s="23" t="s">
        <v>561</v>
      </c>
      <c r="V143" s="171" t="s">
        <v>915</v>
      </c>
      <c r="W143" s="27" t="s">
        <v>35</v>
      </c>
      <c r="X143" s="171">
        <v>423000</v>
      </c>
      <c r="Y143" s="32" t="s">
        <v>31</v>
      </c>
      <c r="Z143" s="26" t="s">
        <v>32</v>
      </c>
      <c r="AA143" s="23" t="s">
        <v>33</v>
      </c>
      <c r="AB143" s="23" t="s">
        <v>546</v>
      </c>
      <c r="AC143" s="107" t="s">
        <v>1108</v>
      </c>
      <c r="AD143" s="47"/>
    </row>
    <row r="144" spans="1:30" s="9" customFormat="1" ht="25.5" x14ac:dyDescent="0.25">
      <c r="A144" s="207"/>
      <c r="B144" s="167" t="s">
        <v>1081</v>
      </c>
      <c r="C144" s="23" t="s">
        <v>916</v>
      </c>
      <c r="D144" s="24" t="s">
        <v>917</v>
      </c>
      <c r="E144" s="25">
        <v>42678</v>
      </c>
      <c r="F144" s="25">
        <v>42710</v>
      </c>
      <c r="G144" s="181">
        <v>42615</v>
      </c>
      <c r="H144" s="181"/>
      <c r="I144" s="25">
        <v>42613</v>
      </c>
      <c r="J144" s="181"/>
      <c r="K144" s="26" t="s">
        <v>37</v>
      </c>
      <c r="L144" s="28" t="s">
        <v>51</v>
      </c>
      <c r="M144" s="28" t="s">
        <v>519</v>
      </c>
      <c r="N144" s="28" t="s">
        <v>918</v>
      </c>
      <c r="O144" s="28" t="s">
        <v>919</v>
      </c>
      <c r="P144" s="23" t="s">
        <v>50</v>
      </c>
      <c r="Q144" s="26" t="s">
        <v>29</v>
      </c>
      <c r="R144" s="34" t="s">
        <v>433</v>
      </c>
      <c r="S144" s="28" t="s">
        <v>559</v>
      </c>
      <c r="T144" s="46">
        <v>149.85</v>
      </c>
      <c r="U144" s="23" t="s">
        <v>561</v>
      </c>
      <c r="V144" s="104">
        <v>8396.66</v>
      </c>
      <c r="W144" s="28" t="s">
        <v>35</v>
      </c>
      <c r="X144" s="31">
        <v>2799200</v>
      </c>
      <c r="Y144" s="32" t="s">
        <v>31</v>
      </c>
      <c r="Z144" s="28" t="s">
        <v>32</v>
      </c>
      <c r="AA144" s="28" t="s">
        <v>76</v>
      </c>
      <c r="AB144" s="23" t="s">
        <v>546</v>
      </c>
      <c r="AC144" s="107" t="s">
        <v>1108</v>
      </c>
      <c r="AD144" s="50"/>
    </row>
    <row r="145" spans="1:30" s="9" customFormat="1" ht="51" x14ac:dyDescent="0.25">
      <c r="A145" s="207"/>
      <c r="B145" s="167" t="s">
        <v>1082</v>
      </c>
      <c r="C145" s="134" t="s">
        <v>920</v>
      </c>
      <c r="D145" s="32" t="s">
        <v>921</v>
      </c>
      <c r="E145" s="32">
        <v>42689</v>
      </c>
      <c r="F145" s="25">
        <v>42710</v>
      </c>
      <c r="G145" s="25">
        <v>42642</v>
      </c>
      <c r="H145" s="23" t="s">
        <v>36</v>
      </c>
      <c r="I145" s="25">
        <v>42613</v>
      </c>
      <c r="J145" s="25">
        <v>41626</v>
      </c>
      <c r="K145" s="26" t="s">
        <v>37</v>
      </c>
      <c r="L145" s="26" t="s">
        <v>101</v>
      </c>
      <c r="M145" s="26" t="s">
        <v>39</v>
      </c>
      <c r="N145" s="23" t="s">
        <v>922</v>
      </c>
      <c r="O145" s="23" t="s">
        <v>923</v>
      </c>
      <c r="P145" s="23" t="s">
        <v>42</v>
      </c>
      <c r="Q145" s="26" t="s">
        <v>924</v>
      </c>
      <c r="R145" s="24" t="s">
        <v>925</v>
      </c>
      <c r="S145" s="23" t="s">
        <v>926</v>
      </c>
      <c r="T145" s="121">
        <v>236.7</v>
      </c>
      <c r="U145" s="23" t="s">
        <v>927</v>
      </c>
      <c r="V145" s="135">
        <v>13094.26</v>
      </c>
      <c r="W145" s="27" t="s">
        <v>35</v>
      </c>
      <c r="X145" s="171">
        <v>880000</v>
      </c>
      <c r="Y145" s="32" t="s">
        <v>31</v>
      </c>
      <c r="Z145" s="26" t="s">
        <v>32</v>
      </c>
      <c r="AA145" s="23" t="s">
        <v>33</v>
      </c>
      <c r="AB145" s="23" t="s">
        <v>546</v>
      </c>
      <c r="AC145" s="107" t="s">
        <v>1108</v>
      </c>
      <c r="AD145" s="47"/>
    </row>
    <row r="146" spans="1:30" s="9" customFormat="1" ht="38.25" x14ac:dyDescent="0.25">
      <c r="A146" s="207"/>
      <c r="B146" s="167" t="s">
        <v>1083</v>
      </c>
      <c r="C146" s="23" t="s">
        <v>928</v>
      </c>
      <c r="D146" s="29" t="s">
        <v>929</v>
      </c>
      <c r="E146" s="25">
        <v>42688</v>
      </c>
      <c r="F146" s="25">
        <v>42710</v>
      </c>
      <c r="G146" s="32">
        <v>42678</v>
      </c>
      <c r="H146" s="23" t="s">
        <v>36</v>
      </c>
      <c r="I146" s="32">
        <v>42216</v>
      </c>
      <c r="J146" s="32"/>
      <c r="K146" s="26" t="s">
        <v>37</v>
      </c>
      <c r="L146" s="26" t="s">
        <v>41</v>
      </c>
      <c r="M146" s="26" t="s">
        <v>39</v>
      </c>
      <c r="N146" s="26" t="s">
        <v>930</v>
      </c>
      <c r="O146" s="26" t="s">
        <v>931</v>
      </c>
      <c r="P146" s="26" t="s">
        <v>42</v>
      </c>
      <c r="Q146" s="26" t="s">
        <v>48</v>
      </c>
      <c r="R146" s="26" t="s">
        <v>59</v>
      </c>
      <c r="S146" s="26" t="s">
        <v>60</v>
      </c>
      <c r="T146" s="35" t="s">
        <v>932</v>
      </c>
      <c r="U146" s="194" t="s">
        <v>470</v>
      </c>
      <c r="V146" s="171">
        <v>5966.87</v>
      </c>
      <c r="W146" s="27" t="s">
        <v>35</v>
      </c>
      <c r="X146" s="171">
        <v>895030</v>
      </c>
      <c r="Y146" s="23" t="s">
        <v>933</v>
      </c>
      <c r="Z146" s="26" t="s">
        <v>32</v>
      </c>
      <c r="AA146" s="23" t="s">
        <v>33</v>
      </c>
      <c r="AB146" s="23" t="s">
        <v>546</v>
      </c>
      <c r="AC146" s="107" t="s">
        <v>1108</v>
      </c>
      <c r="AD146" s="47" t="s">
        <v>934</v>
      </c>
    </row>
    <row r="147" spans="1:30" s="9" customFormat="1" ht="38.25" x14ac:dyDescent="0.25">
      <c r="A147" s="207"/>
      <c r="B147" s="167" t="s">
        <v>1084</v>
      </c>
      <c r="C147" s="23" t="s">
        <v>935</v>
      </c>
      <c r="D147" s="29" t="s">
        <v>936</v>
      </c>
      <c r="E147" s="32">
        <v>42689</v>
      </c>
      <c r="F147" s="25">
        <v>42710</v>
      </c>
      <c r="G147" s="32">
        <v>42642</v>
      </c>
      <c r="H147" s="23" t="s">
        <v>36</v>
      </c>
      <c r="I147" s="25">
        <v>42613</v>
      </c>
      <c r="J147" s="32"/>
      <c r="K147" s="26" t="s">
        <v>37</v>
      </c>
      <c r="L147" s="26" t="s">
        <v>41</v>
      </c>
      <c r="M147" s="26" t="s">
        <v>39</v>
      </c>
      <c r="N147" s="26" t="s">
        <v>937</v>
      </c>
      <c r="O147" s="26" t="s">
        <v>938</v>
      </c>
      <c r="P147" s="26" t="s">
        <v>42</v>
      </c>
      <c r="Q147" s="26" t="s">
        <v>48</v>
      </c>
      <c r="R147" s="26" t="s">
        <v>59</v>
      </c>
      <c r="S147" s="26" t="s">
        <v>60</v>
      </c>
      <c r="T147" s="35" t="s">
        <v>939</v>
      </c>
      <c r="U147" s="194" t="s">
        <v>470</v>
      </c>
      <c r="V147" s="171">
        <v>5746.67</v>
      </c>
      <c r="W147" s="27" t="s">
        <v>35</v>
      </c>
      <c r="X147" s="171">
        <v>862000</v>
      </c>
      <c r="Y147" s="32" t="s">
        <v>31</v>
      </c>
      <c r="Z147" s="26" t="s">
        <v>32</v>
      </c>
      <c r="AA147" s="23" t="s">
        <v>33</v>
      </c>
      <c r="AB147" s="23" t="s">
        <v>546</v>
      </c>
      <c r="AC147" s="107" t="s">
        <v>1108</v>
      </c>
      <c r="AD147" s="47"/>
    </row>
    <row r="148" spans="1:30" s="9" customFormat="1" ht="37.5" customHeight="1" thickBot="1" x14ac:dyDescent="0.3">
      <c r="A148" s="198"/>
      <c r="B148" s="212" t="s">
        <v>1085</v>
      </c>
      <c r="C148" s="213"/>
      <c r="D148" s="213"/>
      <c r="E148" s="213"/>
      <c r="F148" s="70">
        <v>42710</v>
      </c>
      <c r="G148" s="213"/>
      <c r="H148" s="213"/>
      <c r="I148" s="214">
        <v>42674</v>
      </c>
      <c r="J148" s="213"/>
      <c r="K148" s="195" t="s">
        <v>37</v>
      </c>
      <c r="L148" s="213" t="s">
        <v>51</v>
      </c>
      <c r="M148" s="213" t="s">
        <v>519</v>
      </c>
      <c r="N148" s="213" t="s">
        <v>940</v>
      </c>
      <c r="O148" s="213" t="s">
        <v>941</v>
      </c>
      <c r="P148" s="213" t="s">
        <v>50</v>
      </c>
      <c r="Q148" s="195" t="s">
        <v>62</v>
      </c>
      <c r="R148" s="213" t="s">
        <v>942</v>
      </c>
      <c r="S148" s="213" t="s">
        <v>943</v>
      </c>
      <c r="T148" s="213">
        <v>1419.3</v>
      </c>
      <c r="U148" s="213">
        <v>2</v>
      </c>
      <c r="V148" s="215">
        <v>58099.5</v>
      </c>
      <c r="W148" s="213" t="s">
        <v>35</v>
      </c>
      <c r="X148" s="215">
        <v>34859700</v>
      </c>
      <c r="Y148" s="196" t="s">
        <v>31</v>
      </c>
      <c r="Z148" s="213"/>
      <c r="AA148" s="13" t="s">
        <v>33</v>
      </c>
      <c r="AB148" s="213" t="s">
        <v>510</v>
      </c>
      <c r="AC148" s="213"/>
      <c r="AD148" s="216"/>
    </row>
  </sheetData>
  <autoFilter ref="B3:AD148">
    <sortState ref="B4:AE154">
      <sortCondition ref="B3:B154"/>
    </sortState>
  </autoFilter>
  <mergeCells count="1">
    <mergeCell ref="B2:AD2"/>
  </mergeCells>
  <printOptions horizontalCentered="1" verticalCentered="1"/>
  <pageMargins left="0.11811023622047245" right="0.11811023622047245" top="0.15748031496062992" bottom="0.15748031496062992" header="0.19685039370078741" footer="0.19685039370078741"/>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tabSelected="1" zoomScale="85" zoomScaleNormal="85" workbookViewId="0">
      <pane ySplit="4" topLeftCell="A5" activePane="bottomLeft" state="frozen"/>
      <selection pane="bottomLeft" activeCell="I6" sqref="I6"/>
    </sheetView>
  </sheetViews>
  <sheetFormatPr defaultRowHeight="15" x14ac:dyDescent="0.25"/>
  <cols>
    <col min="2" max="2" width="7.5703125" style="12" bestFit="1" customWidth="1"/>
    <col min="3" max="3" width="12.5703125" style="12" bestFit="1" customWidth="1"/>
    <col min="4" max="4" width="17.5703125" style="12" bestFit="1" customWidth="1"/>
    <col min="5" max="5" width="17.140625" style="12" bestFit="1" customWidth="1"/>
    <col min="6" max="6" width="15.7109375" style="12" bestFit="1" customWidth="1"/>
    <col min="7" max="7" width="17.28515625" style="12" bestFit="1" customWidth="1"/>
    <col min="8" max="8" width="17.5703125" style="12" bestFit="1" customWidth="1"/>
    <col min="9" max="9" width="16.7109375" style="12" bestFit="1" customWidth="1"/>
    <col min="10" max="10" width="15.5703125" style="12" bestFit="1" customWidth="1"/>
    <col min="11" max="11" width="17.5703125" style="12" bestFit="1" customWidth="1"/>
    <col min="12" max="12" width="15.5703125" style="12" bestFit="1" customWidth="1"/>
    <col min="13" max="13" width="17.140625" style="12" bestFit="1" customWidth="1"/>
    <col min="14" max="14" width="16" style="12" bestFit="1" customWidth="1"/>
  </cols>
  <sheetData>
    <row r="1" spans="1:14" ht="15.75" thickBot="1" x14ac:dyDescent="0.3"/>
    <row r="2" spans="1:14" ht="15.75" thickBot="1" x14ac:dyDescent="0.3">
      <c r="B2" s="273" t="s">
        <v>67</v>
      </c>
      <c r="C2" s="274"/>
      <c r="D2" s="274"/>
      <c r="E2" s="274"/>
      <c r="F2" s="274"/>
      <c r="G2" s="274"/>
      <c r="H2" s="274"/>
      <c r="I2" s="274"/>
      <c r="J2" s="274"/>
      <c r="K2" s="274"/>
      <c r="L2" s="274"/>
      <c r="M2" s="274"/>
      <c r="N2" s="275"/>
    </row>
    <row r="3" spans="1:14" ht="25.5" x14ac:dyDescent="0.25">
      <c r="B3" s="6" t="s">
        <v>0</v>
      </c>
      <c r="C3" s="4" t="s">
        <v>4</v>
      </c>
      <c r="D3" s="5" t="s">
        <v>11</v>
      </c>
      <c r="E3" s="5" t="s">
        <v>13</v>
      </c>
      <c r="F3" s="5" t="s">
        <v>14</v>
      </c>
      <c r="G3" s="5" t="s">
        <v>12</v>
      </c>
      <c r="H3" s="5" t="s">
        <v>16</v>
      </c>
      <c r="I3" s="5" t="s">
        <v>68</v>
      </c>
      <c r="J3" s="5" t="s">
        <v>69</v>
      </c>
      <c r="K3" s="5" t="s">
        <v>70</v>
      </c>
      <c r="L3" s="5" t="s">
        <v>71</v>
      </c>
      <c r="M3" s="5" t="s">
        <v>72</v>
      </c>
      <c r="N3" s="7" t="s">
        <v>73</v>
      </c>
    </row>
    <row r="4" spans="1:14" ht="15.75" thickBot="1" x14ac:dyDescent="0.3">
      <c r="B4" s="16" t="s">
        <v>47</v>
      </c>
      <c r="C4" s="17" t="s">
        <v>55</v>
      </c>
      <c r="D4" s="18">
        <v>3</v>
      </c>
      <c r="E4" s="18">
        <v>4</v>
      </c>
      <c r="F4" s="18">
        <v>5</v>
      </c>
      <c r="G4" s="18">
        <v>6</v>
      </c>
      <c r="H4" s="17" t="s">
        <v>56</v>
      </c>
      <c r="I4" s="18">
        <v>8</v>
      </c>
      <c r="J4" s="18">
        <v>9</v>
      </c>
      <c r="K4" s="18">
        <v>10</v>
      </c>
      <c r="L4" s="18">
        <v>11</v>
      </c>
      <c r="M4" s="17" t="s">
        <v>57</v>
      </c>
      <c r="N4" s="19">
        <v>13</v>
      </c>
    </row>
    <row r="5" spans="1:14" ht="63.75" x14ac:dyDescent="0.25">
      <c r="B5" s="228" t="s">
        <v>944</v>
      </c>
      <c r="C5" s="147">
        <v>42710</v>
      </c>
      <c r="D5" s="165" t="s">
        <v>90</v>
      </c>
      <c r="E5" s="165" t="s">
        <v>75</v>
      </c>
      <c r="F5" s="278" t="s">
        <v>40</v>
      </c>
      <c r="G5" s="165" t="s">
        <v>85</v>
      </c>
      <c r="H5" s="165" t="s">
        <v>86</v>
      </c>
      <c r="I5" s="279">
        <v>57</v>
      </c>
      <c r="J5" s="280">
        <v>26.33</v>
      </c>
      <c r="K5" s="278" t="s">
        <v>92</v>
      </c>
      <c r="L5" s="278">
        <v>2</v>
      </c>
      <c r="M5" s="278">
        <v>2</v>
      </c>
      <c r="N5" s="281">
        <v>231.7</v>
      </c>
    </row>
    <row r="6" spans="1:14" ht="140.25" x14ac:dyDescent="0.25">
      <c r="B6" s="149" t="s">
        <v>946</v>
      </c>
      <c r="C6" s="25">
        <v>42710</v>
      </c>
      <c r="D6" s="150" t="s">
        <v>114</v>
      </c>
      <c r="E6" s="14" t="s">
        <v>486</v>
      </c>
      <c r="F6" s="14" t="s">
        <v>62</v>
      </c>
      <c r="G6" s="150" t="s">
        <v>487</v>
      </c>
      <c r="H6" s="150" t="s">
        <v>118</v>
      </c>
      <c r="I6" s="151">
        <v>182</v>
      </c>
      <c r="J6" s="79">
        <v>20.32</v>
      </c>
      <c r="K6" s="43" t="s">
        <v>488</v>
      </c>
      <c r="L6" s="43">
        <v>24</v>
      </c>
      <c r="M6" s="43">
        <v>96</v>
      </c>
      <c r="N6" s="152">
        <v>1950.72</v>
      </c>
    </row>
    <row r="7" spans="1:14" ht="63.75" x14ac:dyDescent="0.25">
      <c r="B7" s="149" t="s">
        <v>951</v>
      </c>
      <c r="C7" s="25">
        <v>42710</v>
      </c>
      <c r="D7" s="29" t="s">
        <v>489</v>
      </c>
      <c r="E7" s="11" t="s">
        <v>75</v>
      </c>
      <c r="F7" s="29" t="s">
        <v>40</v>
      </c>
      <c r="G7" s="29" t="s">
        <v>490</v>
      </c>
      <c r="H7" s="29" t="s">
        <v>491</v>
      </c>
      <c r="I7" s="11">
        <v>62.13</v>
      </c>
      <c r="J7" s="11">
        <v>16.28</v>
      </c>
      <c r="K7" s="29" t="s">
        <v>492</v>
      </c>
      <c r="L7" s="29">
        <v>16</v>
      </c>
      <c r="M7" s="29">
        <v>70.400000000000006</v>
      </c>
      <c r="N7" s="153">
        <v>1146.1099999999999</v>
      </c>
    </row>
    <row r="8" spans="1:14" ht="25.5" x14ac:dyDescent="0.25">
      <c r="B8" s="149" t="s">
        <v>952</v>
      </c>
      <c r="C8" s="25">
        <v>42710</v>
      </c>
      <c r="D8" s="28" t="s">
        <v>152</v>
      </c>
      <c r="E8" s="77" t="s">
        <v>154</v>
      </c>
      <c r="F8" s="77" t="s">
        <v>29</v>
      </c>
      <c r="G8" s="28" t="s">
        <v>153</v>
      </c>
      <c r="H8" s="77" t="s">
        <v>49</v>
      </c>
      <c r="I8" s="15">
        <v>197.18</v>
      </c>
      <c r="J8" s="79">
        <v>93.44</v>
      </c>
      <c r="K8" s="10" t="s">
        <v>493</v>
      </c>
      <c r="L8" s="43">
        <v>15</v>
      </c>
      <c r="M8" s="43">
        <v>60</v>
      </c>
      <c r="N8" s="154">
        <v>5606.4</v>
      </c>
    </row>
    <row r="9" spans="1:14" ht="127.5" x14ac:dyDescent="0.25">
      <c r="B9" s="155" t="s">
        <v>953</v>
      </c>
      <c r="C9" s="25">
        <v>42710</v>
      </c>
      <c r="D9" s="143" t="s">
        <v>160</v>
      </c>
      <c r="E9" s="53" t="s">
        <v>162</v>
      </c>
      <c r="F9" s="143" t="s">
        <v>44</v>
      </c>
      <c r="G9" s="53" t="s">
        <v>161</v>
      </c>
      <c r="H9" s="53" t="s">
        <v>49</v>
      </c>
      <c r="I9" s="156">
        <v>30.6</v>
      </c>
      <c r="J9" s="91">
        <v>13.05</v>
      </c>
      <c r="K9" s="53" t="s">
        <v>494</v>
      </c>
      <c r="L9" s="53">
        <v>10</v>
      </c>
      <c r="M9" s="53">
        <v>44</v>
      </c>
      <c r="N9" s="157">
        <v>574.20000000000005</v>
      </c>
    </row>
    <row r="10" spans="1:14" ht="127.5" x14ac:dyDescent="0.25">
      <c r="B10" s="155" t="s">
        <v>954</v>
      </c>
      <c r="C10" s="25">
        <v>42710</v>
      </c>
      <c r="D10" s="143" t="s">
        <v>160</v>
      </c>
      <c r="E10" s="53" t="s">
        <v>165</v>
      </c>
      <c r="F10" s="143" t="s">
        <v>109</v>
      </c>
      <c r="G10" s="53" t="s">
        <v>164</v>
      </c>
      <c r="H10" s="53" t="s">
        <v>49</v>
      </c>
      <c r="I10" s="158">
        <v>21</v>
      </c>
      <c r="J10" s="158">
        <v>8.84</v>
      </c>
      <c r="K10" s="53" t="s">
        <v>494</v>
      </c>
      <c r="L10" s="53">
        <v>10</v>
      </c>
      <c r="M10" s="53">
        <v>44</v>
      </c>
      <c r="N10" s="159">
        <v>388.96</v>
      </c>
    </row>
    <row r="11" spans="1:14" ht="38.25" x14ac:dyDescent="0.25">
      <c r="A11" s="166"/>
      <c r="B11" s="218" t="s">
        <v>960</v>
      </c>
      <c r="C11" s="25">
        <v>42710</v>
      </c>
      <c r="D11" s="23" t="s">
        <v>1113</v>
      </c>
      <c r="E11" s="23" t="s">
        <v>195</v>
      </c>
      <c r="F11" s="26" t="s">
        <v>29</v>
      </c>
      <c r="G11" s="23" t="s">
        <v>1114</v>
      </c>
      <c r="H11" s="219" t="s">
        <v>118</v>
      </c>
      <c r="I11" s="220">
        <v>234</v>
      </c>
      <c r="J11" s="109">
        <v>20.010000000000002</v>
      </c>
      <c r="K11" s="26" t="s">
        <v>1115</v>
      </c>
      <c r="L11" s="109">
        <v>4</v>
      </c>
      <c r="M11" s="109">
        <v>17.600000000000001</v>
      </c>
      <c r="N11" s="221">
        <v>1000</v>
      </c>
    </row>
    <row r="12" spans="1:14" ht="38.25" x14ac:dyDescent="0.25">
      <c r="B12" s="218" t="s">
        <v>1149</v>
      </c>
      <c r="C12" s="25">
        <v>42710</v>
      </c>
      <c r="D12" s="23" t="s">
        <v>1116</v>
      </c>
      <c r="E12" s="23" t="s">
        <v>198</v>
      </c>
      <c r="F12" s="26" t="s">
        <v>29</v>
      </c>
      <c r="G12" s="23" t="s">
        <v>1117</v>
      </c>
      <c r="H12" s="219" t="s">
        <v>118</v>
      </c>
      <c r="I12" s="222">
        <v>230</v>
      </c>
      <c r="J12" s="162">
        <v>19.55</v>
      </c>
      <c r="K12" s="26" t="s">
        <v>1118</v>
      </c>
      <c r="L12" s="109">
        <v>4</v>
      </c>
      <c r="M12" s="109">
        <v>17.600000000000001</v>
      </c>
      <c r="N12" s="221">
        <v>1000</v>
      </c>
    </row>
    <row r="13" spans="1:14" ht="76.5" x14ac:dyDescent="0.25">
      <c r="B13" s="144" t="s">
        <v>969</v>
      </c>
      <c r="C13" s="25">
        <v>42710</v>
      </c>
      <c r="D13" s="28" t="s">
        <v>259</v>
      </c>
      <c r="E13" s="28" t="s">
        <v>261</v>
      </c>
      <c r="F13" s="28" t="s">
        <v>495</v>
      </c>
      <c r="G13" s="28" t="s">
        <v>260</v>
      </c>
      <c r="H13" s="28" t="s">
        <v>118</v>
      </c>
      <c r="I13" s="145">
        <v>84.02</v>
      </c>
      <c r="J13" s="160">
        <v>7.76</v>
      </c>
      <c r="K13" s="43" t="s">
        <v>496</v>
      </c>
      <c r="L13" s="43">
        <v>18</v>
      </c>
      <c r="M13" s="43">
        <f>L13*4.4</f>
        <v>79.2</v>
      </c>
      <c r="N13" s="154">
        <f>M13*J13</f>
        <v>614.59199999999998</v>
      </c>
    </row>
    <row r="14" spans="1:14" ht="38.25" x14ac:dyDescent="0.25">
      <c r="B14" s="161" t="s">
        <v>973</v>
      </c>
      <c r="C14" s="25">
        <v>42710</v>
      </c>
      <c r="D14" s="38" t="s">
        <v>497</v>
      </c>
      <c r="E14" s="38" t="s">
        <v>284</v>
      </c>
      <c r="F14" s="43" t="s">
        <v>29</v>
      </c>
      <c r="G14" s="38" t="s">
        <v>498</v>
      </c>
      <c r="H14" s="38" t="s">
        <v>118</v>
      </c>
      <c r="I14" s="60">
        <v>200</v>
      </c>
      <c r="J14" s="76">
        <v>15.34</v>
      </c>
      <c r="K14" s="43" t="s">
        <v>499</v>
      </c>
      <c r="L14" s="76">
        <v>2</v>
      </c>
      <c r="M14" s="43">
        <v>9</v>
      </c>
      <c r="N14" s="20">
        <v>138.06</v>
      </c>
    </row>
    <row r="15" spans="1:14" ht="51" x14ac:dyDescent="0.25">
      <c r="B15" s="161" t="s">
        <v>974</v>
      </c>
      <c r="C15" s="25">
        <v>42710</v>
      </c>
      <c r="D15" s="38" t="s">
        <v>497</v>
      </c>
      <c r="E15" s="38" t="s">
        <v>286</v>
      </c>
      <c r="F15" s="43" t="s">
        <v>29</v>
      </c>
      <c r="G15" s="38" t="s">
        <v>500</v>
      </c>
      <c r="H15" s="38" t="s">
        <v>118</v>
      </c>
      <c r="I15" s="60">
        <v>182</v>
      </c>
      <c r="J15" s="76">
        <v>17.829999999999998</v>
      </c>
      <c r="K15" s="43" t="s">
        <v>501</v>
      </c>
      <c r="L15" s="76">
        <v>5</v>
      </c>
      <c r="M15" s="43">
        <v>22</v>
      </c>
      <c r="N15" s="20">
        <v>392.26</v>
      </c>
    </row>
    <row r="16" spans="1:14" ht="51" x14ac:dyDescent="0.25">
      <c r="B16" s="161" t="s">
        <v>975</v>
      </c>
      <c r="C16" s="25">
        <v>42710</v>
      </c>
      <c r="D16" s="38" t="s">
        <v>287</v>
      </c>
      <c r="E16" s="38" t="s">
        <v>289</v>
      </c>
      <c r="F16" s="43" t="s">
        <v>29</v>
      </c>
      <c r="G16" s="38" t="s">
        <v>502</v>
      </c>
      <c r="H16" s="38" t="s">
        <v>291</v>
      </c>
      <c r="I16" s="60">
        <v>42.8</v>
      </c>
      <c r="J16" s="79">
        <v>22.89</v>
      </c>
      <c r="K16" s="43" t="s">
        <v>503</v>
      </c>
      <c r="L16" s="43">
        <v>24</v>
      </c>
      <c r="M16" s="43">
        <v>106</v>
      </c>
      <c r="N16" s="20">
        <v>2426.41</v>
      </c>
    </row>
    <row r="17" spans="1:14" ht="38.25" x14ac:dyDescent="0.25">
      <c r="B17" s="149" t="s">
        <v>976</v>
      </c>
      <c r="C17" s="25">
        <v>42710</v>
      </c>
      <c r="D17" s="28" t="s">
        <v>295</v>
      </c>
      <c r="E17" s="77" t="s">
        <v>297</v>
      </c>
      <c r="F17" s="77" t="s">
        <v>29</v>
      </c>
      <c r="G17" s="28" t="s">
        <v>296</v>
      </c>
      <c r="H17" s="28" t="s">
        <v>118</v>
      </c>
      <c r="I17" s="46">
        <v>275.62</v>
      </c>
      <c r="J17" s="79">
        <v>24.78</v>
      </c>
      <c r="K17" s="43" t="s">
        <v>504</v>
      </c>
      <c r="L17" s="43">
        <v>20</v>
      </c>
      <c r="M17" s="43">
        <v>80</v>
      </c>
      <c r="N17" s="20">
        <v>1982.4</v>
      </c>
    </row>
    <row r="18" spans="1:14" ht="38.25" x14ac:dyDescent="0.25">
      <c r="B18" s="22" t="s">
        <v>989</v>
      </c>
      <c r="C18" s="25">
        <v>42710</v>
      </c>
      <c r="D18" s="23" t="s">
        <v>359</v>
      </c>
      <c r="E18" s="26" t="s">
        <v>361</v>
      </c>
      <c r="F18" s="26" t="s">
        <v>29</v>
      </c>
      <c r="G18" s="26" t="s">
        <v>360</v>
      </c>
      <c r="H18" s="26" t="s">
        <v>65</v>
      </c>
      <c r="I18" s="35">
        <v>57</v>
      </c>
      <c r="J18" s="162">
        <v>20.89</v>
      </c>
      <c r="K18" s="26" t="s">
        <v>505</v>
      </c>
      <c r="L18" s="26">
        <v>6</v>
      </c>
      <c r="M18" s="26">
        <v>26</v>
      </c>
      <c r="N18" s="148">
        <v>543.16999999999996</v>
      </c>
    </row>
    <row r="19" spans="1:14" ht="51" x14ac:dyDescent="0.25">
      <c r="B19" s="149" t="s">
        <v>991</v>
      </c>
      <c r="C19" s="25">
        <v>42710</v>
      </c>
      <c r="D19" s="28" t="s">
        <v>369</v>
      </c>
      <c r="E19" s="77" t="s">
        <v>371</v>
      </c>
      <c r="F19" s="77" t="s">
        <v>29</v>
      </c>
      <c r="G19" s="28" t="s">
        <v>370</v>
      </c>
      <c r="H19" s="77" t="s">
        <v>118</v>
      </c>
      <c r="I19" s="46">
        <v>65.599999999999994</v>
      </c>
      <c r="J19" s="79">
        <v>34.17</v>
      </c>
      <c r="K19" s="29" t="s">
        <v>506</v>
      </c>
      <c r="L19" s="43">
        <v>6</v>
      </c>
      <c r="M19" s="43">
        <v>24</v>
      </c>
      <c r="N19" s="154">
        <v>820.02</v>
      </c>
    </row>
    <row r="20" spans="1:14" s="166" customFormat="1" ht="127.5" x14ac:dyDescent="0.25">
      <c r="A20" s="186"/>
      <c r="B20" s="149" t="s">
        <v>1025</v>
      </c>
      <c r="C20" s="25">
        <v>42710</v>
      </c>
      <c r="D20" s="26" t="s">
        <v>586</v>
      </c>
      <c r="E20" s="26" t="s">
        <v>588</v>
      </c>
      <c r="F20" s="26" t="s">
        <v>589</v>
      </c>
      <c r="G20" s="26" t="s">
        <v>587</v>
      </c>
      <c r="H20" s="26" t="s">
        <v>590</v>
      </c>
      <c r="I20" s="26">
        <v>92.3</v>
      </c>
      <c r="J20" s="26">
        <v>9.01</v>
      </c>
      <c r="K20" s="26" t="s">
        <v>1119</v>
      </c>
      <c r="L20" s="26">
        <v>15</v>
      </c>
      <c r="M20" s="26">
        <v>66</v>
      </c>
      <c r="N20" s="223">
        <v>594.66</v>
      </c>
    </row>
    <row r="21" spans="1:14" ht="25.5" x14ac:dyDescent="0.25">
      <c r="B21" s="149" t="s">
        <v>1027</v>
      </c>
      <c r="C21" s="25">
        <v>42710</v>
      </c>
      <c r="D21" s="29" t="s">
        <v>1120</v>
      </c>
      <c r="E21" s="29" t="s">
        <v>75</v>
      </c>
      <c r="F21" s="29" t="s">
        <v>40</v>
      </c>
      <c r="G21" s="29" t="s">
        <v>1121</v>
      </c>
      <c r="H21" s="29" t="s">
        <v>606</v>
      </c>
      <c r="I21" s="29">
        <v>182</v>
      </c>
      <c r="J21" s="29">
        <v>74.599999999999994</v>
      </c>
      <c r="K21" s="29" t="s">
        <v>1122</v>
      </c>
      <c r="L21" s="29">
        <v>25</v>
      </c>
      <c r="M21" s="29" t="s">
        <v>1123</v>
      </c>
      <c r="N21" s="276">
        <v>13429.6</v>
      </c>
    </row>
    <row r="22" spans="1:14" s="166" customFormat="1" ht="102" x14ac:dyDescent="0.25">
      <c r="A22" s="186"/>
      <c r="B22" s="149" t="s">
        <v>1026</v>
      </c>
      <c r="C22" s="25">
        <v>42710</v>
      </c>
      <c r="D22" s="23" t="s">
        <v>594</v>
      </c>
      <c r="E22" s="23" t="s">
        <v>596</v>
      </c>
      <c r="F22" s="26" t="s">
        <v>1124</v>
      </c>
      <c r="G22" s="23" t="s">
        <v>595</v>
      </c>
      <c r="H22" s="26" t="s">
        <v>590</v>
      </c>
      <c r="I22" s="26">
        <v>97.6</v>
      </c>
      <c r="J22" s="26">
        <v>9.39</v>
      </c>
      <c r="K22" s="26" t="s">
        <v>1125</v>
      </c>
      <c r="L22" s="26">
        <v>16</v>
      </c>
      <c r="M22" s="26">
        <v>70.400000000000006</v>
      </c>
      <c r="N22" s="223">
        <v>661.06</v>
      </c>
    </row>
    <row r="23" spans="1:14" s="166" customFormat="1" ht="25.5" x14ac:dyDescent="0.25">
      <c r="B23" s="149" t="s">
        <v>1033</v>
      </c>
      <c r="C23" s="25">
        <v>42710</v>
      </c>
      <c r="D23" s="28" t="s">
        <v>1126</v>
      </c>
      <c r="E23" s="29"/>
      <c r="F23" s="77"/>
      <c r="G23" s="25" t="s">
        <v>640</v>
      </c>
      <c r="H23" s="28" t="s">
        <v>49</v>
      </c>
      <c r="I23" s="77">
        <v>74.22</v>
      </c>
      <c r="J23" s="77">
        <v>34.89</v>
      </c>
      <c r="K23" s="28" t="s">
        <v>1127</v>
      </c>
      <c r="L23" s="77">
        <v>12</v>
      </c>
      <c r="M23" s="15">
        <v>48</v>
      </c>
      <c r="N23" s="152">
        <v>1674.72</v>
      </c>
    </row>
    <row r="24" spans="1:14" ht="114.75" x14ac:dyDescent="0.25">
      <c r="A24" s="182"/>
      <c r="B24" s="149" t="s">
        <v>1036</v>
      </c>
      <c r="C24" s="25">
        <v>42710</v>
      </c>
      <c r="D24" s="29" t="s">
        <v>660</v>
      </c>
      <c r="E24" s="29" t="s">
        <v>1128</v>
      </c>
      <c r="F24" s="29" t="s">
        <v>62</v>
      </c>
      <c r="G24" s="29" t="s">
        <v>661</v>
      </c>
      <c r="H24" s="29" t="s">
        <v>664</v>
      </c>
      <c r="I24" s="29">
        <v>49</v>
      </c>
      <c r="J24" s="29" t="s">
        <v>1129</v>
      </c>
      <c r="K24" s="29" t="s">
        <v>1130</v>
      </c>
      <c r="L24" s="29">
        <v>31.5</v>
      </c>
      <c r="M24" s="29">
        <v>126</v>
      </c>
      <c r="N24" s="276" t="s">
        <v>1129</v>
      </c>
    </row>
    <row r="25" spans="1:14" ht="76.5" x14ac:dyDescent="0.25">
      <c r="A25" s="2"/>
      <c r="B25" s="144" t="s">
        <v>1043</v>
      </c>
      <c r="C25" s="25">
        <v>42710</v>
      </c>
      <c r="D25" s="38" t="s">
        <v>702</v>
      </c>
      <c r="E25" s="38" t="s">
        <v>50</v>
      </c>
      <c r="F25" s="43" t="s">
        <v>29</v>
      </c>
      <c r="G25" s="38" t="s">
        <v>108</v>
      </c>
      <c r="H25" s="38" t="s">
        <v>704</v>
      </c>
      <c r="I25" s="60">
        <v>113.6</v>
      </c>
      <c r="J25" s="79">
        <v>10.69</v>
      </c>
      <c r="K25" s="43" t="s">
        <v>1131</v>
      </c>
      <c r="L25" s="43" t="s">
        <v>1132</v>
      </c>
      <c r="M25" s="43" t="s">
        <v>1133</v>
      </c>
      <c r="N25" s="152">
        <v>1223.1099999999999</v>
      </c>
    </row>
    <row r="26" spans="1:14" ht="63.75" x14ac:dyDescent="0.25">
      <c r="B26" s="149" t="s">
        <v>1046</v>
      </c>
      <c r="C26" s="25">
        <v>42710</v>
      </c>
      <c r="D26" s="29" t="s">
        <v>722</v>
      </c>
      <c r="E26" s="29" t="s">
        <v>1134</v>
      </c>
      <c r="F26" s="29" t="s">
        <v>62</v>
      </c>
      <c r="G26" s="29" t="s">
        <v>723</v>
      </c>
      <c r="H26" s="29" t="s">
        <v>1135</v>
      </c>
      <c r="I26" s="29">
        <v>100.6</v>
      </c>
      <c r="J26" s="29">
        <v>11.08</v>
      </c>
      <c r="K26" s="29" t="s">
        <v>1136</v>
      </c>
      <c r="L26" s="29">
        <v>2</v>
      </c>
      <c r="M26" s="29">
        <v>8</v>
      </c>
      <c r="N26" s="276">
        <v>88.64</v>
      </c>
    </row>
    <row r="27" spans="1:14" ht="63.75" x14ac:dyDescent="0.25">
      <c r="B27" s="149" t="s">
        <v>1056</v>
      </c>
      <c r="C27" s="25">
        <v>42710</v>
      </c>
      <c r="D27" s="54" t="s">
        <v>779</v>
      </c>
      <c r="E27" s="29"/>
      <c r="F27" s="54"/>
      <c r="G27" s="25" t="s">
        <v>1137</v>
      </c>
      <c r="H27" s="28" t="s">
        <v>291</v>
      </c>
      <c r="I27" s="77">
        <v>96</v>
      </c>
      <c r="J27" s="77">
        <v>30.21</v>
      </c>
      <c r="K27" s="28" t="s">
        <v>1138</v>
      </c>
      <c r="L27" s="28">
        <v>9.5</v>
      </c>
      <c r="M27" s="46">
        <v>38</v>
      </c>
      <c r="N27" s="152">
        <v>1147.98</v>
      </c>
    </row>
    <row r="28" spans="1:14" ht="38.25" x14ac:dyDescent="0.25">
      <c r="A28" s="173"/>
      <c r="B28" s="144" t="s">
        <v>1150</v>
      </c>
      <c r="C28" s="25">
        <v>42710</v>
      </c>
      <c r="D28" s="43" t="s">
        <v>1139</v>
      </c>
      <c r="E28" s="26"/>
      <c r="F28" s="28"/>
      <c r="G28" s="25" t="s">
        <v>843</v>
      </c>
      <c r="H28" s="38" t="s">
        <v>65</v>
      </c>
      <c r="I28" s="38">
        <v>157.52000000000001</v>
      </c>
      <c r="J28" s="43">
        <v>88.91</v>
      </c>
      <c r="K28" s="38" t="s">
        <v>1140</v>
      </c>
      <c r="L28" s="38">
        <v>7.5</v>
      </c>
      <c r="M28" s="60">
        <v>30</v>
      </c>
      <c r="N28" s="152">
        <v>2667.32</v>
      </c>
    </row>
    <row r="29" spans="1:14" ht="38.25" x14ac:dyDescent="0.25">
      <c r="B29" s="144" t="s">
        <v>1067</v>
      </c>
      <c r="C29" s="25">
        <v>42710</v>
      </c>
      <c r="D29" s="28" t="s">
        <v>81</v>
      </c>
      <c r="E29" s="26"/>
      <c r="F29" s="28"/>
      <c r="G29" s="25" t="s">
        <v>851</v>
      </c>
      <c r="H29" s="38" t="s">
        <v>65</v>
      </c>
      <c r="I29" s="38">
        <v>68.5</v>
      </c>
      <c r="J29" s="43">
        <v>20.59</v>
      </c>
      <c r="K29" s="38" t="s">
        <v>1141</v>
      </c>
      <c r="L29" s="38">
        <v>4</v>
      </c>
      <c r="M29" s="60">
        <v>16</v>
      </c>
      <c r="N29" s="152">
        <v>329.44</v>
      </c>
    </row>
    <row r="30" spans="1:14" ht="114.75" x14ac:dyDescent="0.25">
      <c r="B30" s="149" t="s">
        <v>1069</v>
      </c>
      <c r="C30" s="25">
        <v>42710</v>
      </c>
      <c r="D30" s="26" t="s">
        <v>855</v>
      </c>
      <c r="E30" s="26" t="s">
        <v>857</v>
      </c>
      <c r="F30" s="26" t="s">
        <v>44</v>
      </c>
      <c r="G30" s="26" t="s">
        <v>1142</v>
      </c>
      <c r="H30" s="26" t="s">
        <v>65</v>
      </c>
      <c r="I30" s="26">
        <v>51.5</v>
      </c>
      <c r="J30" s="26">
        <v>15.72</v>
      </c>
      <c r="K30" s="26" t="s">
        <v>1143</v>
      </c>
      <c r="L30" s="26" t="s">
        <v>1144</v>
      </c>
      <c r="M30" s="26" t="s">
        <v>1145</v>
      </c>
      <c r="N30" s="277">
        <v>2213.56</v>
      </c>
    </row>
    <row r="31" spans="1:14" ht="128.25" thickBot="1" x14ac:dyDescent="0.3">
      <c r="B31" s="212" t="s">
        <v>1076</v>
      </c>
      <c r="C31" s="70">
        <v>42710</v>
      </c>
      <c r="D31" s="78" t="s">
        <v>890</v>
      </c>
      <c r="E31" s="163" t="s">
        <v>892</v>
      </c>
      <c r="F31" s="163" t="s">
        <v>44</v>
      </c>
      <c r="G31" s="78" t="s">
        <v>891</v>
      </c>
      <c r="H31" s="163" t="s">
        <v>590</v>
      </c>
      <c r="I31" s="146">
        <v>76.5</v>
      </c>
      <c r="J31" s="164">
        <v>32.340000000000003</v>
      </c>
      <c r="K31" s="213" t="s">
        <v>1146</v>
      </c>
      <c r="L31" s="93" t="s">
        <v>1147</v>
      </c>
      <c r="M31" s="93" t="s">
        <v>1148</v>
      </c>
      <c r="N31" s="282">
        <v>4268.75</v>
      </c>
    </row>
  </sheetData>
  <autoFilter ref="B4:N31">
    <sortState ref="B5:N23">
      <sortCondition ref="B4:B20"/>
    </sortState>
  </autoFilter>
  <mergeCells count="1">
    <mergeCell ref="B2:N2"/>
  </mergeCells>
  <pageMargins left="0.11811023622047245" right="0.11811023622047245" top="0.15748031496062992" bottom="0.15748031496062992" header="0.31496062992125984" footer="0.11811023622047245"/>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3</vt:i4>
      </vt:variant>
    </vt:vector>
  </HeadingPairs>
  <TitlesOfParts>
    <vt:vector size="5" baseType="lpstr">
      <vt:lpstr>Оренда зведена</vt:lpstr>
      <vt:lpstr>Погодинна оренда</vt:lpstr>
      <vt:lpstr>'Оренда зведена'!Заголовки_для_друку</vt:lpstr>
      <vt:lpstr>'Погодинна оренда'!Заголовки_для_друку</vt:lpstr>
      <vt:lpstr>'Оренда зведена'!Область_друку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30.11.16</dc:title>
  <dc:creator>Stepchenko Lidiya</dc:creator>
  <cp:lastModifiedBy>Stepchenko Lidiya</cp:lastModifiedBy>
  <cp:lastPrinted>2016-11-22T15:05:59Z</cp:lastPrinted>
  <dcterms:created xsi:type="dcterms:W3CDTF">2016-10-10T09:04:52Z</dcterms:created>
  <dcterms:modified xsi:type="dcterms:W3CDTF">2016-12-14T13:08:36Z</dcterms:modified>
</cp:coreProperties>
</file>