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8 СКЛИКАННЯ\Протокол №21 02.08.2016\"/>
    </mc:Choice>
  </mc:AlternateContent>
  <bookViews>
    <workbookView xWindow="0" yWindow="0" windowWidth="28800" windowHeight="12300" tabRatio="987"/>
  </bookViews>
  <sheets>
    <sheet name="Оренда зведена" sheetId="4" r:id="rId1"/>
    <sheet name="Різне" sheetId="3" state="hidden" r:id="rId2"/>
    <sheet name="Погодинка зведена" sheetId="19" r:id="rId3"/>
  </sheets>
  <definedNames>
    <definedName name="_xlnm._FilterDatabase" localSheetId="0" hidden="1">'Оренда зведена'!$B$3:$AC$98</definedName>
    <definedName name="_xlnm._FilterDatabase" localSheetId="2" hidden="1">'Погодинка зведена'!$B$5:$N$23</definedName>
    <definedName name="_xlnm.Print_Titles" localSheetId="0">'Оренда зведена'!$3:$3</definedName>
    <definedName name="_xlnm.Print_Titles" localSheetId="2">'Погодинка зведена'!$5:$6</definedName>
    <definedName name="_xlnm.Print_Area" localSheetId="0">'Оренда зведена'!$B$2:$AC$98</definedName>
    <definedName name="_xlnm.Print_Area" localSheetId="2">'Погодинка зведена'!$B$4:$N$23</definedName>
  </definedNames>
  <calcPr calcId="162913"/>
</workbook>
</file>

<file path=xl/calcChain.xml><?xml version="1.0" encoding="utf-8"?>
<calcChain xmlns="http://schemas.openxmlformats.org/spreadsheetml/2006/main">
  <c r="M25" i="19" l="1"/>
  <c r="N25" i="19" s="1"/>
</calcChain>
</file>

<file path=xl/sharedStrings.xml><?xml version="1.0" encoding="utf-8"?>
<sst xmlns="http://schemas.openxmlformats.org/spreadsheetml/2006/main" count="2369" uniqueCount="836">
  <si>
    <t>№ п/п:</t>
  </si>
  <si>
    <t>Дата надходження до постійної комісії:</t>
  </si>
  <si>
    <t>Дата розгляду:</t>
  </si>
  <si>
    <t>Суб'єкт подання:</t>
  </si>
  <si>
    <t>Примітки</t>
  </si>
  <si>
    <t>Доповідач:</t>
  </si>
  <si>
    <t>Примітки:</t>
  </si>
  <si>
    <t>Тип питання:</t>
  </si>
  <si>
    <t>Суть питання:</t>
  </si>
  <si>
    <t>Результат розгляду:</t>
  </si>
  <si>
    <t>Причина відкладення:</t>
  </si>
  <si>
    <t>Звернення</t>
  </si>
  <si>
    <t>П. Тесленко</t>
  </si>
  <si>
    <t>Включення його кандидатури до складу конкурсних комісій на право оренди майна, переданого в управління районним в місті Києві державним адміністраціям, а саме: Подільської РДА, Дарницької РДА, Дніпровської РДА</t>
  </si>
  <si>
    <t>3. Різне</t>
  </si>
  <si>
    <t>Депутат Київради Р. Марченко, ДКВ</t>
  </si>
  <si>
    <t>Військово медичне управління СБУ</t>
  </si>
  <si>
    <t>Щодо передачі з державної в комунальну власність міста Києва Національного комплексу "Експоцентр України"</t>
  </si>
  <si>
    <t>Щодо надання кандидатури для включення до складу комісії по оцінці вартості військового майна, що перебуває на балансі ВМУ, для передачі його в оренду.</t>
  </si>
  <si>
    <t>КП "Київкінофільм"</t>
  </si>
  <si>
    <t>щодо надання кандидатури для включення до складу комісії, яка підтвердить факт законного входу до нежитлових приміщень будівлі кінотеатру "Ім.Гагаріна" і забезпечить проведення інвентаризації майна.</t>
  </si>
  <si>
    <t>Розглядалось у протоколі № 8 від 09.02.2016 – питання перенесене на наступне засідання комісії.</t>
  </si>
  <si>
    <t>Р. Марченко, ДКВ</t>
  </si>
  <si>
    <t>Причина відкладення, зауваження:</t>
  </si>
  <si>
    <t>Рішення комісії</t>
  </si>
  <si>
    <t>Статус розгляду</t>
  </si>
  <si>
    <t>Статус розкриття публічної інформації</t>
  </si>
  <si>
    <t>Строк або термін оренди:</t>
  </si>
  <si>
    <t>Вартість об'єкту</t>
  </si>
  <si>
    <t xml:space="preserve">Тип оренди </t>
  </si>
  <si>
    <t>Місячна орендна плата грн.</t>
  </si>
  <si>
    <t>Поточна ставка, %</t>
  </si>
  <si>
    <t>Орендована площа кв.м.</t>
  </si>
  <si>
    <t>Цільове призначення</t>
  </si>
  <si>
    <t>Категорія</t>
  </si>
  <si>
    <t>Характеристика об'єкта оренди</t>
  </si>
  <si>
    <t>Тип будинку</t>
  </si>
  <si>
    <t>Адреса</t>
  </si>
  <si>
    <t>Орендар</t>
  </si>
  <si>
    <t>Балансоутримувач</t>
  </si>
  <si>
    <t>Орендодавець</t>
  </si>
  <si>
    <t>Тип питання</t>
  </si>
  <si>
    <t>Дата оцінки</t>
  </si>
  <si>
    <t xml:space="preserve">Дата оголошення </t>
  </si>
  <si>
    <t>Дата надходження до Орендодавця</t>
  </si>
  <si>
    <t>Дата розгляду</t>
  </si>
  <si>
    <t>Дата надходження до Комісії</t>
  </si>
  <si>
    <t>Вхідний №</t>
  </si>
  <si>
    <t>Вихідний №:</t>
  </si>
  <si>
    <t>№ п/п.:</t>
  </si>
  <si>
    <t>Оренда</t>
  </si>
  <si>
    <t>1</t>
  </si>
  <si>
    <t>Вартість за місяць, грн.</t>
  </si>
  <si>
    <t>Годин на місяць</t>
  </si>
  <si>
    <t>Годин на тиждень</t>
  </si>
  <si>
    <t>Графік використання</t>
  </si>
  <si>
    <t>Вартість за годину</t>
  </si>
  <si>
    <t>Орендована площа</t>
  </si>
  <si>
    <t>Погодинна оренда</t>
  </si>
  <si>
    <t>3</t>
  </si>
  <si>
    <t>КК ОЖФ</t>
  </si>
  <si>
    <t>Нежилий</t>
  </si>
  <si>
    <t>Будівля</t>
  </si>
  <si>
    <t>М</t>
  </si>
  <si>
    <t>+</t>
  </si>
  <si>
    <t>н/з</t>
  </si>
  <si>
    <t>Продовження</t>
  </si>
  <si>
    <t>Приміщення</t>
  </si>
  <si>
    <t>Громадська організація</t>
  </si>
  <si>
    <t>1-й Повторний</t>
  </si>
  <si>
    <t>27.1.</t>
  </si>
  <si>
    <t>Приватний навчальний заклад (крім п. 19 Методики)</t>
  </si>
  <si>
    <t>Житловий</t>
  </si>
  <si>
    <t>немає</t>
  </si>
  <si>
    <t>приміщення</t>
  </si>
  <si>
    <t>14.6.</t>
  </si>
  <si>
    <t>Автошкола</t>
  </si>
  <si>
    <t>Приватний навчальний заклад (крім п.19 Методики)</t>
  </si>
  <si>
    <t>2</t>
  </si>
  <si>
    <t>7</t>
  </si>
  <si>
    <t>12</t>
  </si>
  <si>
    <t>Оболонська РДА</t>
  </si>
  <si>
    <t>УО Оболонської РДА</t>
  </si>
  <si>
    <t>Деснянська РДА</t>
  </si>
  <si>
    <t>1, 
4</t>
  </si>
  <si>
    <t>Благодійна організація</t>
  </si>
  <si>
    <t xml:space="preserve">Приміщення </t>
  </si>
  <si>
    <t>Дарницька РДА</t>
  </si>
  <si>
    <t>ДКВ</t>
  </si>
  <si>
    <t xml:space="preserve"> +</t>
  </si>
  <si>
    <t>Оголошення конкурсу</t>
  </si>
  <si>
    <t>КЖСЕ</t>
  </si>
  <si>
    <t>062/07/10-3774</t>
  </si>
  <si>
    <t>08/6488</t>
  </si>
  <si>
    <t>КМКЛ № 10</t>
  </si>
  <si>
    <t>ТОВ "Естетична хірургія"</t>
  </si>
  <si>
    <t>14.1.</t>
  </si>
  <si>
    <t xml:space="preserve">Приватний заклад охорони здоров'я </t>
  </si>
  <si>
    <t>пн: 08.00-13.00, Чт: 08.00-13.00, 10 годин на тиждень</t>
  </si>
  <si>
    <t>Печерська РДА</t>
  </si>
  <si>
    <t>Голосіївський проспект, 59 Б, К.3</t>
  </si>
  <si>
    <t>Озерна вул., 2 А</t>
  </si>
  <si>
    <t>Школа № 256</t>
  </si>
  <si>
    <t>104-2861</t>
  </si>
  <si>
    <t>08/7255</t>
  </si>
  <si>
    <t>ФОП Гур'єва Т.Я. (2471210481)</t>
  </si>
  <si>
    <t>Гайдай З. вул., 10 В</t>
  </si>
  <si>
    <t>Школа № 252</t>
  </si>
  <si>
    <t>каб. 311 - 54 кв.м                  каб. 312 - 40 кв.м</t>
  </si>
  <si>
    <t>каб. 23 - 54 кв.м                    каб. 39 А - 19 кв.м</t>
  </si>
  <si>
    <t>104-3428</t>
  </si>
  <si>
    <t>08/8480</t>
  </si>
  <si>
    <t>ФОП Куцик Олексій Олександрович 3402401152</t>
  </si>
  <si>
    <t>Героїв Сталінграда проспект, 39 Г</t>
  </si>
  <si>
    <t>Школа № 240</t>
  </si>
  <si>
    <t>ВНЗ "Університет економіки та права "Крок" (04635922)</t>
  </si>
  <si>
    <t>Школа № 326</t>
  </si>
  <si>
    <t>29</t>
  </si>
  <si>
    <t>ФОП Бахмацький А.А (2269202256)</t>
  </si>
  <si>
    <t>Богатирська вул., 2 В</t>
  </si>
  <si>
    <t>Школа № 231</t>
  </si>
  <si>
    <t>Приіщення</t>
  </si>
  <si>
    <t>Зої Гайдай вул., 10 В</t>
  </si>
  <si>
    <t xml:space="preserve">(Каб. 311)                 ПН. 16:00-17:00
ВТ. 16:00-17:00
СР. 16:00-17:00
ЧТ. 16:00-17:00 (Каб 312)                    ВТ. 17:00-18:00          ЧТ. 17:00-18:00               
</t>
  </si>
  <si>
    <t xml:space="preserve">(Каб. 23)                 ПН. 16:00-17:00
ВТ. 19:00-20:00
СР. 16:00-17:00
 (Каб 39 А)                    ВТ. 19:00-20:00          ЧТ. 19:00-20:00                
</t>
  </si>
  <si>
    <t>Героїв Сталінграда просп., 39 Г</t>
  </si>
  <si>
    <t>ПН. 20:15-22:15
ВТ. 15:15-17:15
СР. 20:15-22:15          ЧТ. 15:00-17:00
ПТ. 15:15-20:15     СБ. 16:00-18:00       ВС. 12:00-14:00</t>
  </si>
  <si>
    <t>Вишгородська вул., 44-В</t>
  </si>
  <si>
    <t xml:space="preserve">ПН. 14:00-15:00
ВТ. 13:30-14:30
СР. 13:30-14:30
ЧТ. 14:00-15:00
</t>
  </si>
  <si>
    <t>ПН. 19:00-21:00
ВТ. 19:00-21:00
СР. 19:00-21:00
ЧТ. 19:00-21:00
СБ. 10:00-13:00</t>
  </si>
  <si>
    <t>105/01-2276/В-04</t>
  </si>
  <si>
    <t xml:space="preserve">08/9974 </t>
  </si>
  <si>
    <t>ВГО "Мотоциклетна федерація України"      (21708200)</t>
  </si>
  <si>
    <t>Липська вул., 12/5</t>
  </si>
  <si>
    <t>102/03/26-5265</t>
  </si>
  <si>
    <t xml:space="preserve">08/10034 </t>
  </si>
  <si>
    <t>БО БФ "Оберіг"   (35139735)</t>
  </si>
  <si>
    <t>104-3315</t>
  </si>
  <si>
    <t>08/8229</t>
  </si>
  <si>
    <t>16.05.2016</t>
  </si>
  <si>
    <t>Вишгородська вул., 44 В</t>
  </si>
  <si>
    <t>Приміщення, 1 поверх</t>
  </si>
  <si>
    <t>УО Дарницької РДА</t>
  </si>
  <si>
    <t>Приміщення, 1,2 поверхи</t>
  </si>
  <si>
    <t>ПП "Онікс-освіта"  (31837234)</t>
  </si>
  <si>
    <t>Харківське шосе, 55-Б</t>
  </si>
  <si>
    <t>Навчально-виховний комплекс "Радосинь"</t>
  </si>
  <si>
    <t>Приватний навчальний заклад</t>
  </si>
  <si>
    <t>03.06.2016</t>
  </si>
  <si>
    <t>2 роки 
364 дні</t>
  </si>
  <si>
    <t>104-3667</t>
  </si>
  <si>
    <t>08/9117</t>
  </si>
  <si>
    <t>1)09.03.2016                                2)19.05.2016</t>
  </si>
  <si>
    <t>1) ФОП Козоріз Н. В. (3370010749)          2)Фоп Олійник І.В.</t>
  </si>
  <si>
    <t xml:space="preserve">Архипенка О. вул. (Мате Залки), 8 Г </t>
  </si>
  <si>
    <t>Школа № 216</t>
  </si>
  <si>
    <t xml:space="preserve">
П</t>
  </si>
  <si>
    <t>2,19 грн/час</t>
  </si>
  <si>
    <t>1)10.02.2016        2)19.05.2016</t>
  </si>
  <si>
    <t>1)Навчально-виховний заклад освіти школа-ліцей "Обдаровання "Київської академії наук"                           2)Фоп Олійник І.В.</t>
  </si>
  <si>
    <t>Мінське шосе, 10 Б</t>
  </si>
  <si>
    <t>1,98 грн/час</t>
  </si>
  <si>
    <t>1)29.12.2015      2)19.05.2016</t>
  </si>
  <si>
    <t>1)ФОП Челишева С.А.(2801614124)       2)Фоп Олійник І.В.</t>
  </si>
  <si>
    <t>Озерна вул., 2</t>
  </si>
  <si>
    <t xml:space="preserve">Школа № 168 </t>
  </si>
  <si>
    <t>2,03 грн/час</t>
  </si>
  <si>
    <t>Шевченківська РДА</t>
  </si>
  <si>
    <t xml:space="preserve">Житловий </t>
  </si>
  <si>
    <t xml:space="preserve">109/01/25-5204 </t>
  </si>
  <si>
    <t>08/10708</t>
  </si>
  <si>
    <t>ТОВ ""Бізнес-оператор
"Чотири сезони"
Код 34060759</t>
  </si>
  <si>
    <t>Прорізна вул. 10</t>
  </si>
  <si>
    <t>кафе (крім товарів підакцизної групи)</t>
  </si>
  <si>
    <t>ПН. 13:30 - 17:00        ВТ. 09:30 - 10:00        СР. 13:30 - 18:00          ЧТ. 13:30 - 16:00         ПТ. 10:30 - 11:00   14:00 - 16:30</t>
  </si>
  <si>
    <t>062/05/16-5766</t>
  </si>
  <si>
    <t>08/231-208/9879</t>
  </si>
  <si>
    <t xml:space="preserve"> 09.06.2016 </t>
  </si>
  <si>
    <t>БО "Міжнародний благодійний фонд "Україна 3000", Код 26167513</t>
  </si>
  <si>
    <t>Покровська вул, 9, літ. Ж</t>
  </si>
  <si>
    <t>ДНЗ № 190</t>
  </si>
  <si>
    <t>Приміщення, 1, 2 поверхи</t>
  </si>
  <si>
    <t>17.1.</t>
  </si>
  <si>
    <t>просп. Голосіївський, 59 Б, К. 3</t>
  </si>
  <si>
    <t>приваний заклад охорони здоров'я</t>
  </si>
  <si>
    <t>12,26 за 1 год</t>
  </si>
  <si>
    <t>пн: 08.00-13.00
Чт: 08.00-13.00</t>
  </si>
  <si>
    <t>п. 19.11.</t>
  </si>
  <si>
    <t>Громадська організація реабілітації</t>
  </si>
  <si>
    <t>1 грн. на рік</t>
  </si>
  <si>
    <t>м</t>
  </si>
  <si>
    <t>2-й Повторний</t>
  </si>
  <si>
    <t>Протокол № 20 -знято на доопрацювання депутатом Антонєнко Л.</t>
  </si>
  <si>
    <t xml:space="preserve">Протокол № 20 -доручити   депутату Київради Л.Антонєнку доопрацювати питання.               </t>
  </si>
  <si>
    <t>3-й Повторний</t>
  </si>
  <si>
    <t xml:space="preserve"> Протоколи № 18, 19, 20</t>
  </si>
  <si>
    <t xml:space="preserve"> Протоколи № 16, 19, 20</t>
  </si>
  <si>
    <t>4-й повторний</t>
  </si>
  <si>
    <t>104-4810</t>
  </si>
  <si>
    <t xml:space="preserve">08/11786 </t>
  </si>
  <si>
    <t>ПАТ "Вторес"(01882568)</t>
  </si>
  <si>
    <t>будівля</t>
  </si>
  <si>
    <t>21.6.</t>
  </si>
  <si>
    <t>Побутове обслуговування населення</t>
  </si>
  <si>
    <t>Первинний</t>
  </si>
  <si>
    <t>ФОП Рябець Вікторія Василівна (2555312442)</t>
  </si>
  <si>
    <t>Побутове обслуговування населення (перукарня)</t>
  </si>
  <si>
    <t>104-4851</t>
  </si>
  <si>
    <t>08/11823</t>
  </si>
  <si>
    <t>ГО Київська міська організація Українського товариства мисливців і рибалок (05579795)</t>
  </si>
  <si>
    <t>житловий</t>
  </si>
  <si>
    <t>Складна ставка: 1% до 20 км.в. (272,78 грн. в місяць) і 4% до надлишку (1227,53 грн. в місяць)</t>
  </si>
  <si>
    <t xml:space="preserve">104-4850 </t>
  </si>
  <si>
    <t>08/11813</t>
  </si>
  <si>
    <t>КНП "ЦПМСД № 1" Оболонського району</t>
  </si>
  <si>
    <t>КП "Фармація", (05415852)</t>
  </si>
  <si>
    <t>лікувальний</t>
  </si>
  <si>
    <t>13.1.</t>
  </si>
  <si>
    <t>104-4809</t>
  </si>
  <si>
    <t>08/11751</t>
  </si>
  <si>
    <t>Управління культури, туризму та охорони культурної спадщиниОболонської РДА (26063914)</t>
  </si>
  <si>
    <t>Школа № 219</t>
  </si>
  <si>
    <t>комунальна бюджетна установа</t>
  </si>
  <si>
    <t>Школа № 245</t>
  </si>
  <si>
    <t>Школа № 285</t>
  </si>
  <si>
    <t>Управління охорони здоров`я Оболонської РДА (37445437)</t>
  </si>
  <si>
    <t>1-й повторний</t>
  </si>
  <si>
    <t>104-4915</t>
  </si>
  <si>
    <t>08/12084</t>
  </si>
  <si>
    <t>ТОВ "Атос" (30607226)</t>
  </si>
  <si>
    <t xml:space="preserve">Вишгородська вул., 32/2 </t>
  </si>
  <si>
    <t xml:space="preserve">104-4916 </t>
  </si>
  <si>
    <t>08/12085</t>
  </si>
  <si>
    <t>ФОП Пустовгар Ніна Іванівна(2797112025)</t>
  </si>
  <si>
    <t>17.2.</t>
  </si>
  <si>
    <t>Продтовари (крім товарів підакцизної групи)</t>
  </si>
  <si>
    <t xml:space="preserve">104-5008 </t>
  </si>
  <si>
    <t>08/12278</t>
  </si>
  <si>
    <t>ГО "В дитячих долонях"(21677333)</t>
  </si>
  <si>
    <t>ДНЗ № 685</t>
  </si>
  <si>
    <t>31</t>
  </si>
  <si>
    <t>ФОП Каралоп Анатолій Васильович (2562913439)</t>
  </si>
  <si>
    <t>Побутове обслуговування населення (ремонт взуття)</t>
  </si>
  <si>
    <t>ФОП Слюсар Віталій Леонідович  (2757309299)</t>
  </si>
  <si>
    <t>08/231-2968/ПР</t>
  </si>
  <si>
    <t>ФО-П Рудешко П.С., Код 3090023512;  ФО-П Бражник Д.А., Код 3221718001</t>
  </si>
  <si>
    <t>062/05/19-6897</t>
  </si>
  <si>
    <t xml:space="preserve">08/11958 </t>
  </si>
  <si>
    <t>Міський науковий  інформаційно - аналітичний центр медичної статистики</t>
  </si>
  <si>
    <t>Київський міський інформаційно-обчислювальний центр</t>
  </si>
  <si>
    <t>062/05/17-5677</t>
  </si>
  <si>
    <t>08/9530</t>
  </si>
  <si>
    <t>Київський міський пологовий будинок № 3</t>
  </si>
  <si>
    <t>ФОП Кропотко Код 2977900431</t>
  </si>
  <si>
    <t>торговий автомат</t>
  </si>
  <si>
    <t>первинний</t>
  </si>
  <si>
    <t>орендна плата на підставі індексації конкурсної пропозиції</t>
  </si>
  <si>
    <t>062/05/17-6985</t>
  </si>
  <si>
    <t>08/11964</t>
  </si>
  <si>
    <t>КМК Онкологічний центр</t>
  </si>
  <si>
    <t>ТОВ "Салюс", Код 30176442</t>
  </si>
  <si>
    <t>062/05/17-6925</t>
  </si>
  <si>
    <t>08/11810</t>
  </si>
  <si>
    <t>КП "КЖСЕ"</t>
  </si>
  <si>
    <t>Державний архів м. Києва ВО КМР (КМДА)</t>
  </si>
  <si>
    <t>062/05/20-7012</t>
  </si>
  <si>
    <t>08/11980</t>
  </si>
  <si>
    <t>ПАТ "Київенерго"</t>
  </si>
  <si>
    <t>ДП "Енергоринок"                      Код ЄДРПОУ 21515381</t>
  </si>
  <si>
    <t>Склад</t>
  </si>
  <si>
    <t>склад приміщень: корп. 2 - 44.16 кв. м.            Корп. 12 - 17.10 кв. м</t>
  </si>
  <si>
    <t>ФО-П Савелій О. В.    Код ЄДРПОУ 2090017906</t>
  </si>
  <si>
    <t xml:space="preserve"> немає</t>
  </si>
  <si>
    <t xml:space="preserve">Внесено до ЄІС                                 Склад приміщень: 20.55 кв.м;  32.0 кв. м;  8.4  кв.м.                </t>
  </si>
  <si>
    <t>062/05/17-6984</t>
  </si>
  <si>
    <t>08/11961</t>
  </si>
  <si>
    <t>Аптека</t>
  </si>
  <si>
    <t>062/05/17-6779</t>
  </si>
  <si>
    <t>08/11613</t>
  </si>
  <si>
    <t>КМКЛ № 3</t>
  </si>
  <si>
    <t>ТОВ "З ДУШЕЮ"           Код 39565661</t>
  </si>
  <si>
    <t>Кафе (крім товарів підакцизної групи)</t>
  </si>
  <si>
    <t>8</t>
  </si>
  <si>
    <t>неповна</t>
  </si>
  <si>
    <t xml:space="preserve"> 07.07.2016</t>
  </si>
  <si>
    <t>062/05/14-7015</t>
  </si>
  <si>
    <t>08/1198</t>
  </si>
  <si>
    <t xml:space="preserve"> 12.07.2016</t>
  </si>
  <si>
    <t>КМКЛ № 8</t>
  </si>
  <si>
    <t>ФОП Гончар М.І., Код 2249800152</t>
  </si>
  <si>
    <t>Кондратюка Ю., 8, К.1</t>
  </si>
  <si>
    <t xml:space="preserve"> 11.07.2016</t>
  </si>
  <si>
    <t>062/05/19-7267</t>
  </si>
  <si>
    <t>08/12291</t>
  </si>
  <si>
    <t>Дитяча стоматологічна поліклініка Шевченківського району м. Києва</t>
  </si>
  <si>
    <t>ПП"Н.К. ПРОФІ-ДЕНТ" Код 31958261</t>
  </si>
  <si>
    <t>Мельникова вул., 69 А</t>
  </si>
  <si>
    <t>10</t>
  </si>
  <si>
    <t>062/05/16-7228</t>
  </si>
  <si>
    <t>08/12275</t>
  </si>
  <si>
    <t xml:space="preserve"> 18.07.2016</t>
  </si>
  <si>
    <t>Член Національної Спілки художників України Собцов Олександр Володимирович</t>
  </si>
  <si>
    <t>Член Національної Спілки художників України Собцов Володимир Михайлович</t>
  </si>
  <si>
    <t>62/05/15-7144</t>
  </si>
  <si>
    <t>08/12385</t>
  </si>
  <si>
    <t>Головне територіальне управління юстиції у місті Києві</t>
  </si>
  <si>
    <t>КП "Київський метрополітен"</t>
  </si>
  <si>
    <t xml:space="preserve">062/05/14-7140 </t>
  </si>
  <si>
    <t>08/12384</t>
  </si>
  <si>
    <t>ФОП Хуцишвілі Л.В., Код 2509704780</t>
  </si>
  <si>
    <t>10,5% - як для суб'єкта малого підприємництва</t>
  </si>
  <si>
    <t>062/05/20-7142</t>
  </si>
  <si>
    <t xml:space="preserve">08/12383 </t>
  </si>
  <si>
    <t>автотранспортне КП № 273901</t>
  </si>
  <si>
    <t>ПП "Тандем"             код ЄДРПОУ 30302479     ФО-П Герус В. Л.      Код ЄДРПОУ 2249603913              ФО-П Показ С. Ю.</t>
  </si>
  <si>
    <t>Офіс</t>
  </si>
  <si>
    <t>33</t>
  </si>
  <si>
    <t xml:space="preserve">062/05/11-7229 </t>
  </si>
  <si>
    <t xml:space="preserve">08/12276 </t>
  </si>
  <si>
    <t>ТОВ "НВП "Термобудмонтаж", Код 33299946</t>
  </si>
  <si>
    <t>24.7.</t>
  </si>
  <si>
    <t>небюджетні науково-дослідні установи</t>
  </si>
  <si>
    <t>Внесено до ЄІС</t>
  </si>
  <si>
    <t>062/05/19-7315</t>
  </si>
  <si>
    <t>08/12414</t>
  </si>
  <si>
    <t>Департамент житлово-комунальної інфраструктури</t>
  </si>
  <si>
    <t>ФО-П Ковтун Ю. В.     Код ЄДРПОУ 2966216144</t>
  </si>
  <si>
    <t>Торгівля в метро</t>
  </si>
  <si>
    <t xml:space="preserve"> _</t>
  </si>
  <si>
    <t>ФО-П Гашимов Ф. Г.      Код ЄДРПОУ 2757622976</t>
  </si>
  <si>
    <t>ФО-П Коваль О. В.     Код ЄДРПОУ 2898405605</t>
  </si>
  <si>
    <t>100-9643</t>
  </si>
  <si>
    <t xml:space="preserve">08/11212 </t>
  </si>
  <si>
    <t xml:space="preserve"> 01.07.2016</t>
  </si>
  <si>
    <t>Голосіївська РДА</t>
  </si>
  <si>
    <t>УО Голосіївської РДА</t>
  </si>
  <si>
    <t>ФОП Шайда Т.В. Код-1828403942</t>
  </si>
  <si>
    <t>інше</t>
  </si>
  <si>
    <t xml:space="preserve">Первинний </t>
  </si>
  <si>
    <t>проведення освітньої діяльності підготовка дітей дошкільного віку</t>
  </si>
  <si>
    <t>100-8530</t>
  </si>
  <si>
    <t>08/9820</t>
  </si>
  <si>
    <t>ТОВ "Транс-Парт" Код 35530279</t>
  </si>
  <si>
    <t>розміщення фотопослуги та фотокінолабораторії</t>
  </si>
  <si>
    <t>106-4324</t>
  </si>
  <si>
    <t>08/12176</t>
  </si>
  <si>
    <t>Подільська РДА</t>
  </si>
  <si>
    <t>Управління капітального будівництва, архітектури та землекористування Подільської РДА</t>
  </si>
  <si>
    <t xml:space="preserve">приміщення </t>
  </si>
  <si>
    <t>Інше (освіта)</t>
  </si>
  <si>
    <t>106-4325</t>
  </si>
  <si>
    <t>08/12169</t>
  </si>
  <si>
    <t>Управління освіти Подільської районної в місті Києві державної адмінвстрації</t>
  </si>
  <si>
    <t>106-4327</t>
  </si>
  <si>
    <t>08/12171</t>
  </si>
  <si>
    <t>Організація ветеранів Подільського району м. Києва</t>
  </si>
  <si>
    <t xml:space="preserve">Хорива вул., 45/24  </t>
  </si>
  <si>
    <t xml:space="preserve">106-4320 </t>
  </si>
  <si>
    <t>08/12172</t>
  </si>
  <si>
    <t>Управління житлово комунального господарства Подільської РДА</t>
  </si>
  <si>
    <t>107-4148/30</t>
  </si>
  <si>
    <t>08/12069</t>
  </si>
  <si>
    <t>Святошинська РДА</t>
  </si>
  <si>
    <t>ЗАТ "Гуйва-Л" Код 24079957</t>
  </si>
  <si>
    <t>Оголошення конкурсу   Ініціатор оренди - ЗАТ "Гуйва-Л",                              Заявник - ПАТ "Вторес"
або 
погодити єдиного претендента АТ "Гуйва-Л"</t>
  </si>
  <si>
    <t>Григоровича-Барського вул., 7 літ. Б</t>
  </si>
  <si>
    <t>Оголошення конкурсу   Ініціатор оренди - ЗАТ "Гуйва-Л",                              Заявник - ПАТ "Вторес" 
або 
погодити єдиного претендента АТ "Гуйва-Л"</t>
  </si>
  <si>
    <t>107-4227/3</t>
  </si>
  <si>
    <t>08/12205</t>
  </si>
  <si>
    <t>ТОВ "Офіс-Кит"</t>
  </si>
  <si>
    <t>Котельникова вул., 3</t>
  </si>
  <si>
    <t>розміщення офісу</t>
  </si>
  <si>
    <t>УО Святошинської РДА</t>
  </si>
  <si>
    <t>107-3941/30</t>
  </si>
  <si>
    <t>08/11591</t>
  </si>
  <si>
    <t>ГО "Київська академія наук"</t>
  </si>
  <si>
    <t>Львівська вул., 32</t>
  </si>
  <si>
    <t>ДНЗ № 60</t>
  </si>
  <si>
    <t>Див. докладно у окремій таблиці
проведення занять НВЗО "Школою-ліцеєм "Обдаровання" з англійської мови, хореографії, вокалу</t>
  </si>
  <si>
    <t>Пушиної Феодори вул., 5</t>
  </si>
  <si>
    <t>ДНЗ № 472</t>
  </si>
  <si>
    <t>Див. докладно у окремій таблиці
проведення занять НВЗО "Школою-ліцеєм "Обдаровання"з англійської мови, хореографії, вокалу, образотворчого мистецтва</t>
  </si>
  <si>
    <t>Кіпріянова вул., 4 А</t>
  </si>
  <si>
    <t>НВК ДНЗ-ЗНЗ "Інтел"</t>
  </si>
  <si>
    <t>Див. докладно у окремій таблиці
проведення занять НВЗО "Школою-ліцеєм "Обдаровання"з рідної та  англійської мов, образотворчого мистецтва, акторської майстерності, хореографії</t>
  </si>
  <si>
    <t>Кольцова бульвар, 20 Б</t>
  </si>
  <si>
    <t>ДНЗ № 145</t>
  </si>
  <si>
    <t>Див. докладно у окремій таблиці
проведення занять НВЗО "Школою-ліцеєм "Обдаровання"з рідної та  англійської мов, математики, акторської майстерності, хореографії, вокалу</t>
  </si>
  <si>
    <t>Приміщення, 
1 поверх</t>
  </si>
  <si>
    <t>12 годин</t>
  </si>
  <si>
    <t>52,8 годин</t>
  </si>
  <si>
    <t>Приміщення, 
2 поверх</t>
  </si>
  <si>
    <t>15 годин</t>
  </si>
  <si>
    <t>66 годин</t>
  </si>
  <si>
    <t>Приміщення,
2 поверх</t>
  </si>
  <si>
    <t xml:space="preserve">  
ПН. 15:15-16:45
ВТ. 15:15-16:45 
СР. 15:15-16:45
ЧТ. 15:15-16:45
</t>
  </si>
  <si>
    <t>6 годин</t>
  </si>
  <si>
    <t>26,4 години</t>
  </si>
  <si>
    <t xml:space="preserve">  
ПН. 15:30-17:30
ВТ. 15:30-17:30
СР. 15:30-17:30
ЧТ. 15:30-17:30
</t>
  </si>
  <si>
    <t>8 годин</t>
  </si>
  <si>
    <t>35,2 години</t>
  </si>
  <si>
    <t>Кіпріанова вул., 4 А</t>
  </si>
  <si>
    <t xml:space="preserve">  
ПН. 15:30-18:00
ВТ. 15:30-18:00   
СР. 15:00-18:00
ЧТ. 15:30-17:30
ПТ. 15:00-17:00
</t>
  </si>
  <si>
    <t xml:space="preserve">  
ПН. 15:00-18:00
ВТ. 15:00-18:00   
СР. 15:00-18:00
ЧТ. 15:00-18:00
ПТ. 15:00-18:00
</t>
  </si>
  <si>
    <t>Дніпровська РДА</t>
  </si>
  <si>
    <t xml:space="preserve">5349/26/4/103 </t>
  </si>
  <si>
    <t>08/11788</t>
  </si>
  <si>
    <t>ФОП Алєксєйчіков В.О. (2560400138)</t>
  </si>
  <si>
    <t>Верховної Ради бульвар, 17</t>
  </si>
  <si>
    <t>7.3.</t>
  </si>
  <si>
    <t>5341/26/4/103</t>
  </si>
  <si>
    <t>08/11762</t>
  </si>
  <si>
    <t>ПАТ "Дніпрянка" (01565276)</t>
  </si>
  <si>
    <t>Бойченка О. вул., 7</t>
  </si>
  <si>
    <t>5340/26/4/103</t>
  </si>
  <si>
    <t>8/11802</t>
  </si>
  <si>
    <t>ФОП Кальной С. М.</t>
  </si>
  <si>
    <t>Попудренка вул., 22/14</t>
  </si>
  <si>
    <t>5327/26/4/103</t>
  </si>
  <si>
    <t>08/11789</t>
  </si>
  <si>
    <t>ТОВ "Дніпро"</t>
  </si>
  <si>
    <t>Алма-Атинська вул., 107/2</t>
  </si>
  <si>
    <t>Празька вул., 18</t>
  </si>
  <si>
    <t xml:space="preserve"> 20.07.2016</t>
  </si>
  <si>
    <t xml:space="preserve">5717/26/4/103 </t>
  </si>
  <si>
    <t xml:space="preserve"> 08/12493 </t>
  </si>
  <si>
    <t>ТОВ "ТП Плюс" (19031687)</t>
  </si>
  <si>
    <t>Русанівська набережна вул., 10</t>
  </si>
  <si>
    <t>Приміщення, 2 поверх</t>
  </si>
  <si>
    <t>Приміщення, підвал</t>
  </si>
  <si>
    <t>Приміщення, цоколь</t>
  </si>
  <si>
    <t xml:space="preserve"> 105/01-1547/в-04 </t>
  </si>
  <si>
    <t>08/8904</t>
  </si>
  <si>
    <t xml:space="preserve"> 24.05.2016</t>
  </si>
  <si>
    <t>Член НСХУ Семенко Г.О.                                (37451566)</t>
  </si>
  <si>
    <t xml:space="preserve"> Майстерня художника</t>
  </si>
  <si>
    <t>Протокол 18 -доручено депутату Київради Л.Антонєнку, доопрацювати питання.</t>
  </si>
  <si>
    <t>105/01-1547/в-04</t>
  </si>
  <si>
    <t xml:space="preserve">08/8904 </t>
  </si>
  <si>
    <t>Член НСХУ Бовкун В.О.                               (1888719291)</t>
  </si>
  <si>
    <t>24.6.</t>
  </si>
  <si>
    <t xml:space="preserve">108-7381 </t>
  </si>
  <si>
    <t>08/8246</t>
  </si>
  <si>
    <t>Солом'янська РДА</t>
  </si>
  <si>
    <t>УО Солом'янської РДА</t>
  </si>
  <si>
    <t>Приватний позашкільний навчальний заклад "Центр Шанс"                     Код 30301428</t>
  </si>
  <si>
    <t>Комарова К. проспект, 32</t>
  </si>
  <si>
    <t>Школа №26</t>
  </si>
  <si>
    <t xml:space="preserve">1-й повторний </t>
  </si>
  <si>
    <t>Див.докладно у окремій таблиці</t>
  </si>
  <si>
    <t>Преображенська вул., 17</t>
  </si>
  <si>
    <t>Школа №43</t>
  </si>
  <si>
    <t>Див. докладно у окремій таблиці</t>
  </si>
  <si>
    <t>Героїв Севастополя вул., 9 А</t>
  </si>
  <si>
    <t>Школа №67</t>
  </si>
  <si>
    <t>Героїв Севастополя вул., 43</t>
  </si>
  <si>
    <t>Школа №174</t>
  </si>
  <si>
    <t>108-285</t>
  </si>
  <si>
    <t>08/3714</t>
  </si>
  <si>
    <t>ТОВ "Торговий дім "Бондарев",   код 32783520</t>
  </si>
  <si>
    <t>Чоколівський бульвар, 6</t>
  </si>
  <si>
    <t>17.3.</t>
  </si>
  <si>
    <t>108-11154</t>
  </si>
  <si>
    <t xml:space="preserve">08/12277 </t>
  </si>
  <si>
    <t xml:space="preserve">ФОП Ахадова Шакар Еюб Кизи код 2255626125,                ФОП Гальчинська Олена Вікторівна код 2470212867,            ФОП Майборода Ірина Констянтинівна  код немає </t>
  </si>
  <si>
    <t>Окремо розташована споруда</t>
  </si>
  <si>
    <t>сміттєзбірник</t>
  </si>
  <si>
    <t>Приватний позашкільний навчальний заклад "Центр Шанс"  (30301428)</t>
  </si>
  <si>
    <t>Школа № 26</t>
  </si>
  <si>
    <t>Комарова Космонавта проспект, 32</t>
  </si>
  <si>
    <t>52,8 кв.м                  ПН. 15:00-16:00   ВТ. 15:30-16:15     СР.16:15-17:00   ЧТ.15:00- 16:45 ПТ.16:15-17:00   38,4 кв.м  ПН.16:00-16:45  ВТ. 15:45-17:30 СР.16:00-16:45 ЧТ.17:00-18:00 ПТ.16:00-16:45            Під час загальнощкільних та літнніх канікул (з 01.06 по 31.08 приміщення не орендується)</t>
  </si>
  <si>
    <t>Школа № 43</t>
  </si>
  <si>
    <t>41,8 кв.м                  ПН. 17:30-18:30   ВТ. 16:30-18:00     СР.17:30-18:30   ЧТ.16:30- 18:00 ПТ.17:00-18:00   200,7 кв.м             ПН. 17:30-18:30   ВТ. 16:30-18:30     СР.17:00-18:00   ЧТ.16:30- 18:00 ПТ.16:30-17:00            Під час загальнощкільних та літнніх канікул (з 01.06 по 31.08 приміщення не орендується)</t>
  </si>
  <si>
    <t>Школа № 67</t>
  </si>
  <si>
    <t>0,48   6,21</t>
  </si>
  <si>
    <t>14,5 кв.м                  ПН. 18:00-18:45   ВТ. 17:15-18:00     СР.18:00-18:45   ЧТ.17:15- 18:00   188,2 кв.м              ВТ. 18:00-18:30   ЧТ.18:00- 18:30            Під час загальнощкільних та літнніх канікул (з 01.06 по 31.08 приміщення не орендується)</t>
  </si>
  <si>
    <t>3                              1</t>
  </si>
  <si>
    <t>13,2                       4,4</t>
  </si>
  <si>
    <t>33.66</t>
  </si>
  <si>
    <t>61 кв.м                             ВТ. 16:00-16:45     СР.17:00-17:45   ЧТ.16:00- 16:45 ПТ.17:00-17:45   59,60 кв.м             ПН. 17:40-18:25   ВТ. 16:25-17:10     СР.17:40-18:25   ЧТ.17:25- 18:10            Під час загальнощкільних та літнніх канікул (з 01.06 по 31.08 приміщення не орендується)</t>
  </si>
  <si>
    <t>Школа № 174</t>
  </si>
  <si>
    <t>61,0 кв.м                  ПН. 17:00-17:30   ВТ. 17:30-18:15     СР.17:30-18:00   ЧТ.18:00- 18:45 ПТ.17:00-17:30   117,3 кв.м  ПН.17:30-18:00  ВТ. 19:15-20:00 СР.16:30-17:00 ЧТ.18:00-18:45 ПТ.17:00-17:30            Під час загальнощкільних та літнніх канікул (з 01.06 по 31.08 приміщення не орендується)</t>
  </si>
  <si>
    <t>101-6418/02</t>
  </si>
  <si>
    <t>08/12391</t>
  </si>
  <si>
    <t>30.04.2016</t>
  </si>
  <si>
    <t>КНП "ЦПМСД№2" Дарницького району м. Києва</t>
  </si>
  <si>
    <t>ПАТ КБ "ПРИВАТБАНК"., (14360570)</t>
  </si>
  <si>
    <t>Вербицького вул., 5</t>
  </si>
  <si>
    <t>5.1.</t>
  </si>
  <si>
    <t>Банкомати</t>
  </si>
  <si>
    <t>Київська міська психоневрологічна лікарня № 2, (01993992)</t>
  </si>
  <si>
    <t>Комунальний заклад охорони здоров'я</t>
  </si>
  <si>
    <t xml:space="preserve">101-6007/02 </t>
  </si>
  <si>
    <t>08/9902</t>
  </si>
  <si>
    <t xml:space="preserve">102/03/26-5958 </t>
  </si>
  <si>
    <t>08/11314</t>
  </si>
  <si>
    <t>РГ церква християн євангельської віри "Тіло христа" у Деснянському районі м. Києва</t>
  </si>
  <si>
    <t>Закревського M. вул., 3</t>
  </si>
  <si>
    <t>Релігійна організація</t>
  </si>
  <si>
    <t>У зв`язку із власними потребами громади Деснянського району м. Києва у зазначеному приміщенні, прохання скасувати пункт 83 частини ІІ протоколу № 15 від 18.05.2016 та 24.05.2016 щодо продовження його оренди</t>
  </si>
  <si>
    <t>Комунальна бюджетна установа</t>
  </si>
  <si>
    <t>109/01/25-5711</t>
  </si>
  <si>
    <t>08/11644</t>
  </si>
  <si>
    <t>Стрілецька вул., 28</t>
  </si>
  <si>
    <t>Державна бюджетна установа</t>
  </si>
  <si>
    <t>1 119 870,00</t>
  </si>
  <si>
    <t xml:space="preserve"> 02.07.2016</t>
  </si>
  <si>
    <t>62/05/20-7012</t>
  </si>
  <si>
    <t>062/05/20-5898</t>
  </si>
  <si>
    <t xml:space="preserve"> 09.06.2016</t>
  </si>
  <si>
    <t xml:space="preserve">08/9888 </t>
  </si>
  <si>
    <t>РГ церква християн євангельської віри "Тіло христа" у Деснянському районі м.Києва</t>
  </si>
  <si>
    <t>Закревського М. вул., 3</t>
  </si>
  <si>
    <t>Чт. 19.00-21.00 Нд.Доба</t>
  </si>
  <si>
    <t>2 години 1 доба</t>
  </si>
  <si>
    <t>8,8 годин 4,4 доби</t>
  </si>
  <si>
    <t>Приозерна вул., 8 В</t>
  </si>
  <si>
    <t>Героїв Сталінграда проспект, 48 А</t>
  </si>
  <si>
    <t>Кирилівська (Фрунзе) вул., 170 А</t>
  </si>
  <si>
    <t>Івашкевича Я. вул., 5 А</t>
  </si>
  <si>
    <t>Малиновського М. вул., 7 Г</t>
  </si>
  <si>
    <t>Оболонський проспект, 7 Д</t>
  </si>
  <si>
    <t>Вишгородська вул., 48 Г</t>
  </si>
  <si>
    <t>Вишгородська вул., 50 Б</t>
  </si>
  <si>
    <t>Північна вул., 4 А</t>
  </si>
  <si>
    <t>Оболонський проспект, 2 Б</t>
  </si>
  <si>
    <t>Північна вул., 26</t>
  </si>
  <si>
    <t>Полярна вул., 8 В</t>
  </si>
  <si>
    <t>Йорданська (Лайоша Гавро) вул., 26</t>
  </si>
  <si>
    <t>Кучера В. вул., 7, К.1</t>
  </si>
  <si>
    <t>Котовського вул., 33 А, літ. А</t>
  </si>
  <si>
    <t>Жилянська вул., 85, корп. 2, корп. 12</t>
  </si>
  <si>
    <t>Бикова Л. вул., 4 А, літ. А</t>
  </si>
  <si>
    <t>Запорожця П. вул., 26, К.2</t>
  </si>
  <si>
    <t>Борисоглібська вул., 5, літ. В</t>
  </si>
  <si>
    <t>Басейна вул., 1/2, літ. А</t>
  </si>
  <si>
    <t>Охтирська вул., 8, корп. 1</t>
  </si>
  <si>
    <t>Харківське шосе вул., 144 В, літ. А</t>
  </si>
  <si>
    <t>Хмельницького Б. вул., 3, літ. А</t>
  </si>
  <si>
    <t xml:space="preserve">Котовського вул., 33 А, літ. А </t>
  </si>
  <si>
    <t>Станція метро "Печерська"</t>
  </si>
  <si>
    <t>Станція метро "Лісова"</t>
  </si>
  <si>
    <t>Глушкова А. проспект, 17 А</t>
  </si>
  <si>
    <t>Заболотного вул., 46</t>
  </si>
  <si>
    <t>Борисоглібська вул., 14, літ. А</t>
  </si>
  <si>
    <t>Оболонська вул., 37, літ. Б</t>
  </si>
  <si>
    <t>Мостицька вул., 20, літ. А</t>
  </si>
  <si>
    <t>Світлицького вул., 28 В, літ. Б</t>
  </si>
  <si>
    <t>Костянтинівська вул., 22/17, літ. А</t>
  </si>
  <si>
    <t>Велика Кільцева вул., 1 Г, літ. Б</t>
  </si>
  <si>
    <t>Пушиної Ф. вул., 5</t>
  </si>
  <si>
    <t>Лютерагська/Банкова вул., 21А/12, літ. А</t>
  </si>
  <si>
    <t>Повітрофлотський проспект, 36</t>
  </si>
  <si>
    <t>Харківське шосе вул., 55 Б</t>
  </si>
  <si>
    <t>Жукова М. вул., 26 А</t>
  </si>
  <si>
    <t xml:space="preserve">Руденко Л. вул., 11, літ. А </t>
  </si>
  <si>
    <t>Георгієвський провулок, 9, літ. А, А', К.1</t>
  </si>
  <si>
    <t>Верховинна вул., 69, К.1</t>
  </si>
  <si>
    <t>Нежилий, прибудова</t>
  </si>
  <si>
    <t>Житловий, прибудова</t>
  </si>
  <si>
    <t>п. 19.1.</t>
  </si>
  <si>
    <t>11.1.</t>
  </si>
  <si>
    <t>17.1., 
8.5.</t>
  </si>
  <si>
    <t>21.6., 
17.2., 
9.3.1.</t>
  </si>
  <si>
    <t>14.7., 
9.3.1., 
18.2.</t>
  </si>
  <si>
    <t>17.2., 
33</t>
  </si>
  <si>
    <t xml:space="preserve">17.2., 
21.8.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</si>
  <si>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п. 19.3.</t>
  </si>
  <si>
    <t>Кафе (крім товарів підакцизної групи), 
Кафе (продаж товарів підакцизної групи)</t>
  </si>
  <si>
    <t>Побутове обслуговування населення, 
Продтовари (крім товарів підакцизної групи), 
Продтовари + товари підакцизної групи</t>
  </si>
  <si>
    <t>Книжний магазин, 
Промтовари, 
Послуги ксерокопыювання</t>
  </si>
  <si>
    <t>Продтовари (крім товарів підакцизної групи), 
Інше (виробництво)</t>
  </si>
  <si>
    <t>Продтовари (крім товарів підакцизної групи), 
Прийом вторсировини</t>
  </si>
  <si>
    <t>Майстерня художника</t>
  </si>
  <si>
    <t xml:space="preserve">1 грн. на рік, 
7
</t>
  </si>
  <si>
    <t>8, 
20</t>
  </si>
  <si>
    <t>5, 
8, 
18</t>
  </si>
  <si>
    <t>10, 
18, 
7</t>
  </si>
  <si>
    <t>8, 
15</t>
  </si>
  <si>
    <t>8, 
5</t>
  </si>
  <si>
    <t>3447,67, 
2154,79</t>
  </si>
  <si>
    <t>2375,23, 
1484,52</t>
  </si>
  <si>
    <t>062/05/20-7086</t>
  </si>
  <si>
    <t>08/12079</t>
  </si>
  <si>
    <t>ПІІ "Макдональдз Юкрейн ЛТД     код ЄДРПОУ 23744453</t>
  </si>
  <si>
    <t>Велика Васильківська вул., 22</t>
  </si>
  <si>
    <t>нежилий</t>
  </si>
  <si>
    <t>Інше</t>
  </si>
  <si>
    <t>2 роки 364 дні</t>
  </si>
  <si>
    <t>розміщення закладу ресторанного господарства типу "закусочна"</t>
  </si>
  <si>
    <t>Зміна ІУ (Зміна площі)</t>
  </si>
  <si>
    <t>збільшення площі було 300.00 кв. м стало  437.3 кв. м</t>
  </si>
  <si>
    <t xml:space="preserve">Пропозиція Голосіївської РДА  щодо  припинення нарахування орендної плати на період літніх канікул </t>
  </si>
  <si>
    <t>Погоджено</t>
  </si>
  <si>
    <t>Знято на доопрацювання депутатом Сторожуком В. та Буділовим М.</t>
  </si>
  <si>
    <t>Національна бібліотека України для дітей
код 02215058</t>
  </si>
  <si>
    <t>Знято на доопрацювання депутатом Артеменко С.</t>
  </si>
  <si>
    <t>Знято на доопрацювання депутатом Антоненко Л.</t>
  </si>
  <si>
    <t>Знято на доопрацювання депутатом Буділовим М. та Артеменко С.</t>
  </si>
  <si>
    <t>Перенесено</t>
  </si>
  <si>
    <t>Знято на доопрацювання депутатом Антоненко Л. та Буділовим М.</t>
  </si>
  <si>
    <t>Знято на доопрацювання депутатом Антоненко Л. та Буділовим М., Артеменко С.</t>
  </si>
  <si>
    <t>8.1.</t>
  </si>
  <si>
    <t>Єдиний претендент</t>
  </si>
  <si>
    <t>Управління освіти Дніпровської РДА</t>
  </si>
  <si>
    <t>ТОВ "Дитяча спортивно-танцювальна школа "Фенікс"</t>
  </si>
  <si>
    <t>Березняківська вул., 34</t>
  </si>
  <si>
    <t>ЗНЗ № 228</t>
  </si>
  <si>
    <t>Зайняття з художньої гімнастики</t>
  </si>
  <si>
    <t>П</t>
  </si>
  <si>
    <t>З голосу</t>
  </si>
  <si>
    <t>8.2.</t>
  </si>
  <si>
    <t>ГО "Особливі можливості"</t>
  </si>
  <si>
    <t>Приозерна вул., 2, літ. А</t>
  </si>
  <si>
    <t>1-2 поверх, підвал</t>
  </si>
  <si>
    <t>1,
4</t>
  </si>
  <si>
    <t>8.3.</t>
  </si>
  <si>
    <t>Зміна ІУ (Зменшення плати: знижка)</t>
  </si>
  <si>
    <t>Асоціація айкідо айкіай України</t>
  </si>
  <si>
    <t>Гавро Лайоша, вул., 6</t>
  </si>
  <si>
    <t>розміщення фізкультурно-спортивного закладу</t>
  </si>
  <si>
    <t>8.4.</t>
  </si>
  <si>
    <t>Без конкурсу</t>
  </si>
  <si>
    <t>ККОЖФ</t>
  </si>
  <si>
    <t>Довнар-Запольського вул., 2/20</t>
  </si>
  <si>
    <t xml:space="preserve">Централізована бібліотечна система Шевченківського району м. Києва </t>
  </si>
  <si>
    <t>підвал</t>
  </si>
  <si>
    <t>Комунальний заклад культури</t>
  </si>
  <si>
    <t>8.5.</t>
  </si>
  <si>
    <t>КП "Київпастранс"</t>
  </si>
  <si>
    <t>ГО "Київські міські проекти"</t>
  </si>
  <si>
    <t>Кирилівська вул., 132 літ. И</t>
  </si>
  <si>
    <t>Розміщення приймальні депутата Київської міської ради</t>
  </si>
  <si>
    <t>Не набрало необхідної кількості голосів</t>
  </si>
  <si>
    <t>Не розглядалось</t>
  </si>
  <si>
    <t>Не розглядалось 02.08.2016
Знято на доопрацювання депутатом Артеменко С.В. 19.07.2016</t>
  </si>
  <si>
    <t>Не розглядалось
Протокол № 18 - доручено доопрацювати питання депутатом Л.Антонєнко. Запросити орендаря.</t>
  </si>
  <si>
    <t xml:space="preserve">Не розглядалось 02.08.2016
Протокол № 20 -доручити Оболонській РДА доопрацювати питання відповідно до ліцензійних вимог та рішення комісії </t>
  </si>
  <si>
    <t>Не розглядалось 02.08.2016
Знято на доопрацювання депутатом Андрєєвим А.</t>
  </si>
  <si>
    <t xml:space="preserve">Не розглядалось 02.08.2016
Протокол № 20 -доручено доопрацювати питання депутатам Київради С.Артемнку, Ю.Вахелю. </t>
  </si>
  <si>
    <t>Не розглядалось
Протокол № 20 -знято на доопрацювання депутатами Артемнком С., Буділовим М.</t>
  </si>
  <si>
    <t>Не розглядалось
Протокол № 18 - доручено доопрацювати питання депутатом Л.Антонєнко. Запросити орендаря.</t>
  </si>
  <si>
    <t>Відмовлено</t>
  </si>
  <si>
    <t>Доручено орендодавцю включити приміщення у перелік вільних приміщень</t>
  </si>
  <si>
    <t>З голосу                                     1%, 6903,22 грн.</t>
  </si>
  <si>
    <t>З голосу                                  (приймальня депутата Київради А.Дрепіна)</t>
  </si>
  <si>
    <t>Не розглядалось Протокол № 20 -знято на доопрацювання депутатом Антонєнко Л.</t>
  </si>
  <si>
    <t>Знято на доопрацювання депутатом Буділовим М.</t>
  </si>
  <si>
    <t>102/03/26-5195</t>
  </si>
  <si>
    <t xml:space="preserve">08/10251 </t>
  </si>
  <si>
    <t>Школа № 301</t>
  </si>
  <si>
    <t>ФОП Кершков Д.О.   (2606214033)</t>
  </si>
  <si>
    <t>Маяковського В. проспект, 93 В</t>
  </si>
  <si>
    <t>Приміщення, 
1, цокольний поверхи</t>
  </si>
  <si>
    <t>Інше (спорт)</t>
  </si>
  <si>
    <t xml:space="preserve">4510/26/4/103 </t>
  </si>
  <si>
    <t>08/10225</t>
  </si>
  <si>
    <t>УО Дніпровської РДА</t>
  </si>
  <si>
    <t>ФОП Осокіна С. В.</t>
  </si>
  <si>
    <t>Ентузіастів вул., 7/4</t>
  </si>
  <si>
    <t>ЗНЗ № 137</t>
  </si>
  <si>
    <t>заняття з аеробіки з дітьми 
тижнева орендна плата- 201,60 (Пн, Ср: 18.30-19.30 год., Пт: 19.30-20.15 год.)</t>
  </si>
  <si>
    <t>4669/26/4/103</t>
  </si>
  <si>
    <t xml:space="preserve">08/10507 </t>
  </si>
  <si>
    <t>ФОП Короленко Тетяна Олександрівна</t>
  </si>
  <si>
    <t>Райдужна вул., 53</t>
  </si>
  <si>
    <t>ДНЗ № 265</t>
  </si>
  <si>
    <t>Заняття з іноземної мови</t>
  </si>
  <si>
    <t>ФОП Фурманенко Р.І.       (2386310377)</t>
  </si>
  <si>
    <t>Цитадельна вул., 7</t>
  </si>
  <si>
    <t>Приміщення, Цокольний поверх</t>
  </si>
  <si>
    <t xml:space="preserve">Інше </t>
  </si>
  <si>
    <t>весільні фото відео</t>
  </si>
  <si>
    <t xml:space="preserve">100-8906 </t>
  </si>
  <si>
    <t xml:space="preserve">08/10221 </t>
  </si>
  <si>
    <t>УКТОКС Голосіївської РДА</t>
  </si>
  <si>
    <t>ФОП Бойко Ольга Іванівна                            Код 2166219964</t>
  </si>
  <si>
    <t>Антоновича (Горького) вул., 25</t>
  </si>
  <si>
    <t>Інше (Освіта)</t>
  </si>
  <si>
    <t>проведення занять з вивчення іноземної мови</t>
  </si>
  <si>
    <t>062/07/20-3532</t>
  </si>
  <si>
    <t>08/5935</t>
  </si>
  <si>
    <t xml:space="preserve"> 07.04.2016</t>
  </si>
  <si>
    <t>ВК "Контакт-90"</t>
  </si>
  <si>
    <t xml:space="preserve">Симиренка вул., 12 </t>
  </si>
  <si>
    <t>Немає</t>
  </si>
  <si>
    <t>КП "Київпастранс" як балансоутримувач - заперечує прти продовження договору оренди оскільки аланує використовувати об"єкт для власних потреб.(вих. №01/1719 від 19.07.2016)</t>
  </si>
  <si>
    <t>107-3663/30</t>
  </si>
  <si>
    <t xml:space="preserve">08/10899 </t>
  </si>
  <si>
    <t>Київська обласна громадська організація "Клуб бального танцю "Діамант-Еліт", (37417169)</t>
  </si>
  <si>
    <t>Бударіна вул., 3</t>
  </si>
  <si>
    <t>Див. докладно у окремій таблиці
проведення занять з бальних танців для дітей дошкільного та шкільного віку</t>
  </si>
  <si>
    <t>109/01/25-4922</t>
  </si>
  <si>
    <t>08/10020</t>
  </si>
  <si>
    <t>УО Шевченківсь-
кої РДА</t>
  </si>
  <si>
    <t xml:space="preserve">ФОП Тонконог Д.В.
Код 3209602894 </t>
  </si>
  <si>
    <t>Старокиївський провулок, 3 А</t>
  </si>
  <si>
    <t>ДНЗ № 645</t>
  </si>
  <si>
    <t>1 851,48</t>
  </si>
  <si>
    <t>062/05/11-6331</t>
  </si>
  <si>
    <t xml:space="preserve">08/10697 </t>
  </si>
  <si>
    <t>продовження</t>
  </si>
  <si>
    <t>Управління поліції охорони в м.Києві</t>
  </si>
  <si>
    <t>Інше (охоронна діяльність)</t>
  </si>
  <si>
    <t xml:space="preserve">3836/26/4/103  </t>
  </si>
  <si>
    <t>08/8684</t>
  </si>
  <si>
    <t>ТОВ "Агентство "Експрес" (32767289)</t>
  </si>
  <si>
    <t>Возз`єднання проспект, 26/2</t>
  </si>
  <si>
    <t>33, 
МЗК</t>
  </si>
  <si>
    <t>15, 
1</t>
  </si>
  <si>
    <t>109/01/25-4471</t>
  </si>
  <si>
    <t>08/9123</t>
  </si>
  <si>
    <t>ТОВ "Чобіток"
Код 21454828</t>
  </si>
  <si>
    <t>Щербакова вул., 47 В</t>
  </si>
  <si>
    <t>11.1., 
21.6.</t>
  </si>
  <si>
    <t xml:space="preserve">Офіс, 
Побутове обслуговування населення </t>
  </si>
  <si>
    <t>15, 
5</t>
  </si>
  <si>
    <t xml:space="preserve"> 4,50, 
42,70</t>
  </si>
  <si>
    <t>062/05/16-677</t>
  </si>
  <si>
    <t>08/11587</t>
  </si>
  <si>
    <t xml:space="preserve"> 06.07.2016</t>
  </si>
  <si>
    <t>БНВ ТОВ "Ельта-ЛТД", Код 01047989</t>
  </si>
  <si>
    <t>Гарматна вул., 31, літ. А</t>
  </si>
  <si>
    <t>11.1., 
17.3.</t>
  </si>
  <si>
    <t>Офіс, 
Склад</t>
  </si>
  <si>
    <t>15, 
8</t>
  </si>
  <si>
    <r>
      <t>Склад приміщень: 15,5  кв.м., 59,7 кв.м.
Орендна плата: 2853,43 грн. і  5861,50 грн.; Внесено до ЄІС</t>
    </r>
    <r>
      <rPr>
        <u/>
        <sz val="10"/>
        <color theme="1"/>
        <rFont val="Calibri"/>
        <family val="2"/>
      </rPr>
      <t xml:space="preserve">
</t>
    </r>
  </si>
  <si>
    <t xml:space="preserve">4454/26/4/103  </t>
  </si>
  <si>
    <t>08/9985</t>
  </si>
  <si>
    <t>Державне підприємство "Центр охорони здоров"я тварин</t>
  </si>
  <si>
    <t>Райдужна вул., 67</t>
  </si>
  <si>
    <t>11.5, 17.3</t>
  </si>
  <si>
    <t>Ветеринарна клініка, 
Склад, 
МЗК</t>
  </si>
  <si>
    <t>3, 
8, 
15</t>
  </si>
  <si>
    <t>Вет клініка - 52,80 кв.м., 
Склад - 11,80 кв.м., 
МЗК - 64,70 кв.м.</t>
  </si>
  <si>
    <t>108-10320</t>
  </si>
  <si>
    <t>08/11308</t>
  </si>
  <si>
    <t>Колективне НВП "ЕЛЕКОМ",                         Код 05829542</t>
  </si>
  <si>
    <t>Радченка П. вул., 8</t>
  </si>
  <si>
    <t>17.3., 
11.1.</t>
  </si>
  <si>
    <t>Склад, 
Офіс</t>
  </si>
  <si>
    <t>Склад - 61,90 кв.м., 
Офіс - 28,70 кв.м.</t>
  </si>
  <si>
    <t>062/05/14-6607</t>
  </si>
  <si>
    <t>08/11356</t>
  </si>
  <si>
    <t xml:space="preserve"> 04.07.2016 </t>
  </si>
  <si>
    <t>ФОП Цисаренко Л.М. (Код 1897611604)</t>
  </si>
  <si>
    <t>Кондратюка Ю. вул., 8, К.1</t>
  </si>
  <si>
    <t>9.3.</t>
  </si>
  <si>
    <t>062/05/14-6608</t>
  </si>
  <si>
    <t xml:space="preserve">08/11353 </t>
  </si>
  <si>
    <t>ФОП Ємельянова Л.В. (Код 1704000121)</t>
  </si>
  <si>
    <t>Протокол № 20 - питання не розглядалось і перенесено.</t>
  </si>
  <si>
    <t>106-3452</t>
  </si>
  <si>
    <t>08/10986</t>
  </si>
  <si>
    <t>ТОВ "СВ КОМ"</t>
  </si>
  <si>
    <t>Верхній Вал вул, 44, літ. А</t>
  </si>
  <si>
    <t>9.3., 
18.2.</t>
  </si>
  <si>
    <t>Промтовари + товари підакцизної групи, 
Послуги ксерокопіювання</t>
  </si>
  <si>
    <t>18, 
7</t>
  </si>
  <si>
    <t>104/3194</t>
  </si>
  <si>
    <t>08/7968</t>
  </si>
  <si>
    <t>ТОВ "Верас Плюс" (31361928)</t>
  </si>
  <si>
    <t>Героїв Сталінграда проспект, 42 Г</t>
  </si>
  <si>
    <t>9.3., 
17.2.</t>
  </si>
  <si>
    <t>Промтовари + товари підакцизної групи, 
Продтовари (крім товарів підакцизної групи)</t>
  </si>
  <si>
    <t>18, 
8</t>
  </si>
  <si>
    <t>Протокол 16 - доручено району доопрацювати питання в частині розмежування площ орендованого приміщення та надати поповерховий план. Протокол №19,20 - питання не розглядалось і перенесено.</t>
  </si>
  <si>
    <t>ТОВ "Леон плюс"  (32453367)</t>
  </si>
  <si>
    <t>Тимошенка М. вул., 1 Ж</t>
  </si>
  <si>
    <t>9.3., 
17.2., 
17.3.</t>
  </si>
  <si>
    <t>Промтовари + товари підакцизної групи, 
Продтовари (крім товарів підакцизної групи), 
Склад</t>
  </si>
  <si>
    <t>18, 
8, 
8</t>
  </si>
  <si>
    <t>Запропоновано РДА  подати виправлені документи</t>
  </si>
  <si>
    <t xml:space="preserve"> Зої Гайдай вул., 7 В</t>
  </si>
  <si>
    <t>Запропоновано РДА  усунути недоліки у документах</t>
  </si>
  <si>
    <t>ТОВ "Леон плюс" (32453367)</t>
  </si>
  <si>
    <t>Героїв Дніпра вул., 7 Б</t>
  </si>
  <si>
    <t>08/9888</t>
  </si>
  <si>
    <t>ФО-П Маслова Л. І.  Код ЄДРПОУ 2938002563</t>
  </si>
  <si>
    <t>Тулузи вул., 1, К.1</t>
  </si>
  <si>
    <t>Кафе (продаж товарів підакцизної групи)</t>
  </si>
  <si>
    <t xml:space="preserve">062/07/20-3224 </t>
  </si>
  <si>
    <t>08/5515</t>
  </si>
  <si>
    <t>ТОВ "Пуща-Водиця" (19118649)</t>
  </si>
  <si>
    <t>Червонофлотська вул., 4 А, літ.А</t>
  </si>
  <si>
    <t>8.5., 
17.1., 
5.1.</t>
  </si>
  <si>
    <t>кафе (продаж товарів підакцизної групи); кафе (крім товарів підакцизної групи); платіжний термінал</t>
  </si>
  <si>
    <t>8, 
20, 
40</t>
  </si>
  <si>
    <t>4-й Повторний</t>
  </si>
  <si>
    <t>(Протокол № 15 - доручено КП "Київжитлоспецексплуатація" провести перевірку ТОВ "Пуща-Водиця" в частині цільового використання приміщення).</t>
  </si>
  <si>
    <t xml:space="preserve">062/05/18-6185 </t>
  </si>
  <si>
    <t xml:space="preserve">08/10556 </t>
  </si>
  <si>
    <t>КМКОЛ "Центр мікрохірургії ока"</t>
  </si>
  <si>
    <t>ПАТ "ФАРЛЕП-ІНВЕСТ", Код 19199961</t>
  </si>
  <si>
    <t>Комарова К. проспект, 3, К.19/1</t>
  </si>
  <si>
    <t>Телекомунікації</t>
  </si>
  <si>
    <t>105/01-1022/В-12</t>
  </si>
  <si>
    <t>08/6947</t>
  </si>
  <si>
    <t>УО Печерської РДА</t>
  </si>
  <si>
    <t>ЗНЗ "Спеціалізована школа І-ІІІ ступенів з поглибленим вивченням іноземних мов "ІНТЕЛЕКТ"</t>
  </si>
  <si>
    <t>Лаврська вул., 2</t>
  </si>
  <si>
    <t>Школа № 90</t>
  </si>
  <si>
    <t xml:space="preserve">Інше  </t>
  </si>
  <si>
    <t>Знято на доопрацювання депутатом Антоненко Л., Діденко Я.</t>
  </si>
  <si>
    <t xml:space="preserve">Керівництво школи №90 звернулося з листом про використання приміщень у навчально-виховному процесі. В стовпчиках 19, 20 зазначено інформацію, дійсну на момент погодження надання зазначених приміщень в оренду. </t>
  </si>
  <si>
    <t>105/01-1270/В-04</t>
  </si>
  <si>
    <t>08/8171</t>
  </si>
  <si>
    <t>Головне управління статистики у м. Києві</t>
  </si>
  <si>
    <t>Московська, вул., 36</t>
  </si>
  <si>
    <t>Доручено Печерській РДА надати додаткові документи</t>
  </si>
  <si>
    <t>Листом від 13.04.2016 № 19-38/1369 до Печерської районної в місті Києві державної адміністрації звернулось Головне управління статистики у м. Києві стосовно того, що зазначена організація є бюджетною установою та фінансується з державного бюджету. Кошти на оренду приміщення державним бюджетом не передбачені.</t>
  </si>
  <si>
    <t>ФОП Кершков Д.О. (2606214033)</t>
  </si>
  <si>
    <t>Приміщення, 1, цокольний поверхи</t>
  </si>
  <si>
    <t>Маяковського В. просп., 93 В</t>
  </si>
  <si>
    <t>Інше (фізкультурно-спортивний напрямок діяльності)</t>
  </si>
  <si>
    <t xml:space="preserve">Графік роботи:
Пн. 7 годин
Вт. 7 годин
Ср. 7 годин
Чт. 7 годин
Пт. 7 годин
Сб. - доба
Нд. - доба
</t>
  </si>
  <si>
    <t>2 доби 35 годин</t>
  </si>
  <si>
    <t>8,8 доби 154 години</t>
  </si>
  <si>
    <t>дб</t>
  </si>
  <si>
    <t>ФОП Осокіна С. Л.</t>
  </si>
  <si>
    <t>Школа № 137</t>
  </si>
  <si>
    <t xml:space="preserve">заняття з аеробіки з дітьми </t>
  </si>
  <si>
    <t>Пн: 18.30-20.00 год.
Ср: 18.30-20.00 год.
Пт:19.30-20.15 год.</t>
  </si>
  <si>
    <t>ФОП Короленко Т. О.</t>
  </si>
  <si>
    <t>Школа № 265</t>
  </si>
  <si>
    <t>проведення занять з іноземної мови</t>
  </si>
  <si>
    <t>Вт.-Пт.:16.00-17.00</t>
  </si>
  <si>
    <t>60,90 кв.м
ПН. 16:00-20:00
ВТ. 14:00-18:00     СР. 16:00-20:00    ЧТ. 14:00-18:00</t>
  </si>
  <si>
    <t>Приміщення
1-й поверх</t>
  </si>
  <si>
    <t>Старокиївський пров., 3-А</t>
  </si>
  <si>
    <t xml:space="preserve">ПН 15:00-17:00
СР. 15:00-17:00
ПН 15:00-16:00
СР. 15:00-17:00
ПТ  15:00-16:00
</t>
  </si>
  <si>
    <t>75, 70</t>
  </si>
  <si>
    <t>Маяковського проспект, 5 в, літ. В</t>
  </si>
  <si>
    <t xml:space="preserve">Промтовари </t>
  </si>
  <si>
    <t>Промтовари</t>
  </si>
  <si>
    <t>Погодженоено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</si>
</sst>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dd\.mm\.yyyy"/>
    <numFmt numFmtId="166" formatCode="_-* #,##0.00_-;\-* #,##0.00_-;_-* &quot;-&quot;??_-;_-@_-"/>
    <numFmt numFmtId="167" formatCode="_-* #,##0.00_-;\-* #,##0.00_-;_-* \-??_-;_-@_-"/>
    <numFmt numFmtId="168" formatCode="_-* #,##0_-;\-* #,##0_-;_-* &quot;-&quot;??_-;_-@_-"/>
    <numFmt numFmtId="169" formatCode="#,##0.00\ _₽;[Red]#,##0.00\ _₽"/>
  </numFmts>
  <fonts count="34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2"/>
      <color indexed="8"/>
      <name val="Calibri"/>
      <family val="2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"/>
    </font>
    <font>
      <sz val="12"/>
      <color indexed="10"/>
      <name val="Calibri"/>
      <family val="2"/>
      <charset val="1"/>
    </font>
    <font>
      <sz val="12"/>
      <color indexed="10"/>
      <name val="Calibri"/>
      <family val="2"/>
    </font>
    <font>
      <sz val="12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color theme="1"/>
      <name val="Calibri"/>
      <family val="2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1"/>
    </font>
    <font>
      <sz val="10"/>
      <color indexed="1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</font>
    <font>
      <u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11" fillId="0" borderId="0"/>
    <xf numFmtId="166" fontId="11" fillId="0" borderId="0" applyFont="0" applyFill="0" applyBorder="0" applyAlignment="0" applyProtection="0"/>
    <xf numFmtId="167" fontId="10" fillId="0" borderId="0" applyBorder="0" applyProtection="0"/>
    <xf numFmtId="9" fontId="11" fillId="0" borderId="0" applyFont="0" applyFill="0" applyBorder="0" applyAlignment="0" applyProtection="0"/>
    <xf numFmtId="0" fontId="5" fillId="0" borderId="0"/>
    <xf numFmtId="166" fontId="11" fillId="0" borderId="0" applyFont="0" applyFill="0" applyBorder="0" applyAlignment="0" applyProtection="0"/>
    <xf numFmtId="0" fontId="4" fillId="0" borderId="0"/>
    <xf numFmtId="166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166" fontId="11" fillId="0" borderId="0" applyFont="0" applyFill="0" applyBorder="0" applyAlignment="0" applyProtection="0"/>
    <xf numFmtId="167" fontId="10" fillId="0" borderId="0" applyBorder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</cellStyleXfs>
  <cellXfs count="310">
    <xf numFmtId="0" fontId="0" fillId="0" borderId="0" xfId="0"/>
    <xf numFmtId="0" fontId="0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0" fontId="11" fillId="0" borderId="0" xfId="1"/>
    <xf numFmtId="49" fontId="11" fillId="0" borderId="0" xfId="1" applyNumberFormat="1" applyAlignment="1">
      <alignment horizontal="center"/>
    </xf>
    <xf numFmtId="0" fontId="11" fillId="0" borderId="0" xfId="1" applyAlignment="1">
      <alignment wrapText="1"/>
    </xf>
    <xf numFmtId="0" fontId="11" fillId="0" borderId="0" xfId="1" applyAlignment="1">
      <alignment horizontal="right"/>
    </xf>
    <xf numFmtId="0" fontId="11" fillId="2" borderId="0" xfId="1" applyFill="1"/>
    <xf numFmtId="14" fontId="9" fillId="2" borderId="1" xfId="1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9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2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" fontId="16" fillId="2" borderId="1" xfId="3" applyNumberFormat="1" applyFont="1" applyFill="1" applyBorder="1" applyAlignment="1" applyProtection="1">
      <alignment horizontal="right" vertical="center" wrapText="1"/>
    </xf>
    <xf numFmtId="4" fontId="16" fillId="2" borderId="1" xfId="2" applyNumberFormat="1" applyFont="1" applyFill="1" applyBorder="1" applyAlignment="1" applyProtection="1">
      <alignment horizontal="right" vertical="center" wrapText="1"/>
    </xf>
    <xf numFmtId="0" fontId="16" fillId="2" borderId="1" xfId="3" applyNumberFormat="1" applyFont="1" applyFill="1" applyBorder="1" applyAlignment="1" applyProtection="1">
      <alignment horizontal="center" vertical="center" wrapText="1"/>
    </xf>
    <xf numFmtId="4" fontId="16" fillId="2" borderId="1" xfId="2" applyNumberFormat="1" applyFont="1" applyFill="1" applyBorder="1" applyAlignment="1">
      <alignment horizontal="right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67" fontId="16" fillId="2" borderId="1" xfId="3" applyFont="1" applyFill="1" applyBorder="1" applyAlignment="1" applyProtection="1">
      <alignment horizontal="center" vertical="center" wrapText="1"/>
    </xf>
    <xf numFmtId="4" fontId="16" fillId="2" borderId="1" xfId="8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3" applyNumberFormat="1" applyFont="1" applyFill="1" applyBorder="1" applyAlignment="1" applyProtection="1">
      <alignment horizontal="right" vertical="center" wrapText="1"/>
    </xf>
    <xf numFmtId="4" fontId="17" fillId="2" borderId="1" xfId="2" applyNumberFormat="1" applyFont="1" applyFill="1" applyBorder="1" applyAlignment="1" applyProtection="1">
      <alignment horizontal="righ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1" applyNumberFormat="1" applyFont="1" applyFill="1" applyBorder="1" applyAlignment="1">
      <alignment horizontal="center" vertical="center" wrapText="1"/>
    </xf>
    <xf numFmtId="4" fontId="16" fillId="2" borderId="1" xfId="8" applyNumberFormat="1" applyFont="1" applyFill="1" applyBorder="1" applyAlignment="1" applyProtection="1">
      <alignment horizontal="righ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7" fillId="2" borderId="8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 applyProtection="1">
      <alignment horizontal="right" vertical="center" wrapText="1"/>
    </xf>
    <xf numFmtId="4" fontId="8" fillId="2" borderId="1" xfId="2" applyNumberFormat="1" applyFont="1" applyFill="1" applyBorder="1" applyAlignment="1" applyProtection="1">
      <alignment horizontal="right" vertical="center" wrapText="1"/>
    </xf>
    <xf numFmtId="0" fontId="8" fillId="2" borderId="1" xfId="3" applyNumberFormat="1" applyFont="1" applyFill="1" applyBorder="1" applyAlignment="1" applyProtection="1">
      <alignment horizontal="center" vertical="center" wrapText="1"/>
    </xf>
    <xf numFmtId="4" fontId="8" fillId="2" borderId="1" xfId="2" applyNumberFormat="1" applyFont="1" applyFill="1" applyBorder="1" applyAlignment="1">
      <alignment horizontal="right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6" fillId="2" borderId="8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16" fillId="2" borderId="8" xfId="3" applyNumberFormat="1" applyFont="1" applyFill="1" applyBorder="1" applyAlignment="1" applyProtection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" fontId="8" fillId="2" borderId="1" xfId="19" applyNumberFormat="1" applyFont="1" applyFill="1" applyBorder="1" applyAlignment="1" applyProtection="1">
      <alignment horizontal="right" vertical="center" wrapText="1"/>
    </xf>
    <xf numFmtId="4" fontId="8" fillId="2" borderId="1" xfId="19" applyNumberFormat="1" applyFont="1" applyFill="1" applyBorder="1" applyAlignment="1">
      <alignment horizontal="right" vertical="center" wrapText="1"/>
    </xf>
    <xf numFmtId="0" fontId="16" fillId="2" borderId="3" xfId="1" applyNumberFormat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" fontId="16" fillId="2" borderId="1" xfId="19" applyNumberFormat="1" applyFont="1" applyFill="1" applyBorder="1" applyAlignment="1" applyProtection="1">
      <alignment horizontal="right" vertical="center" wrapText="1"/>
    </xf>
    <xf numFmtId="4" fontId="16" fillId="2" borderId="1" xfId="19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right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0" fontId="15" fillId="2" borderId="1" xfId="0" applyFont="1" applyFill="1" applyBorder="1"/>
    <xf numFmtId="0" fontId="26" fillId="2" borderId="1" xfId="1" applyNumberFormat="1" applyFont="1" applyFill="1" applyBorder="1" applyAlignment="1">
      <alignment horizontal="center" vertical="center" wrapText="1"/>
    </xf>
    <xf numFmtId="0" fontId="23" fillId="2" borderId="1" xfId="1" applyNumberFormat="1" applyFont="1" applyFill="1" applyBorder="1" applyAlignment="1">
      <alignment horizontal="center" vertical="center" wrapText="1"/>
    </xf>
    <xf numFmtId="4" fontId="17" fillId="2" borderId="1" xfId="9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/>
    </xf>
    <xf numFmtId="4" fontId="26" fillId="2" borderId="1" xfId="8" applyNumberFormat="1" applyFont="1" applyFill="1" applyBorder="1" applyAlignment="1">
      <alignment horizontal="right" vertical="center" wrapText="1"/>
    </xf>
    <xf numFmtId="0" fontId="18" fillId="2" borderId="3" xfId="0" applyFont="1" applyFill="1" applyBorder="1"/>
    <xf numFmtId="4" fontId="26" fillId="2" borderId="1" xfId="19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/>
    </xf>
    <xf numFmtId="4" fontId="16" fillId="2" borderId="1" xfId="18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wrapText="1"/>
    </xf>
    <xf numFmtId="4" fontId="26" fillId="2" borderId="1" xfId="0" applyNumberFormat="1" applyFont="1" applyFill="1" applyBorder="1" applyAlignment="1">
      <alignment horizontal="right" vertical="center" wrapText="1"/>
    </xf>
    <xf numFmtId="167" fontId="26" fillId="2" borderId="1" xfId="3" applyFont="1" applyFill="1" applyBorder="1" applyAlignment="1" applyProtection="1">
      <alignment horizontal="center" vertical="center" wrapText="1"/>
    </xf>
    <xf numFmtId="0" fontId="18" fillId="2" borderId="1" xfId="0" applyFont="1" applyFill="1" applyBorder="1"/>
    <xf numFmtId="4" fontId="16" fillId="2" borderId="1" xfId="14" applyNumberFormat="1" applyFont="1" applyFill="1" applyBorder="1" applyAlignment="1" applyProtection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9" applyNumberFormat="1" applyFont="1" applyFill="1" applyBorder="1" applyAlignment="1">
      <alignment horizontal="right" vertical="center" wrapText="1"/>
    </xf>
    <xf numFmtId="4" fontId="8" fillId="2" borderId="1" xfId="8" applyNumberFormat="1" applyFont="1" applyFill="1" applyBorder="1" applyAlignment="1" applyProtection="1">
      <alignment horizontal="right" vertical="center" wrapText="1"/>
    </xf>
    <xf numFmtId="4" fontId="8" fillId="2" borderId="1" xfId="8" applyNumberFormat="1" applyFont="1" applyFill="1" applyBorder="1" applyAlignment="1">
      <alignment horizontal="right" vertical="center" wrapText="1"/>
    </xf>
    <xf numFmtId="0" fontId="25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wrapText="1"/>
    </xf>
    <xf numFmtId="0" fontId="29" fillId="2" borderId="1" xfId="1" applyNumberFormat="1" applyFont="1" applyFill="1" applyBorder="1" applyAlignment="1">
      <alignment horizontal="center" vertical="center" wrapText="1"/>
    </xf>
    <xf numFmtId="167" fontId="17" fillId="2" borderId="1" xfId="3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24" fillId="2" borderId="1" xfId="1" applyNumberFormat="1" applyFont="1" applyFill="1" applyBorder="1" applyAlignment="1">
      <alignment horizontal="center" vertical="center" wrapText="1"/>
    </xf>
    <xf numFmtId="4" fontId="16" fillId="2" borderId="1" xfId="14" applyNumberFormat="1" applyFont="1" applyFill="1" applyBorder="1" applyAlignment="1">
      <alignment horizontal="right" vertical="center" wrapText="1"/>
    </xf>
    <xf numFmtId="4" fontId="17" fillId="2" borderId="1" xfId="8" applyNumberFormat="1" applyFont="1" applyFill="1" applyBorder="1" applyAlignment="1" applyProtection="1">
      <alignment horizontal="right" vertical="center" wrapText="1"/>
    </xf>
    <xf numFmtId="4" fontId="17" fillId="2" borderId="1" xfId="8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/>
    </xf>
    <xf numFmtId="4" fontId="17" fillId="2" borderId="1" xfId="18" applyNumberFormat="1" applyFont="1" applyFill="1" applyBorder="1" applyAlignment="1">
      <alignment horizontal="right" vertical="center" wrapText="1"/>
    </xf>
    <xf numFmtId="4" fontId="17" fillId="2" borderId="1" xfId="18" applyNumberFormat="1" applyFont="1" applyFill="1" applyBorder="1" applyAlignment="1" applyProtection="1">
      <alignment horizontal="right" vertical="center" wrapText="1"/>
    </xf>
    <xf numFmtId="4" fontId="16" fillId="2" borderId="3" xfId="19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16" fontId="9" fillId="2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14" fontId="9" fillId="2" borderId="11" xfId="1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6" fillId="2" borderId="1" xfId="15" applyFont="1" applyFill="1" applyBorder="1" applyAlignment="1">
      <alignment horizontal="center"/>
    </xf>
    <xf numFmtId="0" fontId="26" fillId="2" borderId="1" xfId="15" applyFont="1" applyFill="1" applyBorder="1" applyAlignment="1">
      <alignment horizontal="center"/>
    </xf>
    <xf numFmtId="49" fontId="14" fillId="7" borderId="4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2" fontId="27" fillId="2" borderId="3" xfId="0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1" xfId="3" applyNumberFormat="1" applyFont="1" applyFill="1" applyBorder="1" applyAlignment="1" applyProtection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2" fontId="27" fillId="2" borderId="3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7" fillId="6" borderId="16" xfId="1" applyNumberFormat="1" applyFont="1" applyFill="1" applyBorder="1" applyAlignment="1">
      <alignment horizontal="center" vertical="center" wrapText="1"/>
    </xf>
    <xf numFmtId="0" fontId="17" fillId="6" borderId="14" xfId="1" applyNumberFormat="1" applyFont="1" applyFill="1" applyBorder="1" applyAlignment="1">
      <alignment horizontal="center" vertical="center" wrapText="1"/>
    </xf>
    <xf numFmtId="49" fontId="17" fillId="6" borderId="14" xfId="1" applyNumberFormat="1" applyFont="1" applyFill="1" applyBorder="1" applyAlignment="1">
      <alignment horizontal="center" vertical="center" wrapText="1"/>
    </xf>
    <xf numFmtId="0" fontId="17" fillId="6" borderId="14" xfId="3" applyNumberFormat="1" applyFont="1" applyFill="1" applyBorder="1" applyAlignment="1" applyProtection="1">
      <alignment horizontal="right" vertical="center" wrapText="1"/>
    </xf>
    <xf numFmtId="0" fontId="17" fillId="6" borderId="14" xfId="2" applyNumberFormat="1" applyFont="1" applyFill="1" applyBorder="1" applyAlignment="1" applyProtection="1">
      <alignment horizontal="center" vertical="center" wrapText="1"/>
    </xf>
    <xf numFmtId="0" fontId="17" fillId="6" borderId="14" xfId="3" applyNumberFormat="1" applyFont="1" applyFill="1" applyBorder="1" applyAlignment="1" applyProtection="1">
      <alignment horizontal="center" vertical="center" wrapText="1"/>
    </xf>
    <xf numFmtId="0" fontId="17" fillId="6" borderId="14" xfId="2" applyNumberFormat="1" applyFont="1" applyFill="1" applyBorder="1" applyAlignment="1">
      <alignment horizontal="center" vertical="center" wrapText="1"/>
    </xf>
    <xf numFmtId="0" fontId="17" fillId="6" borderId="15" xfId="1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14" fontId="9" fillId="2" borderId="8" xfId="1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" fontId="16" fillId="2" borderId="8" xfId="3" applyNumberFormat="1" applyFont="1" applyFill="1" applyBorder="1" applyAlignment="1" applyProtection="1">
      <alignment horizontal="right" vertical="center" wrapText="1"/>
    </xf>
    <xf numFmtId="4" fontId="16" fillId="2" borderId="8" xfId="2" applyNumberFormat="1" applyFont="1" applyFill="1" applyBorder="1" applyAlignment="1" applyProtection="1">
      <alignment horizontal="right" vertical="center" wrapText="1"/>
    </xf>
    <xf numFmtId="4" fontId="16" fillId="2" borderId="8" xfId="2" applyNumberFormat="1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49" fontId="14" fillId="8" borderId="16" xfId="0" applyNumberFormat="1" applyFont="1" applyFill="1" applyBorder="1" applyAlignment="1">
      <alignment horizontal="center" vertical="center" wrapText="1"/>
    </xf>
    <xf numFmtId="49" fontId="14" fillId="8" borderId="14" xfId="0" applyNumberFormat="1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14" fontId="9" fillId="2" borderId="4" xfId="0" applyNumberFormat="1" applyFont="1" applyFill="1" applyBorder="1" applyAlignment="1">
      <alignment horizontal="center" vertical="center"/>
    </xf>
    <xf numFmtId="10" fontId="16" fillId="2" borderId="1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7" fillId="9" borderId="4" xfId="1" applyNumberFormat="1" applyFont="1" applyFill="1" applyBorder="1" applyAlignment="1">
      <alignment horizontal="center" vertical="center" wrapText="1"/>
    </xf>
    <xf numFmtId="0" fontId="17" fillId="9" borderId="1" xfId="1" applyNumberFormat="1" applyFont="1" applyFill="1" applyBorder="1" applyAlignment="1">
      <alignment horizontal="center" vertical="center" wrapText="1"/>
    </xf>
    <xf numFmtId="49" fontId="17" fillId="9" borderId="1" xfId="1" applyNumberFormat="1" applyFont="1" applyFill="1" applyBorder="1" applyAlignment="1">
      <alignment horizontal="center" vertical="center" wrapText="1"/>
    </xf>
    <xf numFmtId="14" fontId="17" fillId="9" borderId="1" xfId="1" applyNumberFormat="1" applyFont="1" applyFill="1" applyBorder="1" applyAlignment="1">
      <alignment horizontal="center" vertical="center" wrapText="1"/>
    </xf>
    <xf numFmtId="0" fontId="17" fillId="9" borderId="1" xfId="1" applyFont="1" applyFill="1" applyBorder="1" applyAlignment="1">
      <alignment horizontal="center" vertical="center" wrapText="1"/>
    </xf>
    <xf numFmtId="169" fontId="17" fillId="9" borderId="1" xfId="3" applyNumberFormat="1" applyFont="1" applyFill="1" applyBorder="1" applyAlignment="1" applyProtection="1">
      <alignment horizontal="right" vertical="center" wrapText="1"/>
    </xf>
    <xf numFmtId="166" fontId="17" fillId="9" borderId="1" xfId="2" applyFont="1" applyFill="1" applyBorder="1" applyAlignment="1" applyProtection="1">
      <alignment horizontal="center" vertical="center" wrapText="1"/>
    </xf>
    <xf numFmtId="167" fontId="17" fillId="9" borderId="1" xfId="3" applyFont="1" applyFill="1" applyBorder="1" applyAlignment="1" applyProtection="1">
      <alignment horizontal="center" vertical="center" wrapText="1"/>
    </xf>
    <xf numFmtId="168" fontId="17" fillId="9" borderId="1" xfId="2" applyNumberFormat="1" applyFont="1" applyFill="1" applyBorder="1" applyAlignment="1">
      <alignment horizontal="center" vertical="center" wrapText="1"/>
    </xf>
    <xf numFmtId="0" fontId="17" fillId="9" borderId="3" xfId="1" applyFont="1" applyFill="1" applyBorder="1" applyAlignment="1">
      <alignment horizontal="center" vertical="center" wrapText="1"/>
    </xf>
    <xf numFmtId="0" fontId="26" fillId="2" borderId="3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1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right" vertical="center" wrapText="1"/>
    </xf>
    <xf numFmtId="167" fontId="31" fillId="0" borderId="1" xfId="3" applyFont="1" applyFill="1" applyBorder="1" applyAlignment="1" applyProtection="1">
      <alignment horizontal="center" vertical="center" wrapText="1"/>
    </xf>
    <xf numFmtId="0" fontId="32" fillId="0" borderId="1" xfId="1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wrapText="1"/>
    </xf>
    <xf numFmtId="49" fontId="9" fillId="2" borderId="11" xfId="1" applyNumberFormat="1" applyFont="1" applyFill="1" applyBorder="1" applyAlignment="1">
      <alignment horizontal="center" vertical="center" wrapText="1"/>
    </xf>
    <xf numFmtId="4" fontId="8" fillId="2" borderId="11" xfId="3" applyNumberFormat="1" applyFont="1" applyFill="1" applyBorder="1" applyAlignment="1" applyProtection="1">
      <alignment horizontal="right" vertical="center" wrapText="1"/>
    </xf>
    <xf numFmtId="0" fontId="8" fillId="2" borderId="11" xfId="0" applyFont="1" applyFill="1" applyBorder="1" applyAlignment="1">
      <alignment horizontal="center" vertical="center" wrapText="1"/>
    </xf>
    <xf numFmtId="4" fontId="8" fillId="2" borderId="11" xfId="19" applyNumberFormat="1" applyFont="1" applyFill="1" applyBorder="1" applyAlignment="1" applyProtection="1">
      <alignment horizontal="right" vertical="center" wrapText="1"/>
    </xf>
    <xf numFmtId="0" fontId="8" fillId="2" borderId="11" xfId="3" applyNumberFormat="1" applyFont="1" applyFill="1" applyBorder="1" applyAlignment="1" applyProtection="1">
      <alignment horizontal="center" vertical="center" wrapText="1"/>
    </xf>
    <xf numFmtId="4" fontId="8" fillId="2" borderId="11" xfId="19" applyNumberFormat="1" applyFont="1" applyFill="1" applyBorder="1" applyAlignment="1">
      <alignment horizontal="right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6" fillId="3" borderId="8" xfId="1" applyNumberFormat="1" applyFont="1" applyFill="1" applyBorder="1" applyAlignment="1">
      <alignment horizontal="center" vertical="center" wrapText="1"/>
    </xf>
    <xf numFmtId="0" fontId="16" fillId="3" borderId="1" xfId="1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7" fillId="3" borderId="1" xfId="1" applyNumberFormat="1" applyFont="1" applyFill="1" applyBorder="1" applyAlignment="1">
      <alignment horizontal="center" vertical="center" wrapText="1"/>
    </xf>
    <xf numFmtId="0" fontId="26" fillId="3" borderId="1" xfId="15" applyFont="1" applyFill="1" applyBorder="1"/>
    <xf numFmtId="0" fontId="9" fillId="3" borderId="11" xfId="1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14" fontId="17" fillId="2" borderId="1" xfId="1" applyNumberFormat="1" applyFont="1" applyFill="1" applyBorder="1" applyAlignment="1">
      <alignment horizontal="center" vertical="center" wrapText="1"/>
    </xf>
    <xf numFmtId="14" fontId="17" fillId="3" borderId="1" xfId="1" applyNumberFormat="1" applyFont="1" applyFill="1" applyBorder="1" applyAlignment="1">
      <alignment horizontal="center" vertical="center" wrapText="1"/>
    </xf>
    <xf numFmtId="14" fontId="16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right"/>
    </xf>
    <xf numFmtId="4" fontId="17" fillId="2" borderId="1" xfId="2" applyNumberFormat="1" applyFont="1" applyFill="1" applyBorder="1" applyAlignment="1">
      <alignment horizontal="right" vertical="center" wrapText="1"/>
    </xf>
    <xf numFmtId="166" fontId="17" fillId="0" borderId="3" xfId="2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17" fillId="0" borderId="1" xfId="3" applyNumberFormat="1" applyFont="1" applyFill="1" applyBorder="1" applyAlignment="1" applyProtection="1">
      <alignment horizontal="right" vertical="center" wrapText="1"/>
    </xf>
    <xf numFmtId="4" fontId="17" fillId="0" borderId="1" xfId="8" applyNumberFormat="1" applyFont="1" applyFill="1" applyBorder="1" applyAlignment="1" applyProtection="1">
      <alignment horizontal="right" vertical="center" wrapText="1"/>
    </xf>
    <xf numFmtId="4" fontId="17" fillId="0" borderId="1" xfId="8" applyNumberFormat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 vertical="center" wrapText="1"/>
    </xf>
    <xf numFmtId="166" fontId="16" fillId="2" borderId="3" xfId="9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2" borderId="3" xfId="3" applyNumberFormat="1" applyFont="1" applyFill="1" applyBorder="1" applyAlignment="1" applyProtection="1">
      <alignment horizontal="right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4" fontId="16" fillId="2" borderId="3" xfId="3" applyNumberFormat="1" applyFont="1" applyFill="1" applyBorder="1" applyAlignment="1" applyProtection="1">
      <alignment horizontal="right" vertical="center" wrapText="1"/>
    </xf>
    <xf numFmtId="0" fontId="17" fillId="0" borderId="1" xfId="1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" fontId="17" fillId="2" borderId="1" xfId="0" applyNumberFormat="1" applyFont="1" applyFill="1" applyBorder="1" applyAlignment="1">
      <alignment horizontal="center" vertical="center" wrapText="1"/>
    </xf>
    <xf numFmtId="2" fontId="17" fillId="2" borderId="1" xfId="2" applyNumberFormat="1" applyFont="1" applyFill="1" applyBorder="1" applyAlignment="1" applyProtection="1">
      <alignment horizontal="center" vertical="center" wrapText="1"/>
    </xf>
    <xf numFmtId="4" fontId="17" fillId="2" borderId="1" xfId="9" applyNumberFormat="1" applyFont="1" applyFill="1" applyBorder="1" applyAlignment="1" applyProtection="1">
      <alignment horizontal="right" vertical="center" wrapText="1"/>
    </xf>
    <xf numFmtId="166" fontId="17" fillId="2" borderId="1" xfId="2" applyFont="1" applyFill="1" applyBorder="1" applyAlignment="1" applyProtection="1">
      <alignment horizontal="center" vertical="center" wrapText="1"/>
    </xf>
    <xf numFmtId="0" fontId="17" fillId="2" borderId="1" xfId="3" applyNumberFormat="1" applyFont="1" applyFill="1" applyBorder="1" applyAlignment="1" applyProtection="1">
      <alignment horizontal="center" vertical="center" wrapText="1"/>
    </xf>
    <xf numFmtId="16" fontId="17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right" vertical="center" wrapText="1"/>
    </xf>
    <xf numFmtId="4" fontId="29" fillId="2" borderId="1" xfId="9" applyNumberFormat="1" applyFont="1" applyFill="1" applyBorder="1" applyAlignment="1">
      <alignment horizontal="right" vertical="center" wrapText="1"/>
    </xf>
    <xf numFmtId="4" fontId="17" fillId="2" borderId="1" xfId="3" applyNumberFormat="1" applyFont="1" applyFill="1" applyBorder="1" applyAlignment="1">
      <alignment horizontal="right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2" borderId="11" xfId="1" applyNumberFormat="1" applyFont="1" applyFill="1" applyBorder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14" fontId="16" fillId="2" borderId="11" xfId="1" applyNumberFormat="1" applyFont="1" applyFill="1" applyBorder="1" applyAlignment="1">
      <alignment horizontal="center" vertical="center" wrapText="1"/>
    </xf>
    <xf numFmtId="14" fontId="17" fillId="2" borderId="11" xfId="1" applyNumberFormat="1" applyFont="1" applyFill="1" applyBorder="1" applyAlignment="1">
      <alignment horizontal="center" vertical="center" wrapText="1"/>
    </xf>
    <xf numFmtId="0" fontId="17" fillId="2" borderId="11" xfId="1" applyNumberFormat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" fontId="17" fillId="2" borderId="11" xfId="3" applyNumberFormat="1" applyFont="1" applyFill="1" applyBorder="1" applyAlignment="1" applyProtection="1">
      <alignment horizontal="right" vertical="center" wrapText="1"/>
    </xf>
    <xf numFmtId="4" fontId="17" fillId="2" borderId="11" xfId="2" applyNumberFormat="1" applyFont="1" applyFill="1" applyBorder="1" applyAlignment="1" applyProtection="1">
      <alignment horizontal="right" vertical="center" wrapText="1"/>
    </xf>
    <xf numFmtId="0" fontId="17" fillId="2" borderId="11" xfId="3" applyNumberFormat="1" applyFont="1" applyFill="1" applyBorder="1" applyAlignment="1" applyProtection="1">
      <alignment horizontal="center" vertical="center" wrapText="1"/>
    </xf>
    <xf numFmtId="4" fontId="17" fillId="2" borderId="11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>
      <alignment wrapText="1"/>
    </xf>
    <xf numFmtId="0" fontId="17" fillId="2" borderId="12" xfId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23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4" fontId="9" fillId="3" borderId="8" xfId="1" applyNumberFormat="1" applyFont="1" applyFill="1" applyBorder="1" applyAlignment="1">
      <alignment horizontal="center" vertical="center" wrapText="1"/>
    </xf>
    <xf numFmtId="14" fontId="9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14" fontId="9" fillId="3" borderId="11" xfId="1" applyNumberFormat="1" applyFont="1" applyFill="1" applyBorder="1" applyAlignment="1">
      <alignment horizontal="center" vertical="center" wrapText="1"/>
    </xf>
    <xf numFmtId="0" fontId="31" fillId="3" borderId="1" xfId="1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2" fillId="2" borderId="1" xfId="1" applyNumberFormat="1" applyFont="1" applyFill="1" applyBorder="1" applyAlignment="1">
      <alignment horizontal="center" vertical="center" wrapText="1"/>
    </xf>
    <xf numFmtId="14" fontId="29" fillId="2" borderId="1" xfId="1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center" wrapText="1"/>
    </xf>
    <xf numFmtId="0" fontId="28" fillId="9" borderId="7" xfId="1" applyFont="1" applyFill="1" applyBorder="1" applyAlignment="1">
      <alignment horizontal="center" vertical="top" wrapText="1"/>
    </xf>
    <xf numFmtId="0" fontId="28" fillId="9" borderId="8" xfId="1" applyFont="1" applyFill="1" applyBorder="1" applyAlignment="1">
      <alignment horizontal="center" vertical="top" wrapText="1"/>
    </xf>
    <xf numFmtId="0" fontId="28" fillId="9" borderId="9" xfId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14" fillId="7" borderId="7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</cellXfs>
  <cellStyles count="24">
    <cellStyle name="Звичайний" xfId="0" builtinId="0"/>
    <cellStyle name="Звичайний 2" xfId="12"/>
    <cellStyle name="Обычный 2" xfId="1"/>
    <cellStyle name="Обычный 2_Погодинка зведена" xfId="23"/>
    <cellStyle name="Обычный 3" xfId="5"/>
    <cellStyle name="Обычный 3 2" xfId="10"/>
    <cellStyle name="Обычный 3 3" xfId="15"/>
    <cellStyle name="Обычный 3 4" xfId="21"/>
    <cellStyle name="Обычный 4" xfId="7"/>
    <cellStyle name="Обычный 4 2" xfId="11"/>
    <cellStyle name="Обычный 4 3" xfId="16"/>
    <cellStyle name="Обычный 4 4" xfId="22"/>
    <cellStyle name="Процентный 2" xfId="4"/>
    <cellStyle name="Процентный 2 2" xfId="17"/>
    <cellStyle name="Финансовый 2" xfId="2"/>
    <cellStyle name="Финансовый 2 2" xfId="3"/>
    <cellStyle name="Финансовый 2 3" xfId="14"/>
    <cellStyle name="Финансовый 2 4" xfId="19"/>
    <cellStyle name="Финансовый 3" xfId="6"/>
    <cellStyle name="Финансовый 3 2" xfId="20"/>
    <cellStyle name="Финансовый 4" xfId="8"/>
    <cellStyle name="Фінансовий" xfId="9" builtinId="3"/>
    <cellStyle name="Фінансовий 2" xfId="13"/>
    <cellStyle name="Фінансовий 3" xfId="18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4"/>
  <sheetViews>
    <sheetView tabSelected="1" zoomScale="62" zoomScaleNormal="62" workbookViewId="0">
      <pane ySplit="4" topLeftCell="A91" activePane="bottomLeft" state="frozen"/>
      <selection pane="bottomLeft" activeCell="AB91" sqref="AB91"/>
    </sheetView>
  </sheetViews>
  <sheetFormatPr defaultColWidth="9.125" defaultRowHeight="15.75" customHeight="1" x14ac:dyDescent="0.25"/>
  <cols>
    <col min="1" max="1" width="3.875" customWidth="1"/>
    <col min="2" max="2" width="5.125" customWidth="1"/>
    <col min="3" max="9" width="10.625" customWidth="1"/>
    <col min="10" max="10" width="12.125" customWidth="1"/>
    <col min="11" max="11" width="9.625" customWidth="1"/>
    <col min="12" max="12" width="14.125" customWidth="1"/>
    <col min="13" max="13" width="16.125" customWidth="1"/>
    <col min="14" max="14" width="12.875" customWidth="1"/>
    <col min="15" max="15" width="8.125" customWidth="1"/>
    <col min="16" max="16" width="7.125" customWidth="1"/>
    <col min="17" max="17" width="7.375" customWidth="1"/>
    <col min="18" max="18" width="17.375" customWidth="1"/>
    <col min="19" max="19" width="9.625" customWidth="1"/>
    <col min="20" max="20" width="6.625" customWidth="1"/>
    <col min="21" max="21" width="10.625" customWidth="1"/>
    <col min="22" max="22" width="5.625" customWidth="1"/>
    <col min="23" max="23" width="12.25" customWidth="1"/>
    <col min="24" max="24" width="9.125" customWidth="1"/>
    <col min="25" max="25" width="6.625" customWidth="1"/>
    <col min="26" max="26" width="8.625" customWidth="1"/>
    <col min="27" max="27" width="9.625" customWidth="1"/>
    <col min="28" max="28" width="13.625" customWidth="1"/>
    <col min="29" max="29" width="20.625" customWidth="1"/>
  </cols>
  <sheetData>
    <row r="1" spans="2:29" ht="16.5" thickBot="1" x14ac:dyDescent="0.3">
      <c r="B1" s="29"/>
      <c r="C1" s="20"/>
      <c r="D1" s="19"/>
      <c r="E1" s="18"/>
      <c r="F1" s="18"/>
      <c r="G1" s="18"/>
      <c r="H1" s="18"/>
      <c r="I1" s="18"/>
      <c r="J1" s="18"/>
      <c r="K1" s="20"/>
      <c r="L1" s="18"/>
      <c r="M1" s="20"/>
      <c r="N1" s="18"/>
      <c r="O1" s="18"/>
      <c r="P1" s="18"/>
      <c r="Q1" s="18"/>
      <c r="R1" s="18"/>
      <c r="S1" s="21"/>
      <c r="T1" s="18"/>
      <c r="U1" s="18"/>
      <c r="V1" s="18"/>
      <c r="W1" s="18"/>
      <c r="X1" s="18"/>
      <c r="Y1" s="18"/>
      <c r="Z1" s="18"/>
      <c r="AA1" s="22"/>
      <c r="AB1" s="20"/>
      <c r="AC1" s="18"/>
    </row>
    <row r="2" spans="2:29" ht="21.75" customHeight="1" x14ac:dyDescent="0.25">
      <c r="B2" s="301" t="s">
        <v>50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3"/>
    </row>
    <row r="3" spans="2:29" ht="89.25" x14ac:dyDescent="0.25">
      <c r="B3" s="187" t="s">
        <v>49</v>
      </c>
      <c r="C3" s="188" t="s">
        <v>48</v>
      </c>
      <c r="D3" s="189" t="s">
        <v>47</v>
      </c>
      <c r="E3" s="190" t="s">
        <v>46</v>
      </c>
      <c r="F3" s="190" t="s">
        <v>45</v>
      </c>
      <c r="G3" s="190" t="s">
        <v>44</v>
      </c>
      <c r="H3" s="190" t="s">
        <v>43</v>
      </c>
      <c r="I3" s="191" t="s">
        <v>42</v>
      </c>
      <c r="J3" s="191" t="s">
        <v>41</v>
      </c>
      <c r="K3" s="191" t="s">
        <v>40</v>
      </c>
      <c r="L3" s="191" t="s">
        <v>39</v>
      </c>
      <c r="M3" s="191" t="s">
        <v>38</v>
      </c>
      <c r="N3" s="191" t="s">
        <v>37</v>
      </c>
      <c r="O3" s="191" t="s">
        <v>36</v>
      </c>
      <c r="P3" s="191" t="s">
        <v>35</v>
      </c>
      <c r="Q3" s="191" t="s">
        <v>34</v>
      </c>
      <c r="R3" s="191" t="s">
        <v>33</v>
      </c>
      <c r="S3" s="192" t="s">
        <v>32</v>
      </c>
      <c r="T3" s="191" t="s">
        <v>31</v>
      </c>
      <c r="U3" s="193" t="s">
        <v>30</v>
      </c>
      <c r="V3" s="194" t="s">
        <v>29</v>
      </c>
      <c r="W3" s="195" t="s">
        <v>28</v>
      </c>
      <c r="X3" s="191" t="s">
        <v>27</v>
      </c>
      <c r="Y3" s="191" t="s">
        <v>26</v>
      </c>
      <c r="Z3" s="191" t="s">
        <v>25</v>
      </c>
      <c r="AA3" s="191" t="s">
        <v>24</v>
      </c>
      <c r="AB3" s="191" t="s">
        <v>23</v>
      </c>
      <c r="AC3" s="196" t="s">
        <v>4</v>
      </c>
    </row>
    <row r="4" spans="2:29" ht="16.5" thickBot="1" x14ac:dyDescent="0.3">
      <c r="B4" s="153">
        <v>1</v>
      </c>
      <c r="C4" s="154">
        <v>2</v>
      </c>
      <c r="D4" s="155" t="s">
        <v>59</v>
      </c>
      <c r="E4" s="154">
        <v>4</v>
      </c>
      <c r="F4" s="154">
        <v>5</v>
      </c>
      <c r="G4" s="154">
        <v>6</v>
      </c>
      <c r="H4" s="154">
        <v>7</v>
      </c>
      <c r="I4" s="154">
        <v>8</v>
      </c>
      <c r="J4" s="154">
        <v>9</v>
      </c>
      <c r="K4" s="154">
        <v>10</v>
      </c>
      <c r="L4" s="154">
        <v>11</v>
      </c>
      <c r="M4" s="154">
        <v>12</v>
      </c>
      <c r="N4" s="154">
        <v>13</v>
      </c>
      <c r="O4" s="154">
        <v>14</v>
      </c>
      <c r="P4" s="154">
        <v>15</v>
      </c>
      <c r="Q4" s="154">
        <v>16</v>
      </c>
      <c r="R4" s="154">
        <v>17</v>
      </c>
      <c r="S4" s="156">
        <v>18</v>
      </c>
      <c r="T4" s="154">
        <v>19</v>
      </c>
      <c r="U4" s="157">
        <v>20</v>
      </c>
      <c r="V4" s="158">
        <v>21</v>
      </c>
      <c r="W4" s="159">
        <v>22</v>
      </c>
      <c r="X4" s="154">
        <v>23</v>
      </c>
      <c r="Y4" s="154">
        <v>24</v>
      </c>
      <c r="Z4" s="154">
        <v>25</v>
      </c>
      <c r="AA4" s="154">
        <v>26</v>
      </c>
      <c r="AB4" s="154">
        <v>27</v>
      </c>
      <c r="AC4" s="160">
        <v>28</v>
      </c>
    </row>
    <row r="5" spans="2:29" ht="183.75" customHeight="1" x14ac:dyDescent="0.25">
      <c r="B5" s="161">
        <v>1</v>
      </c>
      <c r="C5" s="163" t="s">
        <v>150</v>
      </c>
      <c r="D5" s="163" t="s">
        <v>151</v>
      </c>
      <c r="E5" s="80">
        <v>42524</v>
      </c>
      <c r="F5" s="292">
        <v>42584</v>
      </c>
      <c r="G5" s="164" t="s">
        <v>152</v>
      </c>
      <c r="H5" s="164">
        <v>42496</v>
      </c>
      <c r="I5" s="164">
        <v>42400</v>
      </c>
      <c r="J5" s="162" t="s">
        <v>90</v>
      </c>
      <c r="K5" s="165" t="s">
        <v>81</v>
      </c>
      <c r="L5" s="165" t="s">
        <v>82</v>
      </c>
      <c r="M5" s="162" t="s">
        <v>153</v>
      </c>
      <c r="N5" s="162" t="s">
        <v>154</v>
      </c>
      <c r="O5" s="162" t="s">
        <v>155</v>
      </c>
      <c r="P5" s="162" t="s">
        <v>86</v>
      </c>
      <c r="Q5" s="166" t="s">
        <v>70</v>
      </c>
      <c r="R5" s="162" t="s">
        <v>71</v>
      </c>
      <c r="S5" s="167">
        <v>55.6</v>
      </c>
      <c r="T5" s="77">
        <v>1</v>
      </c>
      <c r="U5" s="168"/>
      <c r="V5" s="79" t="s">
        <v>156</v>
      </c>
      <c r="W5" s="169">
        <v>1259000</v>
      </c>
      <c r="X5" s="77" t="s">
        <v>149</v>
      </c>
      <c r="Y5" s="77" t="s">
        <v>73</v>
      </c>
      <c r="Z5" s="60" t="s">
        <v>191</v>
      </c>
      <c r="AA5" s="216" t="s">
        <v>599</v>
      </c>
      <c r="AB5" s="77" t="s">
        <v>634</v>
      </c>
      <c r="AC5" s="170" t="s">
        <v>157</v>
      </c>
    </row>
    <row r="6" spans="2:29" ht="203.25" customHeight="1" x14ac:dyDescent="0.25">
      <c r="B6" s="67">
        <v>2</v>
      </c>
      <c r="C6" s="25" t="s">
        <v>150</v>
      </c>
      <c r="D6" s="112" t="s">
        <v>151</v>
      </c>
      <c r="E6" s="24">
        <v>42524</v>
      </c>
      <c r="F6" s="293">
        <v>42584</v>
      </c>
      <c r="G6" s="23" t="s">
        <v>158</v>
      </c>
      <c r="H6" s="23">
        <v>42496</v>
      </c>
      <c r="I6" s="23">
        <v>42369</v>
      </c>
      <c r="J6" s="64" t="s">
        <v>90</v>
      </c>
      <c r="K6" s="25" t="s">
        <v>81</v>
      </c>
      <c r="L6" s="25" t="s">
        <v>82</v>
      </c>
      <c r="M6" s="64" t="s">
        <v>159</v>
      </c>
      <c r="N6" s="64" t="s">
        <v>160</v>
      </c>
      <c r="O6" s="64" t="s">
        <v>180</v>
      </c>
      <c r="P6" s="64" t="s">
        <v>86</v>
      </c>
      <c r="Q6" s="65" t="s">
        <v>70</v>
      </c>
      <c r="R6" s="64" t="s">
        <v>71</v>
      </c>
      <c r="S6" s="40">
        <v>76.64</v>
      </c>
      <c r="T6" s="36">
        <v>1</v>
      </c>
      <c r="U6" s="41"/>
      <c r="V6" s="42" t="s">
        <v>156</v>
      </c>
      <c r="W6" s="43">
        <v>1140400</v>
      </c>
      <c r="X6" s="38" t="s">
        <v>149</v>
      </c>
      <c r="Y6" s="38" t="s">
        <v>73</v>
      </c>
      <c r="Z6" s="44" t="s">
        <v>191</v>
      </c>
      <c r="AA6" s="217" t="s">
        <v>599</v>
      </c>
      <c r="AB6" s="38" t="s">
        <v>634</v>
      </c>
      <c r="AC6" s="45" t="s">
        <v>161</v>
      </c>
    </row>
    <row r="7" spans="2:29" ht="146.25" customHeight="1" x14ac:dyDescent="0.25">
      <c r="B7" s="67">
        <v>3</v>
      </c>
      <c r="C7" s="25" t="s">
        <v>150</v>
      </c>
      <c r="D7" s="112" t="s">
        <v>151</v>
      </c>
      <c r="E7" s="112" t="s">
        <v>148</v>
      </c>
      <c r="F7" s="293">
        <v>42584</v>
      </c>
      <c r="G7" s="23" t="s">
        <v>162</v>
      </c>
      <c r="H7" s="23">
        <v>42496</v>
      </c>
      <c r="I7" s="23">
        <v>42308</v>
      </c>
      <c r="J7" s="64" t="s">
        <v>90</v>
      </c>
      <c r="K7" s="25" t="s">
        <v>81</v>
      </c>
      <c r="L7" s="25" t="s">
        <v>82</v>
      </c>
      <c r="M7" s="64" t="s">
        <v>163</v>
      </c>
      <c r="N7" s="64" t="s">
        <v>164</v>
      </c>
      <c r="O7" s="64" t="s">
        <v>165</v>
      </c>
      <c r="P7" s="64" t="s">
        <v>86</v>
      </c>
      <c r="Q7" s="65" t="s">
        <v>70</v>
      </c>
      <c r="R7" s="64" t="s">
        <v>71</v>
      </c>
      <c r="S7" s="40">
        <v>70</v>
      </c>
      <c r="T7" s="36">
        <v>1</v>
      </c>
      <c r="U7" s="41"/>
      <c r="V7" s="42" t="s">
        <v>156</v>
      </c>
      <c r="W7" s="43">
        <v>1170800</v>
      </c>
      <c r="X7" s="38" t="s">
        <v>149</v>
      </c>
      <c r="Y7" s="38" t="s">
        <v>73</v>
      </c>
      <c r="Z7" s="44" t="s">
        <v>191</v>
      </c>
      <c r="AA7" s="217" t="s">
        <v>599</v>
      </c>
      <c r="AB7" s="38" t="s">
        <v>634</v>
      </c>
      <c r="AC7" s="81" t="s">
        <v>166</v>
      </c>
    </row>
    <row r="8" spans="2:29" ht="127.5" x14ac:dyDescent="0.25">
      <c r="B8" s="67">
        <v>4</v>
      </c>
      <c r="C8" s="64" t="s">
        <v>462</v>
      </c>
      <c r="D8" s="65" t="s">
        <v>463</v>
      </c>
      <c r="E8" s="23">
        <v>42569</v>
      </c>
      <c r="F8" s="293">
        <v>42584</v>
      </c>
      <c r="G8" s="23">
        <v>42356</v>
      </c>
      <c r="H8" s="24">
        <v>42538</v>
      </c>
      <c r="I8" s="23">
        <v>42429</v>
      </c>
      <c r="J8" s="64" t="s">
        <v>90</v>
      </c>
      <c r="K8" s="25" t="s">
        <v>443</v>
      </c>
      <c r="L8" s="25" t="s">
        <v>60</v>
      </c>
      <c r="M8" s="64" t="s">
        <v>464</v>
      </c>
      <c r="N8" s="64" t="s">
        <v>552</v>
      </c>
      <c r="O8" s="25" t="s">
        <v>465</v>
      </c>
      <c r="P8" s="25" t="s">
        <v>466</v>
      </c>
      <c r="Q8" s="64" t="s">
        <v>234</v>
      </c>
      <c r="R8" s="64" t="s">
        <v>235</v>
      </c>
      <c r="S8" s="70">
        <v>11.3</v>
      </c>
      <c r="T8" s="69">
        <v>8</v>
      </c>
      <c r="U8" s="82">
        <v>1523.7</v>
      </c>
      <c r="V8" s="2" t="s">
        <v>63</v>
      </c>
      <c r="W8" s="83">
        <v>228555</v>
      </c>
      <c r="X8" s="38" t="s">
        <v>149</v>
      </c>
      <c r="Y8" s="69" t="s">
        <v>64</v>
      </c>
      <c r="Z8" s="69" t="s">
        <v>204</v>
      </c>
      <c r="AA8" s="218" t="s">
        <v>593</v>
      </c>
      <c r="AB8" s="69"/>
      <c r="AC8" s="74" t="s">
        <v>449</v>
      </c>
    </row>
    <row r="9" spans="2:29" ht="150.75" customHeight="1" x14ac:dyDescent="0.25">
      <c r="B9" s="67">
        <v>5</v>
      </c>
      <c r="C9" s="64" t="s">
        <v>360</v>
      </c>
      <c r="D9" s="65" t="s">
        <v>361</v>
      </c>
      <c r="E9" s="23">
        <v>42564</v>
      </c>
      <c r="F9" s="293">
        <v>42584</v>
      </c>
      <c r="G9" s="23">
        <v>42478</v>
      </c>
      <c r="H9" s="23">
        <v>42535</v>
      </c>
      <c r="I9" s="23">
        <v>42369</v>
      </c>
      <c r="J9" s="64" t="s">
        <v>90</v>
      </c>
      <c r="K9" s="64" t="s">
        <v>362</v>
      </c>
      <c r="L9" s="25" t="s">
        <v>60</v>
      </c>
      <c r="M9" s="64" t="s">
        <v>363</v>
      </c>
      <c r="N9" s="64" t="s">
        <v>549</v>
      </c>
      <c r="O9" s="64" t="s">
        <v>61</v>
      </c>
      <c r="P9" s="64" t="s">
        <v>201</v>
      </c>
      <c r="Q9" s="25" t="s">
        <v>566</v>
      </c>
      <c r="R9" s="64" t="s">
        <v>572</v>
      </c>
      <c r="S9" s="40">
        <v>30.6</v>
      </c>
      <c r="T9" s="49" t="s">
        <v>579</v>
      </c>
      <c r="U9" s="41" t="s">
        <v>580</v>
      </c>
      <c r="V9" s="42" t="s">
        <v>63</v>
      </c>
      <c r="W9" s="43">
        <v>517150</v>
      </c>
      <c r="X9" s="38" t="s">
        <v>149</v>
      </c>
      <c r="Y9" s="36" t="s">
        <v>64</v>
      </c>
      <c r="Z9" s="44" t="s">
        <v>204</v>
      </c>
      <c r="AA9" s="217" t="s">
        <v>599</v>
      </c>
      <c r="AB9" s="38" t="s">
        <v>634</v>
      </c>
      <c r="AC9" s="84" t="s">
        <v>364</v>
      </c>
    </row>
    <row r="10" spans="2:29" ht="158.25" customHeight="1" x14ac:dyDescent="0.25">
      <c r="B10" s="67">
        <v>6</v>
      </c>
      <c r="C10" s="25" t="s">
        <v>311</v>
      </c>
      <c r="D10" s="112" t="s">
        <v>312</v>
      </c>
      <c r="E10" s="24">
        <v>42570</v>
      </c>
      <c r="F10" s="293">
        <v>42584</v>
      </c>
      <c r="G10" s="24">
        <v>42509</v>
      </c>
      <c r="H10" s="24">
        <v>42535</v>
      </c>
      <c r="I10" s="24">
        <v>42460</v>
      </c>
      <c r="J10" s="64" t="s">
        <v>90</v>
      </c>
      <c r="K10" s="25" t="s">
        <v>88</v>
      </c>
      <c r="L10" s="25" t="s">
        <v>313</v>
      </c>
      <c r="M10" s="25" t="s">
        <v>314</v>
      </c>
      <c r="N10" s="25" t="s">
        <v>536</v>
      </c>
      <c r="O10" s="64" t="s">
        <v>61</v>
      </c>
      <c r="P10" s="25" t="s">
        <v>74</v>
      </c>
      <c r="Q10" s="25" t="s">
        <v>561</v>
      </c>
      <c r="R10" s="25" t="s">
        <v>315</v>
      </c>
      <c r="S10" s="108">
        <v>67.900000000000006</v>
      </c>
      <c r="T10" s="93">
        <v>15</v>
      </c>
      <c r="U10" s="108">
        <v>12750</v>
      </c>
      <c r="V10" s="109" t="s">
        <v>63</v>
      </c>
      <c r="W10" s="108">
        <v>1020000</v>
      </c>
      <c r="X10" s="38" t="s">
        <v>149</v>
      </c>
      <c r="Y10" s="93" t="s">
        <v>89</v>
      </c>
      <c r="Z10" s="97" t="s">
        <v>204</v>
      </c>
      <c r="AA10" s="218" t="s">
        <v>593</v>
      </c>
      <c r="AB10" s="110"/>
      <c r="AC10" s="104"/>
    </row>
    <row r="11" spans="2:29" ht="158.25" customHeight="1" x14ac:dyDescent="0.25">
      <c r="B11" s="67">
        <v>7</v>
      </c>
      <c r="C11" s="64" t="s">
        <v>360</v>
      </c>
      <c r="D11" s="65" t="s">
        <v>361</v>
      </c>
      <c r="E11" s="23">
        <v>42564</v>
      </c>
      <c r="F11" s="293">
        <v>42584</v>
      </c>
      <c r="G11" s="23">
        <v>42478</v>
      </c>
      <c r="H11" s="23">
        <v>42535</v>
      </c>
      <c r="I11" s="23">
        <v>42369</v>
      </c>
      <c r="J11" s="64" t="s">
        <v>90</v>
      </c>
      <c r="K11" s="64" t="s">
        <v>362</v>
      </c>
      <c r="L11" s="25" t="s">
        <v>60</v>
      </c>
      <c r="M11" s="64" t="s">
        <v>363</v>
      </c>
      <c r="N11" s="64" t="s">
        <v>365</v>
      </c>
      <c r="O11" s="64" t="s">
        <v>61</v>
      </c>
      <c r="P11" s="64" t="s">
        <v>201</v>
      </c>
      <c r="Q11" s="25" t="s">
        <v>566</v>
      </c>
      <c r="R11" s="64" t="s">
        <v>572</v>
      </c>
      <c r="S11" s="40">
        <v>20</v>
      </c>
      <c r="T11" s="49" t="s">
        <v>579</v>
      </c>
      <c r="U11" s="41" t="s">
        <v>581</v>
      </c>
      <c r="V11" s="42" t="s">
        <v>63</v>
      </c>
      <c r="W11" s="43">
        <v>356285</v>
      </c>
      <c r="X11" s="38" t="s">
        <v>149</v>
      </c>
      <c r="Y11" s="36" t="s">
        <v>64</v>
      </c>
      <c r="Z11" s="44" t="s">
        <v>204</v>
      </c>
      <c r="AA11" s="217" t="s">
        <v>599</v>
      </c>
      <c r="AB11" s="38" t="s">
        <v>634</v>
      </c>
      <c r="AC11" s="84" t="s">
        <v>366</v>
      </c>
    </row>
    <row r="12" spans="2:29" ht="168" customHeight="1" x14ac:dyDescent="0.25">
      <c r="B12" s="67">
        <v>8</v>
      </c>
      <c r="C12" s="64"/>
      <c r="D12" s="65" t="s">
        <v>244</v>
      </c>
      <c r="E12" s="23">
        <v>42563</v>
      </c>
      <c r="F12" s="293">
        <v>42584</v>
      </c>
      <c r="G12" s="23">
        <v>42368</v>
      </c>
      <c r="H12" s="23">
        <v>42391</v>
      </c>
      <c r="I12" s="23">
        <v>42308</v>
      </c>
      <c r="J12" s="64" t="s">
        <v>90</v>
      </c>
      <c r="K12" s="64" t="s">
        <v>88</v>
      </c>
      <c r="L12" s="64" t="s">
        <v>91</v>
      </c>
      <c r="M12" s="64" t="s">
        <v>245</v>
      </c>
      <c r="N12" s="64" t="s">
        <v>555</v>
      </c>
      <c r="O12" s="64" t="s">
        <v>61</v>
      </c>
      <c r="P12" s="64" t="s">
        <v>429</v>
      </c>
      <c r="Q12" s="25" t="s">
        <v>562</v>
      </c>
      <c r="R12" s="25" t="s">
        <v>568</v>
      </c>
      <c r="S12" s="40">
        <v>217</v>
      </c>
      <c r="T12" s="38" t="s">
        <v>575</v>
      </c>
      <c r="U12" s="89">
        <v>29458.33</v>
      </c>
      <c r="V12" s="42" t="s">
        <v>63</v>
      </c>
      <c r="W12" s="90">
        <v>1767500</v>
      </c>
      <c r="X12" s="38" t="s">
        <v>149</v>
      </c>
      <c r="Y12" s="36" t="s">
        <v>64</v>
      </c>
      <c r="Z12" s="98" t="s">
        <v>204</v>
      </c>
      <c r="AA12" s="217" t="s">
        <v>599</v>
      </c>
      <c r="AB12" s="38" t="s">
        <v>634</v>
      </c>
      <c r="AC12" s="84"/>
    </row>
    <row r="13" spans="2:29" ht="168" customHeight="1" x14ac:dyDescent="0.25">
      <c r="B13" s="67" t="s">
        <v>602</v>
      </c>
      <c r="C13" s="64"/>
      <c r="D13" s="65"/>
      <c r="E13" s="23"/>
      <c r="F13" s="293">
        <v>42584</v>
      </c>
      <c r="G13" s="23"/>
      <c r="H13" s="23">
        <v>42521</v>
      </c>
      <c r="I13" s="23">
        <v>42400</v>
      </c>
      <c r="J13" s="64" t="s">
        <v>603</v>
      </c>
      <c r="K13" s="64" t="s">
        <v>404</v>
      </c>
      <c r="L13" s="64" t="s">
        <v>604</v>
      </c>
      <c r="M13" s="64" t="s">
        <v>605</v>
      </c>
      <c r="N13" s="64" t="s">
        <v>606</v>
      </c>
      <c r="O13" s="64" t="s">
        <v>607</v>
      </c>
      <c r="P13" s="25" t="s">
        <v>67</v>
      </c>
      <c r="Q13" s="25">
        <v>24</v>
      </c>
      <c r="R13" s="25" t="s">
        <v>608</v>
      </c>
      <c r="S13" s="40">
        <v>150.94999999999999</v>
      </c>
      <c r="T13" s="38">
        <v>3</v>
      </c>
      <c r="U13" s="89">
        <v>2171.7080000000001</v>
      </c>
      <c r="V13" s="42" t="s">
        <v>609</v>
      </c>
      <c r="W13" s="90">
        <v>2369000</v>
      </c>
      <c r="X13" s="38" t="s">
        <v>149</v>
      </c>
      <c r="Y13" s="36" t="s">
        <v>64</v>
      </c>
      <c r="Z13" s="2" t="s">
        <v>204</v>
      </c>
      <c r="AA13" s="219" t="s">
        <v>593</v>
      </c>
      <c r="AB13" s="36"/>
      <c r="AC13" s="84" t="s">
        <v>610</v>
      </c>
    </row>
    <row r="14" spans="2:29" ht="168" customHeight="1" x14ac:dyDescent="0.25">
      <c r="B14" s="67" t="s">
        <v>611</v>
      </c>
      <c r="C14" s="64"/>
      <c r="D14" s="65"/>
      <c r="E14" s="23"/>
      <c r="F14" s="293">
        <v>42584</v>
      </c>
      <c r="G14" s="23"/>
      <c r="H14" s="23">
        <v>42552</v>
      </c>
      <c r="I14" s="23">
        <v>42490</v>
      </c>
      <c r="J14" s="64" t="s">
        <v>603</v>
      </c>
      <c r="K14" s="64" t="s">
        <v>88</v>
      </c>
      <c r="L14" s="64" t="s">
        <v>91</v>
      </c>
      <c r="M14" s="64" t="s">
        <v>612</v>
      </c>
      <c r="N14" s="64" t="s">
        <v>613</v>
      </c>
      <c r="O14" s="64"/>
      <c r="P14" s="25" t="s">
        <v>614</v>
      </c>
      <c r="Q14" s="25">
        <v>29</v>
      </c>
      <c r="R14" s="25" t="s">
        <v>68</v>
      </c>
      <c r="S14" s="40">
        <v>157.69999999999999</v>
      </c>
      <c r="T14" s="38" t="s">
        <v>615</v>
      </c>
      <c r="U14" s="89">
        <v>9585.42</v>
      </c>
      <c r="V14" s="42" t="s">
        <v>63</v>
      </c>
      <c r="W14" s="90">
        <v>3177900</v>
      </c>
      <c r="X14" s="38" t="s">
        <v>149</v>
      </c>
      <c r="Y14" s="36"/>
      <c r="Z14" s="2"/>
      <c r="AA14" s="219" t="s">
        <v>593</v>
      </c>
      <c r="AB14" s="36"/>
      <c r="AC14" s="84" t="s">
        <v>610</v>
      </c>
    </row>
    <row r="15" spans="2:29" ht="168" customHeight="1" x14ac:dyDescent="0.25">
      <c r="B15" s="184" t="s">
        <v>616</v>
      </c>
      <c r="C15" s="64"/>
      <c r="D15" s="65"/>
      <c r="E15" s="23"/>
      <c r="F15" s="293"/>
      <c r="G15" s="23"/>
      <c r="H15" s="23"/>
      <c r="I15" s="23"/>
      <c r="J15" s="64" t="s">
        <v>617</v>
      </c>
      <c r="K15" s="64" t="s">
        <v>88</v>
      </c>
      <c r="L15" s="64" t="s">
        <v>91</v>
      </c>
      <c r="M15" s="64" t="s">
        <v>618</v>
      </c>
      <c r="N15" s="64" t="s">
        <v>619</v>
      </c>
      <c r="O15" s="64"/>
      <c r="P15" s="25"/>
      <c r="Q15" s="25"/>
      <c r="R15" s="25" t="s">
        <v>620</v>
      </c>
      <c r="S15" s="40">
        <v>490.2</v>
      </c>
      <c r="T15" s="185">
        <v>1E-3</v>
      </c>
      <c r="U15" s="89">
        <v>690.32</v>
      </c>
      <c r="V15" s="42" t="s">
        <v>190</v>
      </c>
      <c r="W15" s="90">
        <v>4610780</v>
      </c>
      <c r="X15" s="38" t="s">
        <v>149</v>
      </c>
      <c r="Y15" s="36"/>
      <c r="Z15" s="2"/>
      <c r="AA15" s="219" t="s">
        <v>599</v>
      </c>
      <c r="AB15" s="36" t="s">
        <v>633</v>
      </c>
      <c r="AC15" s="84" t="s">
        <v>644</v>
      </c>
    </row>
    <row r="16" spans="2:29" ht="168" customHeight="1" x14ac:dyDescent="0.25">
      <c r="B16" s="184" t="s">
        <v>621</v>
      </c>
      <c r="C16" s="64"/>
      <c r="D16" s="65"/>
      <c r="E16" s="23"/>
      <c r="F16" s="293">
        <v>42584</v>
      </c>
      <c r="G16" s="23"/>
      <c r="H16" s="23"/>
      <c r="I16" s="23">
        <v>42551</v>
      </c>
      <c r="J16" s="64" t="s">
        <v>622</v>
      </c>
      <c r="K16" s="64" t="s">
        <v>167</v>
      </c>
      <c r="L16" s="64" t="s">
        <v>623</v>
      </c>
      <c r="M16" s="64" t="s">
        <v>625</v>
      </c>
      <c r="N16" s="64" t="s">
        <v>624</v>
      </c>
      <c r="O16" s="64" t="s">
        <v>72</v>
      </c>
      <c r="P16" s="25" t="s">
        <v>626</v>
      </c>
      <c r="Q16" s="25"/>
      <c r="R16" s="25" t="s">
        <v>627</v>
      </c>
      <c r="S16" s="40">
        <v>68.5</v>
      </c>
      <c r="T16" s="185" t="s">
        <v>189</v>
      </c>
      <c r="U16" s="82">
        <v>0.08</v>
      </c>
      <c r="V16" s="72" t="s">
        <v>63</v>
      </c>
      <c r="W16" s="90">
        <v>55502.97</v>
      </c>
      <c r="X16" s="38" t="s">
        <v>149</v>
      </c>
      <c r="Y16" s="36"/>
      <c r="Z16" s="2" t="s">
        <v>204</v>
      </c>
      <c r="AA16" s="219" t="s">
        <v>593</v>
      </c>
      <c r="AB16" s="36"/>
      <c r="AC16" s="84" t="s">
        <v>610</v>
      </c>
    </row>
    <row r="17" spans="2:29" ht="168" customHeight="1" x14ac:dyDescent="0.25">
      <c r="B17" s="184" t="s">
        <v>628</v>
      </c>
      <c r="C17" s="64"/>
      <c r="D17" s="65"/>
      <c r="E17" s="23"/>
      <c r="F17" s="293">
        <v>42584</v>
      </c>
      <c r="G17" s="23"/>
      <c r="H17" s="23">
        <v>42535</v>
      </c>
      <c r="I17" s="23">
        <v>42460</v>
      </c>
      <c r="J17" s="64" t="s">
        <v>603</v>
      </c>
      <c r="K17" s="64" t="s">
        <v>88</v>
      </c>
      <c r="L17" s="64" t="s">
        <v>629</v>
      </c>
      <c r="M17" s="64" t="s">
        <v>630</v>
      </c>
      <c r="N17" s="64" t="s">
        <v>631</v>
      </c>
      <c r="O17" s="64"/>
      <c r="P17" s="25" t="s">
        <v>67</v>
      </c>
      <c r="Q17" s="25"/>
      <c r="R17" s="25" t="s">
        <v>632</v>
      </c>
      <c r="S17" s="40">
        <v>45</v>
      </c>
      <c r="T17" s="185" t="s">
        <v>189</v>
      </c>
      <c r="U17" s="82">
        <v>0.08</v>
      </c>
      <c r="V17" s="72" t="s">
        <v>63</v>
      </c>
      <c r="W17" s="90">
        <v>37809.22</v>
      </c>
      <c r="X17" s="38" t="s">
        <v>149</v>
      </c>
      <c r="Y17" s="36"/>
      <c r="Z17" s="2" t="s">
        <v>204</v>
      </c>
      <c r="AA17" s="219" t="s">
        <v>593</v>
      </c>
      <c r="AB17" s="36"/>
      <c r="AC17" s="84" t="s">
        <v>645</v>
      </c>
    </row>
    <row r="18" spans="2:29" ht="63.75" x14ac:dyDescent="0.25">
      <c r="B18" s="67">
        <v>9</v>
      </c>
      <c r="C18" s="25" t="s">
        <v>218</v>
      </c>
      <c r="D18" s="24" t="s">
        <v>219</v>
      </c>
      <c r="E18" s="24">
        <v>42559</v>
      </c>
      <c r="F18" s="293">
        <v>42584</v>
      </c>
      <c r="G18" s="23">
        <v>42450</v>
      </c>
      <c r="H18" s="23" t="s">
        <v>65</v>
      </c>
      <c r="I18" s="23">
        <v>42490</v>
      </c>
      <c r="J18" s="64" t="s">
        <v>66</v>
      </c>
      <c r="K18" s="25" t="s">
        <v>81</v>
      </c>
      <c r="L18" s="25" t="s">
        <v>82</v>
      </c>
      <c r="M18" s="31" t="s">
        <v>220</v>
      </c>
      <c r="N18" s="64" t="s">
        <v>525</v>
      </c>
      <c r="O18" s="64" t="s">
        <v>221</v>
      </c>
      <c r="P18" s="25" t="s">
        <v>67</v>
      </c>
      <c r="Q18" s="65" t="s">
        <v>560</v>
      </c>
      <c r="R18" s="64" t="s">
        <v>222</v>
      </c>
      <c r="S18" s="70">
        <v>800</v>
      </c>
      <c r="T18" s="38" t="s">
        <v>189</v>
      </c>
      <c r="U18" s="82">
        <v>0.08</v>
      </c>
      <c r="V18" s="72" t="s">
        <v>63</v>
      </c>
      <c r="W18" s="83">
        <v>120091.96</v>
      </c>
      <c r="X18" s="38" t="s">
        <v>149</v>
      </c>
      <c r="Y18" s="2"/>
      <c r="Z18" s="2" t="s">
        <v>204</v>
      </c>
      <c r="AA18" s="218" t="s">
        <v>593</v>
      </c>
      <c r="AB18" s="69"/>
      <c r="AC18" s="12"/>
    </row>
    <row r="19" spans="2:29" ht="63.75" x14ac:dyDescent="0.25">
      <c r="B19" s="67">
        <v>10</v>
      </c>
      <c r="C19" s="25" t="s">
        <v>218</v>
      </c>
      <c r="D19" s="24" t="s">
        <v>219</v>
      </c>
      <c r="E19" s="24">
        <v>42559</v>
      </c>
      <c r="F19" s="293">
        <v>42584</v>
      </c>
      <c r="G19" s="23">
        <v>42450</v>
      </c>
      <c r="H19" s="23" t="s">
        <v>65</v>
      </c>
      <c r="I19" s="23">
        <v>42490</v>
      </c>
      <c r="J19" s="64" t="s">
        <v>66</v>
      </c>
      <c r="K19" s="25" t="s">
        <v>81</v>
      </c>
      <c r="L19" s="25" t="s">
        <v>82</v>
      </c>
      <c r="M19" s="31" t="s">
        <v>220</v>
      </c>
      <c r="N19" s="64" t="s">
        <v>526</v>
      </c>
      <c r="O19" s="64" t="s">
        <v>223</v>
      </c>
      <c r="P19" s="25" t="s">
        <v>67</v>
      </c>
      <c r="Q19" s="65" t="s">
        <v>560</v>
      </c>
      <c r="R19" s="64" t="s">
        <v>222</v>
      </c>
      <c r="S19" s="70">
        <v>865</v>
      </c>
      <c r="T19" s="38" t="s">
        <v>189</v>
      </c>
      <c r="U19" s="82">
        <v>0.08</v>
      </c>
      <c r="V19" s="72" t="s">
        <v>63</v>
      </c>
      <c r="W19" s="83">
        <v>91311.15</v>
      </c>
      <c r="X19" s="38" t="s">
        <v>149</v>
      </c>
      <c r="Y19" s="2"/>
      <c r="Z19" s="2" t="s">
        <v>204</v>
      </c>
      <c r="AA19" s="218" t="s">
        <v>593</v>
      </c>
      <c r="AB19" s="69"/>
      <c r="AC19" s="12"/>
    </row>
    <row r="20" spans="2:29" ht="63.75" x14ac:dyDescent="0.25">
      <c r="B20" s="67">
        <v>11</v>
      </c>
      <c r="C20" s="25" t="s">
        <v>218</v>
      </c>
      <c r="D20" s="24" t="s">
        <v>219</v>
      </c>
      <c r="E20" s="24">
        <v>42559</v>
      </c>
      <c r="F20" s="293">
        <v>42584</v>
      </c>
      <c r="G20" s="23">
        <v>42450</v>
      </c>
      <c r="H20" s="23" t="s">
        <v>65</v>
      </c>
      <c r="I20" s="23">
        <v>42490</v>
      </c>
      <c r="J20" s="64" t="s">
        <v>66</v>
      </c>
      <c r="K20" s="25" t="s">
        <v>81</v>
      </c>
      <c r="L20" s="25" t="s">
        <v>82</v>
      </c>
      <c r="M20" s="31" t="s">
        <v>220</v>
      </c>
      <c r="N20" s="64" t="s">
        <v>527</v>
      </c>
      <c r="O20" s="64" t="s">
        <v>224</v>
      </c>
      <c r="P20" s="25" t="s">
        <v>67</v>
      </c>
      <c r="Q20" s="65" t="s">
        <v>560</v>
      </c>
      <c r="R20" s="64" t="s">
        <v>222</v>
      </c>
      <c r="S20" s="70">
        <v>150</v>
      </c>
      <c r="T20" s="38" t="s">
        <v>189</v>
      </c>
      <c r="U20" s="82">
        <v>0.08</v>
      </c>
      <c r="V20" s="72" t="s">
        <v>63</v>
      </c>
      <c r="W20" s="83">
        <v>22663.34</v>
      </c>
      <c r="X20" s="38" t="s">
        <v>149</v>
      </c>
      <c r="Y20" s="2"/>
      <c r="Z20" s="2" t="s">
        <v>204</v>
      </c>
      <c r="AA20" s="218" t="s">
        <v>593</v>
      </c>
      <c r="AB20" s="69"/>
      <c r="AC20" s="12"/>
    </row>
    <row r="21" spans="2:29" ht="63.75" x14ac:dyDescent="0.25">
      <c r="B21" s="67">
        <v>12</v>
      </c>
      <c r="C21" s="25" t="s">
        <v>218</v>
      </c>
      <c r="D21" s="24" t="s">
        <v>219</v>
      </c>
      <c r="E21" s="24">
        <v>42559</v>
      </c>
      <c r="F21" s="293">
        <v>42584</v>
      </c>
      <c r="G21" s="23">
        <v>42450</v>
      </c>
      <c r="H21" s="23" t="s">
        <v>65</v>
      </c>
      <c r="I21" s="23">
        <v>42490</v>
      </c>
      <c r="J21" s="64" t="s">
        <v>66</v>
      </c>
      <c r="K21" s="25" t="s">
        <v>81</v>
      </c>
      <c r="L21" s="25" t="s">
        <v>82</v>
      </c>
      <c r="M21" s="31" t="s">
        <v>220</v>
      </c>
      <c r="N21" s="64" t="s">
        <v>119</v>
      </c>
      <c r="O21" s="64" t="s">
        <v>120</v>
      </c>
      <c r="P21" s="25" t="s">
        <v>67</v>
      </c>
      <c r="Q21" s="65" t="s">
        <v>560</v>
      </c>
      <c r="R21" s="64" t="s">
        <v>222</v>
      </c>
      <c r="S21" s="70">
        <v>664.5</v>
      </c>
      <c r="T21" s="38" t="s">
        <v>189</v>
      </c>
      <c r="U21" s="82">
        <v>0.08</v>
      </c>
      <c r="V21" s="72" t="s">
        <v>63</v>
      </c>
      <c r="W21" s="83">
        <v>50085.78</v>
      </c>
      <c r="X21" s="38" t="s">
        <v>149</v>
      </c>
      <c r="Y21" s="2"/>
      <c r="Z21" s="2" t="s">
        <v>204</v>
      </c>
      <c r="AA21" s="218" t="s">
        <v>593</v>
      </c>
      <c r="AB21" s="69"/>
      <c r="AC21" s="12"/>
    </row>
    <row r="22" spans="2:29" ht="93" customHeight="1" x14ac:dyDescent="0.25">
      <c r="B22" s="67">
        <v>13</v>
      </c>
      <c r="C22" s="25" t="s">
        <v>218</v>
      </c>
      <c r="D22" s="24" t="s">
        <v>219</v>
      </c>
      <c r="E22" s="24">
        <v>42559</v>
      </c>
      <c r="F22" s="293">
        <v>42584</v>
      </c>
      <c r="G22" s="23">
        <v>42555</v>
      </c>
      <c r="H22" s="23" t="s">
        <v>65</v>
      </c>
      <c r="I22" s="23">
        <v>42521</v>
      </c>
      <c r="J22" s="64" t="s">
        <v>66</v>
      </c>
      <c r="K22" s="25" t="s">
        <v>81</v>
      </c>
      <c r="L22" s="25" t="s">
        <v>214</v>
      </c>
      <c r="M22" s="64" t="s">
        <v>225</v>
      </c>
      <c r="N22" s="64" t="s">
        <v>528</v>
      </c>
      <c r="O22" s="64" t="s">
        <v>216</v>
      </c>
      <c r="P22" s="25" t="s">
        <v>67</v>
      </c>
      <c r="Q22" s="65" t="s">
        <v>560</v>
      </c>
      <c r="R22" s="64" t="s">
        <v>222</v>
      </c>
      <c r="S22" s="70">
        <v>142.11000000000001</v>
      </c>
      <c r="T22" s="38" t="s">
        <v>189</v>
      </c>
      <c r="U22" s="82">
        <v>0.08</v>
      </c>
      <c r="V22" s="72" t="s">
        <v>63</v>
      </c>
      <c r="W22" s="83">
        <v>105282</v>
      </c>
      <c r="X22" s="38" t="s">
        <v>149</v>
      </c>
      <c r="Y22" s="2"/>
      <c r="Z22" s="2" t="s">
        <v>204</v>
      </c>
      <c r="AA22" s="218" t="s">
        <v>593</v>
      </c>
      <c r="AB22" s="69"/>
      <c r="AC22" s="12"/>
    </row>
    <row r="23" spans="2:29" ht="76.5" x14ac:dyDescent="0.25">
      <c r="B23" s="67">
        <v>14</v>
      </c>
      <c r="C23" s="64" t="s">
        <v>344</v>
      </c>
      <c r="D23" s="65" t="s">
        <v>345</v>
      </c>
      <c r="E23" s="23">
        <v>42566</v>
      </c>
      <c r="F23" s="293">
        <v>42584</v>
      </c>
      <c r="G23" s="23">
        <v>42510</v>
      </c>
      <c r="H23" s="23" t="s">
        <v>65</v>
      </c>
      <c r="I23" s="23">
        <v>42521</v>
      </c>
      <c r="J23" s="64" t="s">
        <v>66</v>
      </c>
      <c r="K23" s="64" t="s">
        <v>346</v>
      </c>
      <c r="L23" s="25" t="s">
        <v>60</v>
      </c>
      <c r="M23" s="64" t="s">
        <v>347</v>
      </c>
      <c r="N23" s="64" t="s">
        <v>544</v>
      </c>
      <c r="O23" s="64" t="s">
        <v>61</v>
      </c>
      <c r="P23" s="64" t="s">
        <v>348</v>
      </c>
      <c r="Q23" s="65" t="s">
        <v>560</v>
      </c>
      <c r="R23" s="64" t="s">
        <v>500</v>
      </c>
      <c r="S23" s="70">
        <v>108.7</v>
      </c>
      <c r="T23" s="38" t="s">
        <v>189</v>
      </c>
      <c r="U23" s="95">
        <v>0.08</v>
      </c>
      <c r="V23" s="72" t="s">
        <v>63</v>
      </c>
      <c r="W23" s="73">
        <v>41.9</v>
      </c>
      <c r="X23" s="38" t="s">
        <v>149</v>
      </c>
      <c r="Y23" s="69" t="s">
        <v>73</v>
      </c>
      <c r="Z23" s="64" t="s">
        <v>204</v>
      </c>
      <c r="AA23" s="218" t="s">
        <v>593</v>
      </c>
      <c r="AB23" s="69"/>
      <c r="AC23" s="74"/>
    </row>
    <row r="24" spans="2:29" ht="63.75" x14ac:dyDescent="0.25">
      <c r="B24" s="67">
        <v>15</v>
      </c>
      <c r="C24" s="64" t="s">
        <v>350</v>
      </c>
      <c r="D24" s="65" t="s">
        <v>351</v>
      </c>
      <c r="E24" s="23">
        <v>42566</v>
      </c>
      <c r="F24" s="293">
        <v>42584</v>
      </c>
      <c r="G24" s="23">
        <v>42522</v>
      </c>
      <c r="H24" s="23" t="s">
        <v>65</v>
      </c>
      <c r="I24" s="23">
        <v>42521</v>
      </c>
      <c r="J24" s="64" t="s">
        <v>66</v>
      </c>
      <c r="K24" s="64" t="s">
        <v>346</v>
      </c>
      <c r="L24" s="25" t="s">
        <v>60</v>
      </c>
      <c r="M24" s="64" t="s">
        <v>352</v>
      </c>
      <c r="N24" s="64" t="s">
        <v>545</v>
      </c>
      <c r="O24" s="64" t="s">
        <v>210</v>
      </c>
      <c r="P24" s="64" t="s">
        <v>348</v>
      </c>
      <c r="Q24" s="65" t="s">
        <v>560</v>
      </c>
      <c r="R24" s="64" t="s">
        <v>500</v>
      </c>
      <c r="S24" s="70">
        <v>105.2</v>
      </c>
      <c r="T24" s="38" t="s">
        <v>189</v>
      </c>
      <c r="U24" s="95">
        <v>0.08</v>
      </c>
      <c r="V24" s="72" t="s">
        <v>63</v>
      </c>
      <c r="W24" s="73">
        <v>26993.95</v>
      </c>
      <c r="X24" s="38" t="s">
        <v>149</v>
      </c>
      <c r="Y24" s="69" t="s">
        <v>73</v>
      </c>
      <c r="Z24" s="64" t="s">
        <v>204</v>
      </c>
      <c r="AA24" s="218" t="s">
        <v>593</v>
      </c>
      <c r="AB24" s="69"/>
      <c r="AC24" s="74"/>
    </row>
    <row r="25" spans="2:29" ht="63.75" x14ac:dyDescent="0.25">
      <c r="B25" s="67">
        <v>16</v>
      </c>
      <c r="C25" s="64" t="s">
        <v>353</v>
      </c>
      <c r="D25" s="65" t="s">
        <v>354</v>
      </c>
      <c r="E25" s="23">
        <v>42566</v>
      </c>
      <c r="F25" s="293">
        <v>42584</v>
      </c>
      <c r="G25" s="23">
        <v>42471</v>
      </c>
      <c r="H25" s="23" t="s">
        <v>65</v>
      </c>
      <c r="I25" s="23">
        <v>42490</v>
      </c>
      <c r="J25" s="64" t="s">
        <v>66</v>
      </c>
      <c r="K25" s="64" t="s">
        <v>346</v>
      </c>
      <c r="L25" s="25" t="s">
        <v>60</v>
      </c>
      <c r="M25" s="25" t="s">
        <v>355</v>
      </c>
      <c r="N25" s="25" t="s">
        <v>546</v>
      </c>
      <c r="O25" s="64" t="s">
        <v>61</v>
      </c>
      <c r="P25" s="25" t="s">
        <v>348</v>
      </c>
      <c r="Q25" s="65" t="s">
        <v>187</v>
      </c>
      <c r="R25" s="25" t="s">
        <v>188</v>
      </c>
      <c r="S25" s="70">
        <v>35</v>
      </c>
      <c r="T25" s="38" t="s">
        <v>189</v>
      </c>
      <c r="U25" s="95">
        <v>0.08</v>
      </c>
      <c r="V25" s="72" t="s">
        <v>63</v>
      </c>
      <c r="W25" s="73">
        <v>9375.4699999999993</v>
      </c>
      <c r="X25" s="38" t="s">
        <v>149</v>
      </c>
      <c r="Y25" s="69" t="s">
        <v>73</v>
      </c>
      <c r="Z25" s="64" t="s">
        <v>204</v>
      </c>
      <c r="AA25" s="220" t="s">
        <v>599</v>
      </c>
      <c r="AB25" s="64" t="s">
        <v>594</v>
      </c>
      <c r="AC25" s="74"/>
    </row>
    <row r="26" spans="2:29" ht="63.75" x14ac:dyDescent="0.25">
      <c r="B26" s="67">
        <v>17</v>
      </c>
      <c r="C26" s="64" t="s">
        <v>353</v>
      </c>
      <c r="D26" s="65" t="s">
        <v>354</v>
      </c>
      <c r="E26" s="23">
        <v>42566</v>
      </c>
      <c r="F26" s="293">
        <v>42584</v>
      </c>
      <c r="G26" s="23">
        <v>42471</v>
      </c>
      <c r="H26" s="23" t="s">
        <v>65</v>
      </c>
      <c r="I26" s="23">
        <v>42490</v>
      </c>
      <c r="J26" s="64" t="s">
        <v>66</v>
      </c>
      <c r="K26" s="64" t="s">
        <v>346</v>
      </c>
      <c r="L26" s="25" t="s">
        <v>60</v>
      </c>
      <c r="M26" s="25" t="s">
        <v>355</v>
      </c>
      <c r="N26" s="25" t="s">
        <v>547</v>
      </c>
      <c r="O26" s="64" t="s">
        <v>559</v>
      </c>
      <c r="P26" s="25" t="s">
        <v>348</v>
      </c>
      <c r="Q26" s="65" t="s">
        <v>187</v>
      </c>
      <c r="R26" s="25" t="s">
        <v>188</v>
      </c>
      <c r="S26" s="70">
        <v>72</v>
      </c>
      <c r="T26" s="38" t="s">
        <v>189</v>
      </c>
      <c r="U26" s="95">
        <v>0.08</v>
      </c>
      <c r="V26" s="72" t="s">
        <v>63</v>
      </c>
      <c r="W26" s="73">
        <v>31286.21</v>
      </c>
      <c r="X26" s="38" t="s">
        <v>149</v>
      </c>
      <c r="Y26" s="69"/>
      <c r="Z26" s="64" t="s">
        <v>204</v>
      </c>
      <c r="AA26" s="220" t="s">
        <v>599</v>
      </c>
      <c r="AB26" s="64" t="s">
        <v>594</v>
      </c>
      <c r="AC26" s="74"/>
    </row>
    <row r="27" spans="2:29" ht="63.75" x14ac:dyDescent="0.25">
      <c r="B27" s="67">
        <v>18</v>
      </c>
      <c r="C27" s="64" t="s">
        <v>353</v>
      </c>
      <c r="D27" s="65" t="s">
        <v>354</v>
      </c>
      <c r="E27" s="23">
        <v>42566</v>
      </c>
      <c r="F27" s="293">
        <v>42584</v>
      </c>
      <c r="G27" s="23">
        <v>42419</v>
      </c>
      <c r="H27" s="23" t="s">
        <v>65</v>
      </c>
      <c r="I27" s="23">
        <v>42490</v>
      </c>
      <c r="J27" s="64" t="s">
        <v>66</v>
      </c>
      <c r="K27" s="64" t="s">
        <v>346</v>
      </c>
      <c r="L27" s="25" t="s">
        <v>60</v>
      </c>
      <c r="M27" s="25" t="s">
        <v>355</v>
      </c>
      <c r="N27" s="25" t="s">
        <v>356</v>
      </c>
      <c r="O27" s="64" t="s">
        <v>72</v>
      </c>
      <c r="P27" s="25" t="s">
        <v>348</v>
      </c>
      <c r="Q27" s="65" t="s">
        <v>187</v>
      </c>
      <c r="R27" s="25" t="s">
        <v>188</v>
      </c>
      <c r="S27" s="70">
        <v>67.900000000000006</v>
      </c>
      <c r="T27" s="38" t="s">
        <v>189</v>
      </c>
      <c r="U27" s="95">
        <v>0.08</v>
      </c>
      <c r="V27" s="72" t="s">
        <v>63</v>
      </c>
      <c r="W27" s="73">
        <v>12534.36</v>
      </c>
      <c r="X27" s="38" t="s">
        <v>149</v>
      </c>
      <c r="Y27" s="69"/>
      <c r="Z27" s="64" t="s">
        <v>204</v>
      </c>
      <c r="AA27" s="220" t="s">
        <v>599</v>
      </c>
      <c r="AB27" s="64" t="s">
        <v>594</v>
      </c>
      <c r="AC27" s="74"/>
    </row>
    <row r="28" spans="2:29" ht="51" x14ac:dyDescent="0.25">
      <c r="B28" s="67">
        <v>19</v>
      </c>
      <c r="C28" s="64" t="s">
        <v>357</v>
      </c>
      <c r="D28" s="65" t="s">
        <v>358</v>
      </c>
      <c r="E28" s="23">
        <v>42566</v>
      </c>
      <c r="F28" s="293">
        <v>42584</v>
      </c>
      <c r="G28" s="23">
        <v>42451</v>
      </c>
      <c r="H28" s="23" t="s">
        <v>65</v>
      </c>
      <c r="I28" s="23">
        <v>42490</v>
      </c>
      <c r="J28" s="64" t="s">
        <v>66</v>
      </c>
      <c r="K28" s="64" t="s">
        <v>346</v>
      </c>
      <c r="L28" s="25" t="s">
        <v>60</v>
      </c>
      <c r="M28" s="64" t="s">
        <v>359</v>
      </c>
      <c r="N28" s="25" t="s">
        <v>548</v>
      </c>
      <c r="O28" s="64" t="s">
        <v>210</v>
      </c>
      <c r="P28" s="64" t="s">
        <v>348</v>
      </c>
      <c r="Q28" s="65" t="s">
        <v>560</v>
      </c>
      <c r="R28" s="64" t="s">
        <v>500</v>
      </c>
      <c r="S28" s="70">
        <v>139.5</v>
      </c>
      <c r="T28" s="38" t="s">
        <v>189</v>
      </c>
      <c r="U28" s="95">
        <v>0.08</v>
      </c>
      <c r="V28" s="72" t="s">
        <v>63</v>
      </c>
      <c r="W28" s="73">
        <v>47211.06</v>
      </c>
      <c r="X28" s="38" t="s">
        <v>149</v>
      </c>
      <c r="Y28" s="69" t="s">
        <v>73</v>
      </c>
      <c r="Z28" s="64" t="s">
        <v>204</v>
      </c>
      <c r="AA28" s="220" t="s">
        <v>593</v>
      </c>
      <c r="AB28" s="69"/>
      <c r="AC28" s="74"/>
    </row>
    <row r="29" spans="2:29" ht="51" x14ac:dyDescent="0.25">
      <c r="B29" s="67">
        <v>20</v>
      </c>
      <c r="C29" s="64" t="s">
        <v>482</v>
      </c>
      <c r="D29" s="65" t="s">
        <v>483</v>
      </c>
      <c r="E29" s="23">
        <v>42570</v>
      </c>
      <c r="F29" s="293">
        <v>42584</v>
      </c>
      <c r="G29" s="23">
        <v>42465</v>
      </c>
      <c r="H29" s="23" t="s">
        <v>65</v>
      </c>
      <c r="I29" s="23">
        <v>42490</v>
      </c>
      <c r="J29" s="64" t="s">
        <v>66</v>
      </c>
      <c r="K29" s="64" t="s">
        <v>87</v>
      </c>
      <c r="L29" s="64" t="s">
        <v>485</v>
      </c>
      <c r="M29" s="64" t="s">
        <v>490</v>
      </c>
      <c r="N29" s="64" t="s">
        <v>487</v>
      </c>
      <c r="O29" s="64" t="s">
        <v>61</v>
      </c>
      <c r="P29" s="25" t="s">
        <v>428</v>
      </c>
      <c r="Q29" s="65" t="s">
        <v>567</v>
      </c>
      <c r="R29" s="64" t="s">
        <v>491</v>
      </c>
      <c r="S29" s="40">
        <v>84.2</v>
      </c>
      <c r="T29" s="38" t="s">
        <v>189</v>
      </c>
      <c r="U29" s="41">
        <v>0.08</v>
      </c>
      <c r="V29" s="42" t="s">
        <v>63</v>
      </c>
      <c r="W29" s="43">
        <v>120472.28</v>
      </c>
      <c r="X29" s="38" t="s">
        <v>149</v>
      </c>
      <c r="Y29" s="36" t="s">
        <v>64</v>
      </c>
      <c r="Z29" s="44" t="s">
        <v>204</v>
      </c>
      <c r="AA29" s="220" t="s">
        <v>593</v>
      </c>
      <c r="AB29" s="36"/>
      <c r="AC29" s="84"/>
    </row>
    <row r="30" spans="2:29" ht="38.25" x14ac:dyDescent="0.25">
      <c r="B30" s="67">
        <v>21</v>
      </c>
      <c r="C30" s="64" t="s">
        <v>482</v>
      </c>
      <c r="D30" s="65" t="s">
        <v>483</v>
      </c>
      <c r="E30" s="23">
        <v>42570</v>
      </c>
      <c r="F30" s="293">
        <v>42584</v>
      </c>
      <c r="G30" s="24">
        <v>42471</v>
      </c>
      <c r="H30" s="63" t="s">
        <v>65</v>
      </c>
      <c r="I30" s="112" t="s">
        <v>484</v>
      </c>
      <c r="J30" s="64" t="s">
        <v>66</v>
      </c>
      <c r="K30" s="63" t="s">
        <v>87</v>
      </c>
      <c r="L30" s="63" t="s">
        <v>485</v>
      </c>
      <c r="M30" s="63" t="s">
        <v>486</v>
      </c>
      <c r="N30" s="63" t="s">
        <v>487</v>
      </c>
      <c r="O30" s="64" t="s">
        <v>61</v>
      </c>
      <c r="P30" s="63" t="s">
        <v>141</v>
      </c>
      <c r="Q30" s="63" t="s">
        <v>488</v>
      </c>
      <c r="R30" s="63" t="s">
        <v>489</v>
      </c>
      <c r="S30" s="56">
        <v>2</v>
      </c>
      <c r="T30" s="58">
        <v>40</v>
      </c>
      <c r="U30" s="99">
        <v>1869.33</v>
      </c>
      <c r="V30" s="58" t="s">
        <v>63</v>
      </c>
      <c r="W30" s="99">
        <v>56080</v>
      </c>
      <c r="X30" s="38" t="s">
        <v>149</v>
      </c>
      <c r="Y30" s="121" t="s">
        <v>64</v>
      </c>
      <c r="Z30" s="58" t="s">
        <v>204</v>
      </c>
      <c r="AA30" s="220" t="s">
        <v>593</v>
      </c>
      <c r="AB30" s="58"/>
      <c r="AC30" s="91"/>
    </row>
    <row r="31" spans="2:29" ht="63.75" x14ac:dyDescent="0.25">
      <c r="B31" s="67">
        <v>22</v>
      </c>
      <c r="C31" s="64" t="s">
        <v>246</v>
      </c>
      <c r="D31" s="65" t="s">
        <v>247</v>
      </c>
      <c r="E31" s="23">
        <v>42563</v>
      </c>
      <c r="F31" s="293">
        <v>42584</v>
      </c>
      <c r="G31" s="23">
        <v>42530</v>
      </c>
      <c r="H31" s="23" t="s">
        <v>65</v>
      </c>
      <c r="I31" s="23">
        <v>42521</v>
      </c>
      <c r="J31" s="64" t="s">
        <v>66</v>
      </c>
      <c r="K31" s="64" t="s">
        <v>88</v>
      </c>
      <c r="L31" s="64" t="s">
        <v>248</v>
      </c>
      <c r="M31" s="64" t="s">
        <v>249</v>
      </c>
      <c r="N31" s="64" t="s">
        <v>556</v>
      </c>
      <c r="O31" s="64" t="s">
        <v>61</v>
      </c>
      <c r="P31" s="25" t="s">
        <v>74</v>
      </c>
      <c r="Q31" s="64" t="s">
        <v>560</v>
      </c>
      <c r="R31" s="64" t="s">
        <v>222</v>
      </c>
      <c r="S31" s="40">
        <v>43.2</v>
      </c>
      <c r="T31" s="44" t="s">
        <v>189</v>
      </c>
      <c r="U31" s="89">
        <v>0.08</v>
      </c>
      <c r="V31" s="42" t="s">
        <v>63</v>
      </c>
      <c r="W31" s="90">
        <v>116200</v>
      </c>
      <c r="X31" s="38" t="s">
        <v>149</v>
      </c>
      <c r="Y31" s="36"/>
      <c r="Z31" s="122" t="s">
        <v>204</v>
      </c>
      <c r="AA31" s="220" t="s">
        <v>593</v>
      </c>
      <c r="AB31" s="36"/>
      <c r="AC31" s="84"/>
    </row>
    <row r="32" spans="2:29" ht="38.25" x14ac:dyDescent="0.25">
      <c r="B32" s="67">
        <v>23</v>
      </c>
      <c r="C32" s="64" t="s">
        <v>261</v>
      </c>
      <c r="D32" s="65" t="s">
        <v>262</v>
      </c>
      <c r="E32" s="23">
        <v>42562</v>
      </c>
      <c r="F32" s="293">
        <v>42584</v>
      </c>
      <c r="G32" s="23">
        <v>42537</v>
      </c>
      <c r="H32" s="23" t="s">
        <v>65</v>
      </c>
      <c r="I32" s="23">
        <v>42521</v>
      </c>
      <c r="J32" s="64" t="s">
        <v>66</v>
      </c>
      <c r="K32" s="64" t="s">
        <v>88</v>
      </c>
      <c r="L32" s="64" t="s">
        <v>263</v>
      </c>
      <c r="M32" s="64" t="s">
        <v>264</v>
      </c>
      <c r="N32" s="64" t="s">
        <v>530</v>
      </c>
      <c r="O32" s="64" t="s">
        <v>558</v>
      </c>
      <c r="P32" s="25" t="s">
        <v>74</v>
      </c>
      <c r="Q32" s="64" t="s">
        <v>560</v>
      </c>
      <c r="R32" s="64" t="s">
        <v>222</v>
      </c>
      <c r="S32" s="40">
        <v>45.9</v>
      </c>
      <c r="T32" s="44" t="s">
        <v>189</v>
      </c>
      <c r="U32" s="89">
        <v>0.08</v>
      </c>
      <c r="V32" s="42" t="s">
        <v>63</v>
      </c>
      <c r="W32" s="90">
        <v>29408.73</v>
      </c>
      <c r="X32" s="38" t="s">
        <v>149</v>
      </c>
      <c r="Y32" s="36" t="s">
        <v>64</v>
      </c>
      <c r="Z32" s="122" t="s">
        <v>204</v>
      </c>
      <c r="AA32" s="220" t="s">
        <v>593</v>
      </c>
      <c r="AB32" s="36"/>
      <c r="AC32" s="84"/>
    </row>
    <row r="33" spans="2:29" ht="38.25" x14ac:dyDescent="0.25">
      <c r="B33" s="67">
        <v>24</v>
      </c>
      <c r="C33" s="64" t="s">
        <v>261</v>
      </c>
      <c r="D33" s="65" t="s">
        <v>262</v>
      </c>
      <c r="E33" s="23">
        <v>42562</v>
      </c>
      <c r="F33" s="293">
        <v>42584</v>
      </c>
      <c r="G33" s="23">
        <v>42537</v>
      </c>
      <c r="H33" s="23" t="s">
        <v>65</v>
      </c>
      <c r="I33" s="23">
        <v>42521</v>
      </c>
      <c r="J33" s="64" t="s">
        <v>66</v>
      </c>
      <c r="K33" s="64" t="s">
        <v>88</v>
      </c>
      <c r="L33" s="64" t="s">
        <v>263</v>
      </c>
      <c r="M33" s="64" t="s">
        <v>264</v>
      </c>
      <c r="N33" s="64" t="s">
        <v>539</v>
      </c>
      <c r="O33" s="64" t="s">
        <v>61</v>
      </c>
      <c r="P33" s="25" t="s">
        <v>74</v>
      </c>
      <c r="Q33" s="64" t="s">
        <v>560</v>
      </c>
      <c r="R33" s="64" t="s">
        <v>222</v>
      </c>
      <c r="S33" s="40">
        <v>1134.0999999999999</v>
      </c>
      <c r="T33" s="44" t="s">
        <v>189</v>
      </c>
      <c r="U33" s="89">
        <v>0.08</v>
      </c>
      <c r="V33" s="42" t="s">
        <v>63</v>
      </c>
      <c r="W33" s="90">
        <v>1404472.04</v>
      </c>
      <c r="X33" s="38" t="s">
        <v>149</v>
      </c>
      <c r="Y33" s="36" t="s">
        <v>64</v>
      </c>
      <c r="Z33" s="122" t="s">
        <v>204</v>
      </c>
      <c r="AA33" s="220" t="s">
        <v>593</v>
      </c>
      <c r="AB33" s="36"/>
      <c r="AC33" s="84"/>
    </row>
    <row r="34" spans="2:29" ht="51" x14ac:dyDescent="0.25">
      <c r="B34" s="67">
        <v>25</v>
      </c>
      <c r="C34" s="25" t="s">
        <v>323</v>
      </c>
      <c r="D34" s="112" t="s">
        <v>324</v>
      </c>
      <c r="E34" s="24">
        <v>42571</v>
      </c>
      <c r="F34" s="293">
        <v>42584</v>
      </c>
      <c r="G34" s="24">
        <v>42552</v>
      </c>
      <c r="H34" s="23" t="s">
        <v>65</v>
      </c>
      <c r="I34" s="24">
        <v>42521</v>
      </c>
      <c r="J34" s="64" t="s">
        <v>66</v>
      </c>
      <c r="K34" s="25" t="s">
        <v>88</v>
      </c>
      <c r="L34" s="25" t="s">
        <v>263</v>
      </c>
      <c r="M34" s="25" t="s">
        <v>325</v>
      </c>
      <c r="N34" s="25" t="s">
        <v>538</v>
      </c>
      <c r="O34" s="64" t="s">
        <v>61</v>
      </c>
      <c r="P34" s="25" t="s">
        <v>74</v>
      </c>
      <c r="Q34" s="25" t="s">
        <v>560</v>
      </c>
      <c r="R34" s="25" t="s">
        <v>222</v>
      </c>
      <c r="S34" s="56">
        <v>849</v>
      </c>
      <c r="T34" s="44" t="s">
        <v>189</v>
      </c>
      <c r="U34" s="56">
        <v>0.08</v>
      </c>
      <c r="V34" s="119" t="s">
        <v>63</v>
      </c>
      <c r="W34" s="56">
        <v>1882643.02</v>
      </c>
      <c r="X34" s="38" t="s">
        <v>149</v>
      </c>
      <c r="Y34" s="49" t="s">
        <v>64</v>
      </c>
      <c r="Z34" s="122" t="s">
        <v>255</v>
      </c>
      <c r="AA34" s="220" t="s">
        <v>593</v>
      </c>
      <c r="AB34" s="96"/>
      <c r="AC34" s="117"/>
    </row>
    <row r="35" spans="2:29" ht="38.25" x14ac:dyDescent="0.25">
      <c r="B35" s="67">
        <v>26</v>
      </c>
      <c r="C35" s="112" t="s">
        <v>103</v>
      </c>
      <c r="D35" s="112" t="s">
        <v>104</v>
      </c>
      <c r="E35" s="23">
        <v>42500</v>
      </c>
      <c r="F35" s="293">
        <v>42584</v>
      </c>
      <c r="G35" s="24">
        <v>42416</v>
      </c>
      <c r="H35" s="24" t="s">
        <v>65</v>
      </c>
      <c r="I35" s="24">
        <v>42369</v>
      </c>
      <c r="J35" s="64" t="s">
        <v>66</v>
      </c>
      <c r="K35" s="25" t="s">
        <v>81</v>
      </c>
      <c r="L35" s="25" t="s">
        <v>82</v>
      </c>
      <c r="M35" s="25" t="s">
        <v>105</v>
      </c>
      <c r="N35" s="25" t="s">
        <v>106</v>
      </c>
      <c r="O35" s="25" t="s">
        <v>107</v>
      </c>
      <c r="P35" s="25" t="s">
        <v>67</v>
      </c>
      <c r="Q35" s="131" t="s">
        <v>70</v>
      </c>
      <c r="R35" s="25" t="s">
        <v>71</v>
      </c>
      <c r="S35" s="56">
        <v>94</v>
      </c>
      <c r="T35" s="49">
        <v>1</v>
      </c>
      <c r="U35" s="99">
        <v>84</v>
      </c>
      <c r="V35" s="42" t="s">
        <v>156</v>
      </c>
      <c r="W35" s="99">
        <v>1832780</v>
      </c>
      <c r="X35" s="38" t="s">
        <v>149</v>
      </c>
      <c r="Y35" s="49" t="s">
        <v>73</v>
      </c>
      <c r="Z35" s="44" t="s">
        <v>191</v>
      </c>
      <c r="AA35" s="217" t="s">
        <v>599</v>
      </c>
      <c r="AB35" s="38" t="s">
        <v>634</v>
      </c>
      <c r="AC35" s="52" t="s">
        <v>108</v>
      </c>
    </row>
    <row r="36" spans="2:29" ht="38.25" x14ac:dyDescent="0.25">
      <c r="B36" s="67">
        <v>27</v>
      </c>
      <c r="C36" s="112" t="s">
        <v>103</v>
      </c>
      <c r="D36" s="112" t="s">
        <v>104</v>
      </c>
      <c r="E36" s="23">
        <v>42500</v>
      </c>
      <c r="F36" s="293">
        <v>42584</v>
      </c>
      <c r="G36" s="24">
        <v>42416</v>
      </c>
      <c r="H36" s="24" t="s">
        <v>65</v>
      </c>
      <c r="I36" s="24">
        <v>42369</v>
      </c>
      <c r="J36" s="64" t="s">
        <v>66</v>
      </c>
      <c r="K36" s="25" t="s">
        <v>81</v>
      </c>
      <c r="L36" s="25" t="s">
        <v>82</v>
      </c>
      <c r="M36" s="25" t="s">
        <v>105</v>
      </c>
      <c r="N36" s="25" t="s">
        <v>101</v>
      </c>
      <c r="O36" s="25" t="s">
        <v>102</v>
      </c>
      <c r="P36" s="25" t="s">
        <v>67</v>
      </c>
      <c r="Q36" s="131" t="s">
        <v>70</v>
      </c>
      <c r="R36" s="25" t="s">
        <v>71</v>
      </c>
      <c r="S36" s="56">
        <v>73</v>
      </c>
      <c r="T36" s="49">
        <v>1</v>
      </c>
      <c r="U36" s="56">
        <v>50.33</v>
      </c>
      <c r="V36" s="42" t="s">
        <v>156</v>
      </c>
      <c r="W36" s="99">
        <v>1317710</v>
      </c>
      <c r="X36" s="38" t="s">
        <v>149</v>
      </c>
      <c r="Y36" s="49" t="s">
        <v>73</v>
      </c>
      <c r="Z36" s="44" t="s">
        <v>191</v>
      </c>
      <c r="AA36" s="217" t="s">
        <v>599</v>
      </c>
      <c r="AB36" s="38" t="s">
        <v>634</v>
      </c>
      <c r="AC36" s="52" t="s">
        <v>109</v>
      </c>
    </row>
    <row r="37" spans="2:29" ht="38.25" x14ac:dyDescent="0.25">
      <c r="B37" s="67">
        <v>28</v>
      </c>
      <c r="C37" s="25" t="s">
        <v>110</v>
      </c>
      <c r="D37" s="112" t="s">
        <v>111</v>
      </c>
      <c r="E37" s="23">
        <v>42510</v>
      </c>
      <c r="F37" s="293">
        <v>42584</v>
      </c>
      <c r="G37" s="24">
        <v>42467</v>
      </c>
      <c r="H37" s="24" t="s">
        <v>65</v>
      </c>
      <c r="I37" s="24">
        <v>42429</v>
      </c>
      <c r="J37" s="64" t="s">
        <v>66</v>
      </c>
      <c r="K37" s="25" t="s">
        <v>81</v>
      </c>
      <c r="L37" s="25" t="s">
        <v>82</v>
      </c>
      <c r="M37" s="25" t="s">
        <v>112</v>
      </c>
      <c r="N37" s="25" t="s">
        <v>113</v>
      </c>
      <c r="O37" s="25" t="s">
        <v>114</v>
      </c>
      <c r="P37" s="25" t="s">
        <v>67</v>
      </c>
      <c r="Q37" s="131" t="s">
        <v>70</v>
      </c>
      <c r="R37" s="25" t="s">
        <v>71</v>
      </c>
      <c r="S37" s="56">
        <v>95</v>
      </c>
      <c r="T37" s="58">
        <v>1</v>
      </c>
      <c r="U37" s="56">
        <v>262.55</v>
      </c>
      <c r="V37" s="42" t="s">
        <v>156</v>
      </c>
      <c r="W37" s="56">
        <v>2022825</v>
      </c>
      <c r="X37" s="38" t="s">
        <v>149</v>
      </c>
      <c r="Y37" s="49" t="s">
        <v>73</v>
      </c>
      <c r="Z37" s="44" t="s">
        <v>191</v>
      </c>
      <c r="AA37" s="217" t="s">
        <v>599</v>
      </c>
      <c r="AB37" s="38" t="s">
        <v>634</v>
      </c>
      <c r="AC37" s="52"/>
    </row>
    <row r="38" spans="2:29" ht="38.25" x14ac:dyDescent="0.25">
      <c r="B38" s="67">
        <v>29</v>
      </c>
      <c r="C38" s="25" t="s">
        <v>137</v>
      </c>
      <c r="D38" s="112" t="s">
        <v>138</v>
      </c>
      <c r="E38" s="23" t="s">
        <v>139</v>
      </c>
      <c r="F38" s="293">
        <v>42584</v>
      </c>
      <c r="G38" s="24">
        <v>42346</v>
      </c>
      <c r="H38" s="24" t="s">
        <v>65</v>
      </c>
      <c r="I38" s="24">
        <v>42368</v>
      </c>
      <c r="J38" s="64" t="s">
        <v>66</v>
      </c>
      <c r="K38" s="25" t="s">
        <v>81</v>
      </c>
      <c r="L38" s="25" t="s">
        <v>82</v>
      </c>
      <c r="M38" s="31" t="s">
        <v>115</v>
      </c>
      <c r="N38" s="31" t="s">
        <v>140</v>
      </c>
      <c r="O38" s="25" t="s">
        <v>116</v>
      </c>
      <c r="P38" s="25" t="s">
        <v>67</v>
      </c>
      <c r="Q38" s="131" t="s">
        <v>70</v>
      </c>
      <c r="R38" s="25" t="s">
        <v>71</v>
      </c>
      <c r="S38" s="51">
        <v>60</v>
      </c>
      <c r="T38" s="49">
        <v>1</v>
      </c>
      <c r="U38" s="56">
        <v>28.63</v>
      </c>
      <c r="V38" s="42" t="s">
        <v>156</v>
      </c>
      <c r="W38" s="51">
        <v>907990</v>
      </c>
      <c r="X38" s="38" t="s">
        <v>149</v>
      </c>
      <c r="Y38" s="49" t="s">
        <v>73</v>
      </c>
      <c r="Z38" s="44" t="s">
        <v>191</v>
      </c>
      <c r="AA38" s="217" t="s">
        <v>599</v>
      </c>
      <c r="AB38" s="38" t="s">
        <v>634</v>
      </c>
      <c r="AC38" s="53"/>
    </row>
    <row r="39" spans="2:29" ht="89.25" x14ac:dyDescent="0.25">
      <c r="B39" s="67">
        <v>30</v>
      </c>
      <c r="C39" s="64" t="s">
        <v>492</v>
      </c>
      <c r="D39" s="65" t="s">
        <v>493</v>
      </c>
      <c r="E39" s="23">
        <v>42530</v>
      </c>
      <c r="F39" s="293">
        <v>42584</v>
      </c>
      <c r="G39" s="24">
        <v>42418</v>
      </c>
      <c r="H39" s="24" t="s">
        <v>65</v>
      </c>
      <c r="I39" s="24">
        <v>42429</v>
      </c>
      <c r="J39" s="64" t="s">
        <v>66</v>
      </c>
      <c r="K39" s="25" t="s">
        <v>87</v>
      </c>
      <c r="L39" s="25" t="s">
        <v>142</v>
      </c>
      <c r="M39" s="25" t="s">
        <v>144</v>
      </c>
      <c r="N39" s="25" t="s">
        <v>553</v>
      </c>
      <c r="O39" s="25" t="s">
        <v>146</v>
      </c>
      <c r="P39" s="25" t="s">
        <v>181</v>
      </c>
      <c r="Q39" s="112" t="s">
        <v>70</v>
      </c>
      <c r="R39" s="25" t="s">
        <v>71</v>
      </c>
      <c r="S39" s="76">
        <v>100.24</v>
      </c>
      <c r="T39" s="25">
        <v>1</v>
      </c>
      <c r="U39" s="78">
        <v>205.13</v>
      </c>
      <c r="V39" s="42" t="s">
        <v>156</v>
      </c>
      <c r="W39" s="113">
        <v>1919620</v>
      </c>
      <c r="X39" s="38" t="s">
        <v>149</v>
      </c>
      <c r="Y39" s="25" t="s">
        <v>64</v>
      </c>
      <c r="Z39" s="38" t="s">
        <v>69</v>
      </c>
      <c r="AA39" s="217" t="s">
        <v>599</v>
      </c>
      <c r="AB39" s="64" t="s">
        <v>635</v>
      </c>
      <c r="AC39" s="117"/>
    </row>
    <row r="40" spans="2:29" ht="114.75" x14ac:dyDescent="0.25">
      <c r="B40" s="67">
        <v>31</v>
      </c>
      <c r="C40" s="64" t="s">
        <v>441</v>
      </c>
      <c r="D40" s="65" t="s">
        <v>442</v>
      </c>
      <c r="E40" s="23">
        <v>42503</v>
      </c>
      <c r="F40" s="293">
        <v>42584</v>
      </c>
      <c r="G40" s="23">
        <v>42411</v>
      </c>
      <c r="H40" s="64" t="s">
        <v>65</v>
      </c>
      <c r="I40" s="23">
        <v>42429</v>
      </c>
      <c r="J40" s="64" t="s">
        <v>66</v>
      </c>
      <c r="K40" s="64" t="s">
        <v>443</v>
      </c>
      <c r="L40" s="64" t="s">
        <v>444</v>
      </c>
      <c r="M40" s="64" t="s">
        <v>445</v>
      </c>
      <c r="N40" s="64" t="s">
        <v>446</v>
      </c>
      <c r="O40" s="64" t="s">
        <v>447</v>
      </c>
      <c r="P40" s="25" t="s">
        <v>67</v>
      </c>
      <c r="Q40" s="65" t="s">
        <v>70</v>
      </c>
      <c r="R40" s="64" t="s">
        <v>71</v>
      </c>
      <c r="S40" s="40">
        <v>91.2</v>
      </c>
      <c r="T40" s="39" t="s">
        <v>51</v>
      </c>
      <c r="U40" s="89">
        <v>67.540000000000006</v>
      </c>
      <c r="V40" s="42" t="s">
        <v>156</v>
      </c>
      <c r="W40" s="90">
        <v>2038200</v>
      </c>
      <c r="X40" s="38" t="s">
        <v>149</v>
      </c>
      <c r="Y40" s="36" t="s">
        <v>64</v>
      </c>
      <c r="Z40" s="38" t="s">
        <v>448</v>
      </c>
      <c r="AA40" s="217" t="s">
        <v>599</v>
      </c>
      <c r="AB40" s="36" t="s">
        <v>636</v>
      </c>
      <c r="AC40" s="84" t="s">
        <v>449</v>
      </c>
    </row>
    <row r="41" spans="2:29" ht="127.5" x14ac:dyDescent="0.25">
      <c r="B41" s="67">
        <v>32</v>
      </c>
      <c r="C41" s="64" t="s">
        <v>441</v>
      </c>
      <c r="D41" s="65" t="s">
        <v>442</v>
      </c>
      <c r="E41" s="23">
        <v>42503</v>
      </c>
      <c r="F41" s="293">
        <v>42584</v>
      </c>
      <c r="G41" s="23">
        <v>42411</v>
      </c>
      <c r="H41" s="64" t="s">
        <v>65</v>
      </c>
      <c r="I41" s="23">
        <v>42429</v>
      </c>
      <c r="J41" s="64" t="s">
        <v>66</v>
      </c>
      <c r="K41" s="64" t="s">
        <v>443</v>
      </c>
      <c r="L41" s="64" t="s">
        <v>444</v>
      </c>
      <c r="M41" s="64" t="s">
        <v>445</v>
      </c>
      <c r="N41" s="25" t="s">
        <v>450</v>
      </c>
      <c r="O41" s="64" t="s">
        <v>451</v>
      </c>
      <c r="P41" s="25" t="s">
        <v>67</v>
      </c>
      <c r="Q41" s="65" t="s">
        <v>70</v>
      </c>
      <c r="R41" s="64" t="s">
        <v>71</v>
      </c>
      <c r="S41" s="40">
        <v>242.5</v>
      </c>
      <c r="T41" s="39" t="s">
        <v>51</v>
      </c>
      <c r="U41" s="89">
        <v>217.8</v>
      </c>
      <c r="V41" s="42" t="s">
        <v>156</v>
      </c>
      <c r="W41" s="90">
        <v>5483500</v>
      </c>
      <c r="X41" s="38" t="s">
        <v>149</v>
      </c>
      <c r="Y41" s="36" t="s">
        <v>64</v>
      </c>
      <c r="Z41" s="38" t="s">
        <v>448</v>
      </c>
      <c r="AA41" s="217" t="s">
        <v>599</v>
      </c>
      <c r="AB41" s="36" t="s">
        <v>641</v>
      </c>
      <c r="AC41" s="84" t="s">
        <v>452</v>
      </c>
    </row>
    <row r="42" spans="2:29" ht="63.75" x14ac:dyDescent="0.25">
      <c r="B42" s="67">
        <v>33</v>
      </c>
      <c r="C42" s="64" t="s">
        <v>441</v>
      </c>
      <c r="D42" s="65" t="s">
        <v>442</v>
      </c>
      <c r="E42" s="23">
        <v>42503</v>
      </c>
      <c r="F42" s="293">
        <v>42584</v>
      </c>
      <c r="G42" s="23">
        <v>42411</v>
      </c>
      <c r="H42" s="64" t="s">
        <v>65</v>
      </c>
      <c r="I42" s="23">
        <v>42429</v>
      </c>
      <c r="J42" s="64" t="s">
        <v>66</v>
      </c>
      <c r="K42" s="64" t="s">
        <v>443</v>
      </c>
      <c r="L42" s="64" t="s">
        <v>444</v>
      </c>
      <c r="M42" s="64" t="s">
        <v>445</v>
      </c>
      <c r="N42" s="25" t="s">
        <v>453</v>
      </c>
      <c r="O42" s="64" t="s">
        <v>454</v>
      </c>
      <c r="P42" s="25" t="s">
        <v>67</v>
      </c>
      <c r="Q42" s="65" t="s">
        <v>70</v>
      </c>
      <c r="R42" s="64" t="s">
        <v>71</v>
      </c>
      <c r="S42" s="40">
        <v>202.7</v>
      </c>
      <c r="T42" s="39" t="s">
        <v>51</v>
      </c>
      <c r="U42" s="89">
        <v>33.659999999999997</v>
      </c>
      <c r="V42" s="42" t="s">
        <v>156</v>
      </c>
      <c r="W42" s="90">
        <v>4444800</v>
      </c>
      <c r="X42" s="38" t="s">
        <v>149</v>
      </c>
      <c r="Y42" s="36" t="s">
        <v>64</v>
      </c>
      <c r="Z42" s="38" t="s">
        <v>448</v>
      </c>
      <c r="AA42" s="217" t="s">
        <v>599</v>
      </c>
      <c r="AB42" s="38" t="s">
        <v>634</v>
      </c>
      <c r="AC42" s="84" t="s">
        <v>452</v>
      </c>
    </row>
    <row r="43" spans="2:29" ht="127.5" x14ac:dyDescent="0.25">
      <c r="B43" s="67">
        <v>34</v>
      </c>
      <c r="C43" s="64" t="s">
        <v>441</v>
      </c>
      <c r="D43" s="65" t="s">
        <v>442</v>
      </c>
      <c r="E43" s="23">
        <v>42503</v>
      </c>
      <c r="F43" s="293">
        <v>42584</v>
      </c>
      <c r="G43" s="23">
        <v>42411</v>
      </c>
      <c r="H43" s="64" t="s">
        <v>65</v>
      </c>
      <c r="I43" s="23">
        <v>42429</v>
      </c>
      <c r="J43" s="64" t="s">
        <v>66</v>
      </c>
      <c r="K43" s="64" t="s">
        <v>443</v>
      </c>
      <c r="L43" s="64" t="s">
        <v>444</v>
      </c>
      <c r="M43" s="64" t="s">
        <v>445</v>
      </c>
      <c r="N43" s="25" t="s">
        <v>453</v>
      </c>
      <c r="O43" s="64" t="s">
        <v>454</v>
      </c>
      <c r="P43" s="25" t="s">
        <v>67</v>
      </c>
      <c r="Q43" s="65" t="s">
        <v>70</v>
      </c>
      <c r="R43" s="64" t="s">
        <v>71</v>
      </c>
      <c r="S43" s="40">
        <v>120.6</v>
      </c>
      <c r="T43" s="39" t="s">
        <v>51</v>
      </c>
      <c r="U43" s="89">
        <v>52.54</v>
      </c>
      <c r="V43" s="42" t="s">
        <v>156</v>
      </c>
      <c r="W43" s="90">
        <v>2644500</v>
      </c>
      <c r="X43" s="38" t="s">
        <v>149</v>
      </c>
      <c r="Y43" s="36" t="s">
        <v>64</v>
      </c>
      <c r="Z43" s="38" t="s">
        <v>448</v>
      </c>
      <c r="AA43" s="217" t="s">
        <v>599</v>
      </c>
      <c r="AB43" s="36" t="s">
        <v>641</v>
      </c>
      <c r="AC43" s="84" t="s">
        <v>452</v>
      </c>
    </row>
    <row r="44" spans="2:29" ht="127.5" x14ac:dyDescent="0.25">
      <c r="B44" s="67">
        <v>35</v>
      </c>
      <c r="C44" s="64" t="s">
        <v>441</v>
      </c>
      <c r="D44" s="65" t="s">
        <v>442</v>
      </c>
      <c r="E44" s="23">
        <v>42503</v>
      </c>
      <c r="F44" s="293">
        <v>42584</v>
      </c>
      <c r="G44" s="23">
        <v>42411</v>
      </c>
      <c r="H44" s="64" t="s">
        <v>65</v>
      </c>
      <c r="I44" s="23">
        <v>42429</v>
      </c>
      <c r="J44" s="64" t="s">
        <v>66</v>
      </c>
      <c r="K44" s="64" t="s">
        <v>443</v>
      </c>
      <c r="L44" s="64" t="s">
        <v>444</v>
      </c>
      <c r="M44" s="64" t="s">
        <v>445</v>
      </c>
      <c r="N44" s="25" t="s">
        <v>455</v>
      </c>
      <c r="O44" s="64" t="s">
        <v>456</v>
      </c>
      <c r="P44" s="25" t="s">
        <v>67</v>
      </c>
      <c r="Q44" s="65" t="s">
        <v>70</v>
      </c>
      <c r="R44" s="25" t="s">
        <v>71</v>
      </c>
      <c r="S44" s="40">
        <v>178.3</v>
      </c>
      <c r="T44" s="39" t="s">
        <v>51</v>
      </c>
      <c r="U44" s="89">
        <v>78.41</v>
      </c>
      <c r="V44" s="42" t="s">
        <v>156</v>
      </c>
      <c r="W44" s="90">
        <v>3945500</v>
      </c>
      <c r="X44" s="38" t="s">
        <v>149</v>
      </c>
      <c r="Y44" s="36" t="s">
        <v>64</v>
      </c>
      <c r="Z44" s="38" t="s">
        <v>448</v>
      </c>
      <c r="AA44" s="217" t="s">
        <v>599</v>
      </c>
      <c r="AB44" s="36" t="s">
        <v>641</v>
      </c>
      <c r="AC44" s="84" t="s">
        <v>452</v>
      </c>
    </row>
    <row r="45" spans="2:29" ht="51" x14ac:dyDescent="0.25">
      <c r="B45" s="67">
        <v>36</v>
      </c>
      <c r="C45" s="25" t="s">
        <v>303</v>
      </c>
      <c r="D45" s="112" t="s">
        <v>304</v>
      </c>
      <c r="E45" s="24">
        <v>42570</v>
      </c>
      <c r="F45" s="293">
        <v>42584</v>
      </c>
      <c r="G45" s="24">
        <v>42551</v>
      </c>
      <c r="H45" s="25" t="s">
        <v>65</v>
      </c>
      <c r="I45" s="24">
        <v>42429</v>
      </c>
      <c r="J45" s="64" t="s">
        <v>66</v>
      </c>
      <c r="K45" s="25" t="s">
        <v>88</v>
      </c>
      <c r="L45" s="25" t="s">
        <v>263</v>
      </c>
      <c r="M45" s="25" t="s">
        <v>305</v>
      </c>
      <c r="N45" s="25" t="s">
        <v>535</v>
      </c>
      <c r="O45" s="64" t="s">
        <v>61</v>
      </c>
      <c r="P45" s="25" t="s">
        <v>74</v>
      </c>
      <c r="Q45" s="25" t="s">
        <v>440</v>
      </c>
      <c r="R45" s="25" t="s">
        <v>504</v>
      </c>
      <c r="S45" s="56">
        <v>184</v>
      </c>
      <c r="T45" s="58">
        <v>3</v>
      </c>
      <c r="U45" s="56">
        <v>16551.88</v>
      </c>
      <c r="V45" s="119" t="s">
        <v>63</v>
      </c>
      <c r="W45" s="56">
        <v>6620750</v>
      </c>
      <c r="X45" s="38" t="s">
        <v>149</v>
      </c>
      <c r="Y45" s="49" t="s">
        <v>64</v>
      </c>
      <c r="Z45" s="118" t="s">
        <v>255</v>
      </c>
      <c r="AA45" s="221" t="s">
        <v>593</v>
      </c>
      <c r="AB45" s="96"/>
      <c r="AC45" s="117"/>
    </row>
    <row r="46" spans="2:29" ht="51" x14ac:dyDescent="0.25">
      <c r="B46" s="67">
        <v>37</v>
      </c>
      <c r="C46" s="25" t="s">
        <v>303</v>
      </c>
      <c r="D46" s="112" t="s">
        <v>304</v>
      </c>
      <c r="E46" s="24">
        <v>42570</v>
      </c>
      <c r="F46" s="293">
        <v>42584</v>
      </c>
      <c r="G46" s="24">
        <v>42551</v>
      </c>
      <c r="H46" s="23" t="s">
        <v>65</v>
      </c>
      <c r="I46" s="24">
        <v>42429</v>
      </c>
      <c r="J46" s="64" t="s">
        <v>66</v>
      </c>
      <c r="K46" s="25" t="s">
        <v>88</v>
      </c>
      <c r="L46" s="25" t="s">
        <v>263</v>
      </c>
      <c r="M46" s="25" t="s">
        <v>305</v>
      </c>
      <c r="N46" s="25" t="s">
        <v>535</v>
      </c>
      <c r="O46" s="64" t="s">
        <v>61</v>
      </c>
      <c r="P46" s="25" t="s">
        <v>74</v>
      </c>
      <c r="Q46" s="25" t="s">
        <v>440</v>
      </c>
      <c r="R46" s="25" t="s">
        <v>504</v>
      </c>
      <c r="S46" s="56">
        <v>338</v>
      </c>
      <c r="T46" s="58">
        <v>3</v>
      </c>
      <c r="U46" s="56">
        <v>28530.48</v>
      </c>
      <c r="V46" s="119" t="s">
        <v>63</v>
      </c>
      <c r="W46" s="56">
        <v>11412191</v>
      </c>
      <c r="X46" s="38" t="s">
        <v>149</v>
      </c>
      <c r="Y46" s="49" t="s">
        <v>64</v>
      </c>
      <c r="Z46" s="118" t="s">
        <v>255</v>
      </c>
      <c r="AA46" s="221" t="s">
        <v>593</v>
      </c>
      <c r="AB46" s="96"/>
      <c r="AC46" s="117"/>
    </row>
    <row r="47" spans="2:29" ht="203.25" customHeight="1" x14ac:dyDescent="0.25">
      <c r="B47" s="67">
        <v>38</v>
      </c>
      <c r="C47" s="25" t="s">
        <v>317</v>
      </c>
      <c r="D47" s="112" t="s">
        <v>318</v>
      </c>
      <c r="E47" s="24">
        <v>42569</v>
      </c>
      <c r="F47" s="293">
        <v>42584</v>
      </c>
      <c r="G47" s="23">
        <v>42536</v>
      </c>
      <c r="H47" s="23" t="s">
        <v>65</v>
      </c>
      <c r="I47" s="23">
        <v>42490</v>
      </c>
      <c r="J47" s="64" t="s">
        <v>66</v>
      </c>
      <c r="K47" s="64" t="s">
        <v>88</v>
      </c>
      <c r="L47" s="64" t="s">
        <v>91</v>
      </c>
      <c r="M47" s="64" t="s">
        <v>319</v>
      </c>
      <c r="N47" s="64" t="s">
        <v>537</v>
      </c>
      <c r="O47" s="64" t="s">
        <v>61</v>
      </c>
      <c r="P47" s="64" t="s">
        <v>429</v>
      </c>
      <c r="Q47" s="64" t="s">
        <v>320</v>
      </c>
      <c r="R47" s="64" t="s">
        <v>321</v>
      </c>
      <c r="S47" s="40" t="s">
        <v>831</v>
      </c>
      <c r="T47" s="36">
        <v>3</v>
      </c>
      <c r="U47" s="111">
        <v>5916.23</v>
      </c>
      <c r="V47" s="42" t="s">
        <v>63</v>
      </c>
      <c r="W47" s="123">
        <v>2366490</v>
      </c>
      <c r="X47" s="38" t="s">
        <v>149</v>
      </c>
      <c r="Y47" s="36" t="s">
        <v>73</v>
      </c>
      <c r="Z47" s="136" t="s">
        <v>204</v>
      </c>
      <c r="AA47" s="221" t="s">
        <v>593</v>
      </c>
      <c r="AB47" s="36"/>
      <c r="AC47" s="84" t="s">
        <v>322</v>
      </c>
    </row>
    <row r="48" spans="2:29" ht="51" x14ac:dyDescent="0.25">
      <c r="B48" s="67">
        <v>39</v>
      </c>
      <c r="C48" s="64" t="s">
        <v>501</v>
      </c>
      <c r="D48" s="65" t="s">
        <v>502</v>
      </c>
      <c r="E48" s="23" t="s">
        <v>284</v>
      </c>
      <c r="F48" s="293">
        <v>42584</v>
      </c>
      <c r="G48" s="23">
        <v>42459</v>
      </c>
      <c r="H48" s="23" t="s">
        <v>65</v>
      </c>
      <c r="I48" s="23">
        <v>42460</v>
      </c>
      <c r="J48" s="64" t="s">
        <v>66</v>
      </c>
      <c r="K48" s="132" t="s">
        <v>167</v>
      </c>
      <c r="L48" s="25" t="s">
        <v>60</v>
      </c>
      <c r="M48" s="64" t="s">
        <v>595</v>
      </c>
      <c r="N48" s="25" t="s">
        <v>503</v>
      </c>
      <c r="O48" s="64" t="s">
        <v>168</v>
      </c>
      <c r="P48" s="25" t="s">
        <v>430</v>
      </c>
      <c r="Q48" s="25" t="s">
        <v>440</v>
      </c>
      <c r="R48" s="64" t="s">
        <v>504</v>
      </c>
      <c r="S48" s="40">
        <v>42.5</v>
      </c>
      <c r="T48" s="38">
        <v>3</v>
      </c>
      <c r="U48" s="100">
        <v>2799.68</v>
      </c>
      <c r="V48" s="42" t="s">
        <v>63</v>
      </c>
      <c r="W48" s="100" t="s">
        <v>505</v>
      </c>
      <c r="X48" s="38" t="s">
        <v>149</v>
      </c>
      <c r="Y48" s="36" t="s">
        <v>64</v>
      </c>
      <c r="Z48" s="36" t="s">
        <v>204</v>
      </c>
      <c r="AA48" s="221" t="s">
        <v>593</v>
      </c>
      <c r="AB48" s="36"/>
      <c r="AC48" s="84"/>
    </row>
    <row r="49" spans="2:29" ht="128.25" customHeight="1" x14ac:dyDescent="0.25">
      <c r="B49" s="67">
        <v>40</v>
      </c>
      <c r="C49" s="64" t="s">
        <v>130</v>
      </c>
      <c r="D49" s="65" t="s">
        <v>131</v>
      </c>
      <c r="E49" s="23">
        <v>42536</v>
      </c>
      <c r="F49" s="293">
        <v>42584</v>
      </c>
      <c r="G49" s="24">
        <v>42310</v>
      </c>
      <c r="H49" s="24" t="s">
        <v>65</v>
      </c>
      <c r="I49" s="24">
        <v>42400</v>
      </c>
      <c r="J49" s="64" t="s">
        <v>66</v>
      </c>
      <c r="K49" s="25" t="s">
        <v>99</v>
      </c>
      <c r="L49" s="25" t="s">
        <v>60</v>
      </c>
      <c r="M49" s="25" t="s">
        <v>132</v>
      </c>
      <c r="N49" s="25" t="s">
        <v>133</v>
      </c>
      <c r="O49" s="25" t="s">
        <v>72</v>
      </c>
      <c r="P49" s="25" t="s">
        <v>430</v>
      </c>
      <c r="Q49" s="112" t="s">
        <v>117</v>
      </c>
      <c r="R49" s="25" t="s">
        <v>68</v>
      </c>
      <c r="S49" s="50">
        <v>26</v>
      </c>
      <c r="T49" s="49" t="s">
        <v>84</v>
      </c>
      <c r="U49" s="124">
        <v>1080.53</v>
      </c>
      <c r="V49" s="49" t="s">
        <v>63</v>
      </c>
      <c r="W49" s="125">
        <v>766200</v>
      </c>
      <c r="X49" s="38" t="s">
        <v>149</v>
      </c>
      <c r="Y49" s="59"/>
      <c r="Z49" s="44" t="s">
        <v>69</v>
      </c>
      <c r="AA49" s="297" t="s">
        <v>599</v>
      </c>
      <c r="AB49" s="298" t="s">
        <v>646</v>
      </c>
      <c r="AC49" s="53"/>
    </row>
    <row r="50" spans="2:29" ht="128.25" customHeight="1" x14ac:dyDescent="0.25">
      <c r="B50" s="67">
        <v>41</v>
      </c>
      <c r="C50" s="64" t="s">
        <v>134</v>
      </c>
      <c r="D50" s="65" t="s">
        <v>135</v>
      </c>
      <c r="E50" s="23">
        <v>42531</v>
      </c>
      <c r="F50" s="293">
        <v>42584</v>
      </c>
      <c r="G50" s="23">
        <v>42354</v>
      </c>
      <c r="H50" s="23" t="s">
        <v>65</v>
      </c>
      <c r="I50" s="23">
        <v>42369</v>
      </c>
      <c r="J50" s="64" t="s">
        <v>66</v>
      </c>
      <c r="K50" s="64" t="s">
        <v>83</v>
      </c>
      <c r="L50" s="25" t="s">
        <v>60</v>
      </c>
      <c r="M50" s="64" t="s">
        <v>136</v>
      </c>
      <c r="N50" s="64" t="s">
        <v>554</v>
      </c>
      <c r="O50" s="64" t="s">
        <v>61</v>
      </c>
      <c r="P50" s="120" t="s">
        <v>141</v>
      </c>
      <c r="Q50" s="65" t="s">
        <v>117</v>
      </c>
      <c r="R50" s="25" t="s">
        <v>85</v>
      </c>
      <c r="S50" s="40">
        <v>18.3</v>
      </c>
      <c r="T50" s="49" t="s">
        <v>84</v>
      </c>
      <c r="U50" s="41">
        <v>244.73</v>
      </c>
      <c r="V50" s="42" t="s">
        <v>63</v>
      </c>
      <c r="W50" s="43">
        <v>293670</v>
      </c>
      <c r="X50" s="38" t="s">
        <v>149</v>
      </c>
      <c r="Y50" s="36" t="s">
        <v>64</v>
      </c>
      <c r="Z50" s="44" t="s">
        <v>69</v>
      </c>
      <c r="AA50" s="217" t="s">
        <v>599</v>
      </c>
      <c r="AB50" s="44" t="s">
        <v>640</v>
      </c>
      <c r="AC50" s="53"/>
    </row>
    <row r="51" spans="2:29" ht="128.25" customHeight="1" x14ac:dyDescent="0.25">
      <c r="B51" s="67">
        <v>42</v>
      </c>
      <c r="C51" s="25" t="s">
        <v>175</v>
      </c>
      <c r="D51" s="65" t="s">
        <v>176</v>
      </c>
      <c r="E51" s="23" t="s">
        <v>177</v>
      </c>
      <c r="F51" s="293">
        <v>42584</v>
      </c>
      <c r="G51" s="24">
        <v>42501</v>
      </c>
      <c r="H51" s="24" t="s">
        <v>65</v>
      </c>
      <c r="I51" s="24">
        <v>42400</v>
      </c>
      <c r="J51" s="64" t="s">
        <v>66</v>
      </c>
      <c r="K51" s="25" t="s">
        <v>88</v>
      </c>
      <c r="L51" s="25" t="s">
        <v>91</v>
      </c>
      <c r="M51" s="25" t="s">
        <v>178</v>
      </c>
      <c r="N51" s="25" t="s">
        <v>179</v>
      </c>
      <c r="O51" s="64" t="s">
        <v>61</v>
      </c>
      <c r="P51" s="25" t="s">
        <v>62</v>
      </c>
      <c r="Q51" s="63" t="s">
        <v>117</v>
      </c>
      <c r="R51" s="25" t="s">
        <v>68</v>
      </c>
      <c r="S51" s="40">
        <v>20.6</v>
      </c>
      <c r="T51" s="49" t="s">
        <v>84</v>
      </c>
      <c r="U51" s="54">
        <v>237.4</v>
      </c>
      <c r="V51" s="46" t="s">
        <v>63</v>
      </c>
      <c r="W51" s="47">
        <v>262000</v>
      </c>
      <c r="X51" s="38" t="s">
        <v>149</v>
      </c>
      <c r="Y51" s="38" t="s">
        <v>64</v>
      </c>
      <c r="Z51" s="44" t="s">
        <v>194</v>
      </c>
      <c r="AA51" s="222" t="s">
        <v>593</v>
      </c>
      <c r="AB51" s="38" t="s">
        <v>192</v>
      </c>
      <c r="AC51" s="45" t="s">
        <v>195</v>
      </c>
    </row>
    <row r="52" spans="2:29" ht="128.25" customHeight="1" x14ac:dyDescent="0.25">
      <c r="B52" s="67">
        <v>43</v>
      </c>
      <c r="C52" s="25" t="s">
        <v>207</v>
      </c>
      <c r="D52" s="24" t="s">
        <v>208</v>
      </c>
      <c r="E52" s="24">
        <v>42562</v>
      </c>
      <c r="F52" s="293">
        <v>42584</v>
      </c>
      <c r="G52" s="23">
        <v>42522</v>
      </c>
      <c r="H52" s="23" t="s">
        <v>65</v>
      </c>
      <c r="I52" s="23">
        <v>42490</v>
      </c>
      <c r="J52" s="64" t="s">
        <v>66</v>
      </c>
      <c r="K52" s="25" t="s">
        <v>81</v>
      </c>
      <c r="L52" s="25" t="s">
        <v>60</v>
      </c>
      <c r="M52" s="64" t="s">
        <v>209</v>
      </c>
      <c r="N52" s="64" t="s">
        <v>523</v>
      </c>
      <c r="O52" s="64" t="s">
        <v>210</v>
      </c>
      <c r="P52" s="25" t="s">
        <v>67</v>
      </c>
      <c r="Q52" s="65" t="s">
        <v>117</v>
      </c>
      <c r="R52" s="25" t="s">
        <v>68</v>
      </c>
      <c r="S52" s="70">
        <v>42.5</v>
      </c>
      <c r="T52" s="49" t="s">
        <v>84</v>
      </c>
      <c r="U52" s="82">
        <v>1500.31</v>
      </c>
      <c r="V52" s="72" t="s">
        <v>63</v>
      </c>
      <c r="W52" s="83">
        <v>695600</v>
      </c>
      <c r="X52" s="38" t="s">
        <v>149</v>
      </c>
      <c r="Y52" s="2"/>
      <c r="Z52" s="2" t="s">
        <v>204</v>
      </c>
      <c r="AA52" s="220" t="s">
        <v>599</v>
      </c>
      <c r="AB52" s="2" t="s">
        <v>596</v>
      </c>
      <c r="AC52" s="12" t="s">
        <v>211</v>
      </c>
    </row>
    <row r="53" spans="2:29" ht="128.25" customHeight="1" x14ac:dyDescent="0.25">
      <c r="B53" s="67">
        <v>44</v>
      </c>
      <c r="C53" s="120" t="s">
        <v>298</v>
      </c>
      <c r="D53" s="112" t="s">
        <v>299</v>
      </c>
      <c r="E53" s="23" t="s">
        <v>300</v>
      </c>
      <c r="F53" s="293">
        <v>42584</v>
      </c>
      <c r="G53" s="24">
        <v>42550</v>
      </c>
      <c r="H53" s="24" t="s">
        <v>65</v>
      </c>
      <c r="I53" s="24">
        <v>42460</v>
      </c>
      <c r="J53" s="64" t="s">
        <v>66</v>
      </c>
      <c r="K53" s="25" t="s">
        <v>88</v>
      </c>
      <c r="L53" s="25" t="s">
        <v>263</v>
      </c>
      <c r="M53" s="25" t="s">
        <v>301</v>
      </c>
      <c r="N53" s="25" t="s">
        <v>534</v>
      </c>
      <c r="O53" s="64" t="s">
        <v>61</v>
      </c>
      <c r="P53" s="25" t="s">
        <v>74</v>
      </c>
      <c r="Q53" s="63">
        <v>29</v>
      </c>
      <c r="R53" s="25" t="s">
        <v>573</v>
      </c>
      <c r="S53" s="50">
        <v>28.8</v>
      </c>
      <c r="T53" s="49" t="s">
        <v>84</v>
      </c>
      <c r="U53" s="124">
        <v>1387.18</v>
      </c>
      <c r="V53" s="49" t="s">
        <v>63</v>
      </c>
      <c r="W53" s="125">
        <v>868500</v>
      </c>
      <c r="X53" s="38" t="s">
        <v>149</v>
      </c>
      <c r="Y53" s="126" t="s">
        <v>64</v>
      </c>
      <c r="Z53" s="55" t="s">
        <v>255</v>
      </c>
      <c r="AA53" s="220" t="s">
        <v>599</v>
      </c>
      <c r="AB53" s="2" t="s">
        <v>597</v>
      </c>
      <c r="AC53" s="52"/>
    </row>
    <row r="54" spans="2:29" ht="128.25" customHeight="1" x14ac:dyDescent="0.25">
      <c r="B54" s="67">
        <v>45</v>
      </c>
      <c r="C54" s="120" t="s">
        <v>298</v>
      </c>
      <c r="D54" s="112" t="s">
        <v>299</v>
      </c>
      <c r="E54" s="23" t="s">
        <v>300</v>
      </c>
      <c r="F54" s="293">
        <v>42584</v>
      </c>
      <c r="G54" s="23">
        <v>42550</v>
      </c>
      <c r="H54" s="23" t="s">
        <v>65</v>
      </c>
      <c r="I54" s="23">
        <v>42460</v>
      </c>
      <c r="J54" s="64" t="s">
        <v>66</v>
      </c>
      <c r="K54" s="25" t="s">
        <v>88</v>
      </c>
      <c r="L54" s="25" t="s">
        <v>263</v>
      </c>
      <c r="M54" s="25" t="s">
        <v>302</v>
      </c>
      <c r="N54" s="25" t="s">
        <v>534</v>
      </c>
      <c r="O54" s="64" t="s">
        <v>61</v>
      </c>
      <c r="P54" s="25" t="s">
        <v>74</v>
      </c>
      <c r="Q54" s="65" t="s">
        <v>117</v>
      </c>
      <c r="R54" s="25" t="s">
        <v>573</v>
      </c>
      <c r="S54" s="127">
        <v>40</v>
      </c>
      <c r="T54" s="49" t="s">
        <v>84</v>
      </c>
      <c r="U54" s="128">
        <v>2513.13</v>
      </c>
      <c r="V54" s="49" t="s">
        <v>63</v>
      </c>
      <c r="W54" s="127">
        <v>1206300</v>
      </c>
      <c r="X54" s="38" t="s">
        <v>149</v>
      </c>
      <c r="Y54" s="49" t="s">
        <v>64</v>
      </c>
      <c r="Z54" s="118" t="s">
        <v>255</v>
      </c>
      <c r="AA54" s="220" t="s">
        <v>599</v>
      </c>
      <c r="AB54" s="2" t="s">
        <v>597</v>
      </c>
      <c r="AC54" s="129"/>
    </row>
    <row r="55" spans="2:29" ht="187.5" customHeight="1" x14ac:dyDescent="0.25">
      <c r="B55" s="67">
        <v>46</v>
      </c>
      <c r="C55" s="64" t="s">
        <v>431</v>
      </c>
      <c r="D55" s="65" t="s">
        <v>432</v>
      </c>
      <c r="E55" s="23" t="s">
        <v>433</v>
      </c>
      <c r="F55" s="293">
        <v>42584</v>
      </c>
      <c r="G55" s="68">
        <v>42361</v>
      </c>
      <c r="H55" s="24" t="s">
        <v>65</v>
      </c>
      <c r="I55" s="24">
        <v>42308</v>
      </c>
      <c r="J55" s="64" t="s">
        <v>66</v>
      </c>
      <c r="K55" s="25" t="s">
        <v>99</v>
      </c>
      <c r="L55" s="25" t="s">
        <v>60</v>
      </c>
      <c r="M55" s="25" t="s">
        <v>434</v>
      </c>
      <c r="N55" s="25" t="s">
        <v>551</v>
      </c>
      <c r="O55" s="25" t="s">
        <v>72</v>
      </c>
      <c r="P55" s="64" t="s">
        <v>429</v>
      </c>
      <c r="Q55" s="112" t="s">
        <v>117</v>
      </c>
      <c r="R55" s="25" t="s">
        <v>435</v>
      </c>
      <c r="S55" s="94">
        <v>65.599999999999994</v>
      </c>
      <c r="T55" s="49" t="s">
        <v>84</v>
      </c>
      <c r="U55" s="94">
        <v>4610.6000000000004</v>
      </c>
      <c r="V55" s="93" t="s">
        <v>63</v>
      </c>
      <c r="W55" s="101">
        <v>1768800</v>
      </c>
      <c r="X55" s="38" t="s">
        <v>149</v>
      </c>
      <c r="Y55" s="93"/>
      <c r="Z55" s="97" t="s">
        <v>226</v>
      </c>
      <c r="AA55" s="223" t="s">
        <v>593</v>
      </c>
      <c r="AB55" s="93" t="s">
        <v>436</v>
      </c>
      <c r="AC55" s="102"/>
    </row>
    <row r="56" spans="2:29" ht="128.25" customHeight="1" x14ac:dyDescent="0.25">
      <c r="B56" s="67">
        <v>47</v>
      </c>
      <c r="C56" s="64" t="s">
        <v>437</v>
      </c>
      <c r="D56" s="65" t="s">
        <v>438</v>
      </c>
      <c r="E56" s="23" t="s">
        <v>433</v>
      </c>
      <c r="F56" s="293">
        <v>42584</v>
      </c>
      <c r="G56" s="68">
        <v>42362</v>
      </c>
      <c r="H56" s="24" t="s">
        <v>65</v>
      </c>
      <c r="I56" s="24">
        <v>42308</v>
      </c>
      <c r="J56" s="64" t="s">
        <v>66</v>
      </c>
      <c r="K56" s="25" t="s">
        <v>99</v>
      </c>
      <c r="L56" s="25" t="s">
        <v>60</v>
      </c>
      <c r="M56" s="25" t="s">
        <v>439</v>
      </c>
      <c r="N56" s="25" t="s">
        <v>551</v>
      </c>
      <c r="O56" s="25" t="s">
        <v>72</v>
      </c>
      <c r="P56" s="64" t="s">
        <v>429</v>
      </c>
      <c r="Q56" s="112" t="s">
        <v>117</v>
      </c>
      <c r="R56" s="25" t="s">
        <v>435</v>
      </c>
      <c r="S56" s="94">
        <v>46.4</v>
      </c>
      <c r="T56" s="49" t="s">
        <v>84</v>
      </c>
      <c r="U56" s="94">
        <v>2861.12</v>
      </c>
      <c r="V56" s="93" t="s">
        <v>63</v>
      </c>
      <c r="W56" s="101">
        <v>1251100</v>
      </c>
      <c r="X56" s="38" t="s">
        <v>149</v>
      </c>
      <c r="Y56" s="93"/>
      <c r="Z56" s="97" t="s">
        <v>226</v>
      </c>
      <c r="AA56" s="223" t="s">
        <v>642</v>
      </c>
      <c r="AB56" s="103"/>
      <c r="AC56" s="186" t="s">
        <v>643</v>
      </c>
    </row>
    <row r="57" spans="2:29" ht="113.25" customHeight="1" x14ac:dyDescent="0.25">
      <c r="B57" s="67">
        <v>48</v>
      </c>
      <c r="C57" s="64" t="s">
        <v>494</v>
      </c>
      <c r="D57" s="65" t="s">
        <v>495</v>
      </c>
      <c r="E57" s="23" t="s">
        <v>506</v>
      </c>
      <c r="F57" s="293">
        <v>42584</v>
      </c>
      <c r="G57" s="24">
        <v>42258</v>
      </c>
      <c r="H57" s="24" t="s">
        <v>65</v>
      </c>
      <c r="I57" s="24">
        <v>42277</v>
      </c>
      <c r="J57" s="64" t="s">
        <v>66</v>
      </c>
      <c r="K57" s="25" t="s">
        <v>83</v>
      </c>
      <c r="L57" s="25" t="s">
        <v>60</v>
      </c>
      <c r="M57" s="25" t="s">
        <v>496</v>
      </c>
      <c r="N57" s="25" t="s">
        <v>497</v>
      </c>
      <c r="O57" s="64" t="s">
        <v>61</v>
      </c>
      <c r="P57" s="25" t="s">
        <v>428</v>
      </c>
      <c r="Q57" s="25">
        <v>29</v>
      </c>
      <c r="R57" s="25" t="s">
        <v>498</v>
      </c>
      <c r="S57" s="78">
        <v>79.2</v>
      </c>
      <c r="T57" s="49" t="s">
        <v>84</v>
      </c>
      <c r="U57" s="115">
        <v>779.77</v>
      </c>
      <c r="V57" s="42" t="s">
        <v>156</v>
      </c>
      <c r="W57" s="115">
        <v>1430870</v>
      </c>
      <c r="X57" s="38" t="s">
        <v>149</v>
      </c>
      <c r="Y57" s="2" t="s">
        <v>73</v>
      </c>
      <c r="Z57" s="2" t="s">
        <v>69</v>
      </c>
      <c r="AA57" s="217" t="s">
        <v>599</v>
      </c>
      <c r="AB57" s="38" t="s">
        <v>634</v>
      </c>
      <c r="AC57" s="74" t="s">
        <v>499</v>
      </c>
    </row>
    <row r="58" spans="2:29" ht="193.5" customHeight="1" x14ac:dyDescent="0.25">
      <c r="B58" s="67">
        <v>49</v>
      </c>
      <c r="C58" s="25" t="s">
        <v>198</v>
      </c>
      <c r="D58" s="24" t="s">
        <v>199</v>
      </c>
      <c r="E58" s="24">
        <v>42562</v>
      </c>
      <c r="F58" s="293">
        <v>42584</v>
      </c>
      <c r="G58" s="23">
        <v>42488</v>
      </c>
      <c r="H58" s="23" t="s">
        <v>65</v>
      </c>
      <c r="I58" s="23">
        <v>42490</v>
      </c>
      <c r="J58" s="64" t="s">
        <v>66</v>
      </c>
      <c r="K58" s="25" t="s">
        <v>81</v>
      </c>
      <c r="L58" s="25" t="s">
        <v>60</v>
      </c>
      <c r="M58" s="64" t="s">
        <v>241</v>
      </c>
      <c r="N58" s="64" t="s">
        <v>518</v>
      </c>
      <c r="O58" s="64" t="s">
        <v>61</v>
      </c>
      <c r="P58" s="25" t="s">
        <v>201</v>
      </c>
      <c r="Q58" s="64" t="s">
        <v>202</v>
      </c>
      <c r="R58" s="64" t="s">
        <v>242</v>
      </c>
      <c r="S58" s="70">
        <v>20</v>
      </c>
      <c r="T58" s="69">
        <v>5</v>
      </c>
      <c r="U58" s="82">
        <v>1478.75</v>
      </c>
      <c r="V58" s="72" t="s">
        <v>63</v>
      </c>
      <c r="W58" s="83">
        <v>354900</v>
      </c>
      <c r="X58" s="38" t="s">
        <v>149</v>
      </c>
      <c r="Y58" s="2"/>
      <c r="Z58" s="2" t="s">
        <v>204</v>
      </c>
      <c r="AA58" s="217" t="s">
        <v>599</v>
      </c>
      <c r="AB58" s="38" t="s">
        <v>634</v>
      </c>
      <c r="AC58" s="12"/>
    </row>
    <row r="59" spans="2:29" ht="132.75" customHeight="1" x14ac:dyDescent="0.25">
      <c r="B59" s="67">
        <v>50</v>
      </c>
      <c r="C59" s="25" t="s">
        <v>198</v>
      </c>
      <c r="D59" s="24" t="s">
        <v>199</v>
      </c>
      <c r="E59" s="24">
        <v>42562</v>
      </c>
      <c r="F59" s="293">
        <v>42584</v>
      </c>
      <c r="G59" s="23">
        <v>42522</v>
      </c>
      <c r="H59" s="23" t="s">
        <v>65</v>
      </c>
      <c r="I59" s="23">
        <v>42490</v>
      </c>
      <c r="J59" s="64" t="s">
        <v>66</v>
      </c>
      <c r="K59" s="25" t="s">
        <v>81</v>
      </c>
      <c r="L59" s="25" t="s">
        <v>60</v>
      </c>
      <c r="M59" s="64" t="s">
        <v>243</v>
      </c>
      <c r="N59" s="64" t="s">
        <v>519</v>
      </c>
      <c r="O59" s="64" t="s">
        <v>61</v>
      </c>
      <c r="P59" s="25" t="s">
        <v>201</v>
      </c>
      <c r="Q59" s="64" t="s">
        <v>202</v>
      </c>
      <c r="R59" s="64" t="s">
        <v>242</v>
      </c>
      <c r="S59" s="70">
        <v>12.5</v>
      </c>
      <c r="T59" s="69">
        <v>5</v>
      </c>
      <c r="U59" s="82">
        <v>940</v>
      </c>
      <c r="V59" s="72" t="s">
        <v>63</v>
      </c>
      <c r="W59" s="83">
        <v>225600</v>
      </c>
      <c r="X59" s="38" t="s">
        <v>149</v>
      </c>
      <c r="Y59" s="2"/>
      <c r="Z59" s="2" t="s">
        <v>204</v>
      </c>
      <c r="AA59" s="224" t="s">
        <v>593</v>
      </c>
      <c r="AB59" s="69"/>
      <c r="AC59" s="12"/>
    </row>
    <row r="60" spans="2:29" ht="137.25" customHeight="1" x14ac:dyDescent="0.25">
      <c r="B60" s="67">
        <v>51</v>
      </c>
      <c r="C60" s="25" t="s">
        <v>198</v>
      </c>
      <c r="D60" s="24" t="s">
        <v>199</v>
      </c>
      <c r="E60" s="24">
        <v>42562</v>
      </c>
      <c r="F60" s="293">
        <v>42584</v>
      </c>
      <c r="G60" s="23">
        <v>42495</v>
      </c>
      <c r="H60" s="23" t="s">
        <v>65</v>
      </c>
      <c r="I60" s="23">
        <v>42400</v>
      </c>
      <c r="J60" s="64" t="s">
        <v>66</v>
      </c>
      <c r="K60" s="25" t="s">
        <v>81</v>
      </c>
      <c r="L60" s="25" t="s">
        <v>60</v>
      </c>
      <c r="M60" s="64" t="s">
        <v>200</v>
      </c>
      <c r="N60" s="64" t="s">
        <v>520</v>
      </c>
      <c r="O60" s="64" t="s">
        <v>61</v>
      </c>
      <c r="P60" s="25" t="s">
        <v>201</v>
      </c>
      <c r="Q60" s="64" t="s">
        <v>202</v>
      </c>
      <c r="R60" s="64" t="s">
        <v>203</v>
      </c>
      <c r="S60" s="70">
        <v>27.1</v>
      </c>
      <c r="T60" s="69">
        <v>5</v>
      </c>
      <c r="U60" s="82">
        <v>2074.58</v>
      </c>
      <c r="V60" s="72" t="s">
        <v>63</v>
      </c>
      <c r="W60" s="83">
        <v>497900</v>
      </c>
      <c r="X60" s="38" t="s">
        <v>149</v>
      </c>
      <c r="Y60" s="2"/>
      <c r="Z60" s="2" t="s">
        <v>204</v>
      </c>
      <c r="AA60" s="224" t="s">
        <v>593</v>
      </c>
      <c r="AB60" s="69"/>
      <c r="AC60" s="12"/>
    </row>
    <row r="61" spans="2:29" ht="150" customHeight="1" x14ac:dyDescent="0.25">
      <c r="B61" s="67">
        <v>52</v>
      </c>
      <c r="C61" s="25" t="s">
        <v>198</v>
      </c>
      <c r="D61" s="24" t="s">
        <v>199</v>
      </c>
      <c r="E61" s="24">
        <v>42562</v>
      </c>
      <c r="F61" s="293">
        <v>42584</v>
      </c>
      <c r="G61" s="23">
        <v>42495</v>
      </c>
      <c r="H61" s="23" t="s">
        <v>65</v>
      </c>
      <c r="I61" s="23">
        <v>42400</v>
      </c>
      <c r="J61" s="64" t="s">
        <v>66</v>
      </c>
      <c r="K61" s="25" t="s">
        <v>81</v>
      </c>
      <c r="L61" s="25" t="s">
        <v>60</v>
      </c>
      <c r="M61" s="64" t="s">
        <v>200</v>
      </c>
      <c r="N61" s="64" t="s">
        <v>521</v>
      </c>
      <c r="O61" s="64" t="s">
        <v>61</v>
      </c>
      <c r="P61" s="25" t="s">
        <v>201</v>
      </c>
      <c r="Q61" s="64" t="s">
        <v>202</v>
      </c>
      <c r="R61" s="64" t="s">
        <v>203</v>
      </c>
      <c r="S61" s="70">
        <v>22.3</v>
      </c>
      <c r="T61" s="69">
        <v>5</v>
      </c>
      <c r="U61" s="82">
        <v>1707.08</v>
      </c>
      <c r="V61" s="72" t="s">
        <v>63</v>
      </c>
      <c r="W61" s="83">
        <v>409700</v>
      </c>
      <c r="X61" s="38" t="s">
        <v>149</v>
      </c>
      <c r="Y61" s="2"/>
      <c r="Z61" s="2" t="s">
        <v>204</v>
      </c>
      <c r="AA61" s="224" t="s">
        <v>593</v>
      </c>
      <c r="AB61" s="69"/>
      <c r="AC61" s="12"/>
    </row>
    <row r="62" spans="2:29" ht="162.75" customHeight="1" x14ac:dyDescent="0.25">
      <c r="B62" s="67">
        <v>53</v>
      </c>
      <c r="C62" s="25" t="s">
        <v>198</v>
      </c>
      <c r="D62" s="24" t="s">
        <v>199</v>
      </c>
      <c r="E62" s="24">
        <v>42562</v>
      </c>
      <c r="F62" s="293">
        <v>42584</v>
      </c>
      <c r="G62" s="23">
        <v>42520</v>
      </c>
      <c r="H62" s="23" t="s">
        <v>65</v>
      </c>
      <c r="I62" s="23">
        <v>42460</v>
      </c>
      <c r="J62" s="64" t="s">
        <v>66</v>
      </c>
      <c r="K62" s="25" t="s">
        <v>81</v>
      </c>
      <c r="L62" s="25" t="s">
        <v>60</v>
      </c>
      <c r="M62" s="64" t="s">
        <v>205</v>
      </c>
      <c r="N62" s="64" t="s">
        <v>522</v>
      </c>
      <c r="O62" s="64" t="s">
        <v>61</v>
      </c>
      <c r="P62" s="25" t="s">
        <v>201</v>
      </c>
      <c r="Q62" s="64" t="s">
        <v>202</v>
      </c>
      <c r="R62" s="64" t="s">
        <v>206</v>
      </c>
      <c r="S62" s="70">
        <v>44</v>
      </c>
      <c r="T62" s="69">
        <v>5</v>
      </c>
      <c r="U62" s="82">
        <v>3666.25</v>
      </c>
      <c r="V62" s="72" t="s">
        <v>63</v>
      </c>
      <c r="W62" s="83">
        <v>879900</v>
      </c>
      <c r="X62" s="38" t="s">
        <v>149</v>
      </c>
      <c r="Y62" s="2"/>
      <c r="Z62" s="2" t="s">
        <v>204</v>
      </c>
      <c r="AA62" s="224" t="s">
        <v>593</v>
      </c>
      <c r="AB62" s="69"/>
      <c r="AC62" s="12"/>
    </row>
    <row r="63" spans="2:29" ht="142.5" customHeight="1" x14ac:dyDescent="0.25">
      <c r="B63" s="67">
        <v>54</v>
      </c>
      <c r="C63" s="64" t="s">
        <v>340</v>
      </c>
      <c r="D63" s="65" t="s">
        <v>341</v>
      </c>
      <c r="E63" s="23">
        <v>42530</v>
      </c>
      <c r="F63" s="293">
        <v>42584</v>
      </c>
      <c r="G63" s="23">
        <v>42446</v>
      </c>
      <c r="H63" s="23" t="s">
        <v>65</v>
      </c>
      <c r="I63" s="23">
        <v>42482</v>
      </c>
      <c r="J63" s="64" t="s">
        <v>66</v>
      </c>
      <c r="K63" s="64" t="s">
        <v>334</v>
      </c>
      <c r="L63" s="25" t="s">
        <v>60</v>
      </c>
      <c r="M63" s="64" t="s">
        <v>342</v>
      </c>
      <c r="N63" s="64" t="s">
        <v>543</v>
      </c>
      <c r="O63" s="64" t="s">
        <v>61</v>
      </c>
      <c r="P63" s="64" t="s">
        <v>74</v>
      </c>
      <c r="Q63" s="25" t="s">
        <v>202</v>
      </c>
      <c r="R63" s="64" t="s">
        <v>203</v>
      </c>
      <c r="S63" s="70">
        <v>85.6</v>
      </c>
      <c r="T63" s="2">
        <v>5</v>
      </c>
      <c r="U63" s="82">
        <v>6875</v>
      </c>
      <c r="V63" s="72" t="s">
        <v>63</v>
      </c>
      <c r="W63" s="83">
        <v>1650000</v>
      </c>
      <c r="X63" s="38" t="s">
        <v>149</v>
      </c>
      <c r="Y63" s="69"/>
      <c r="Z63" s="69" t="s">
        <v>338</v>
      </c>
      <c r="AA63" s="224" t="s">
        <v>593</v>
      </c>
      <c r="AB63" s="69"/>
      <c r="AC63" s="74" t="s">
        <v>343</v>
      </c>
    </row>
    <row r="64" spans="2:29" ht="122.25" customHeight="1" x14ac:dyDescent="0.25">
      <c r="B64" s="67">
        <v>55</v>
      </c>
      <c r="C64" s="64" t="s">
        <v>414</v>
      </c>
      <c r="D64" s="65" t="s">
        <v>415</v>
      </c>
      <c r="E64" s="23" t="s">
        <v>291</v>
      </c>
      <c r="F64" s="293">
        <v>42584</v>
      </c>
      <c r="G64" s="23">
        <v>42514</v>
      </c>
      <c r="H64" s="24" t="s">
        <v>65</v>
      </c>
      <c r="I64" s="23">
        <v>42460</v>
      </c>
      <c r="J64" s="64" t="s">
        <v>66</v>
      </c>
      <c r="K64" s="25" t="s">
        <v>404</v>
      </c>
      <c r="L64" s="25" t="s">
        <v>60</v>
      </c>
      <c r="M64" s="120" t="s">
        <v>416</v>
      </c>
      <c r="N64" s="120" t="s">
        <v>417</v>
      </c>
      <c r="O64" s="64" t="s">
        <v>72</v>
      </c>
      <c r="P64" s="25" t="s">
        <v>67</v>
      </c>
      <c r="Q64" s="65" t="s">
        <v>202</v>
      </c>
      <c r="R64" s="120" t="s">
        <v>203</v>
      </c>
      <c r="S64" s="70">
        <v>5.23</v>
      </c>
      <c r="T64" s="2">
        <v>5</v>
      </c>
      <c r="U64" s="82">
        <v>437.5</v>
      </c>
      <c r="V64" s="2" t="s">
        <v>63</v>
      </c>
      <c r="W64" s="83">
        <v>105000</v>
      </c>
      <c r="X64" s="38" t="s">
        <v>149</v>
      </c>
      <c r="Y64" s="2" t="s">
        <v>64</v>
      </c>
      <c r="Z64" s="69" t="s">
        <v>204</v>
      </c>
      <c r="AA64" s="224" t="s">
        <v>593</v>
      </c>
      <c r="AB64" s="86"/>
      <c r="AC64" s="88"/>
    </row>
    <row r="65" spans="2:29" ht="122.25" customHeight="1" x14ac:dyDescent="0.25">
      <c r="B65" s="67">
        <v>56</v>
      </c>
      <c r="C65" s="64" t="s">
        <v>418</v>
      </c>
      <c r="D65" s="65" t="s">
        <v>419</v>
      </c>
      <c r="E65" s="23" t="s">
        <v>291</v>
      </c>
      <c r="F65" s="293">
        <v>42584</v>
      </c>
      <c r="G65" s="23">
        <v>42551</v>
      </c>
      <c r="H65" s="24" t="s">
        <v>65</v>
      </c>
      <c r="I65" s="23">
        <v>42460</v>
      </c>
      <c r="J65" s="64" t="s">
        <v>66</v>
      </c>
      <c r="K65" s="25" t="s">
        <v>404</v>
      </c>
      <c r="L65" s="25" t="s">
        <v>60</v>
      </c>
      <c r="M65" s="120" t="s">
        <v>420</v>
      </c>
      <c r="N65" s="120" t="s">
        <v>421</v>
      </c>
      <c r="O65" s="64" t="s">
        <v>72</v>
      </c>
      <c r="P65" s="25" t="s">
        <v>67</v>
      </c>
      <c r="Q65" s="65" t="s">
        <v>202</v>
      </c>
      <c r="R65" s="120" t="s">
        <v>203</v>
      </c>
      <c r="S65" s="70">
        <v>34.799999999999997</v>
      </c>
      <c r="T65" s="2">
        <v>5</v>
      </c>
      <c r="U65" s="82">
        <v>2049.17</v>
      </c>
      <c r="V65" s="2" t="s">
        <v>63</v>
      </c>
      <c r="W65" s="83">
        <v>491800</v>
      </c>
      <c r="X65" s="38" t="s">
        <v>149</v>
      </c>
      <c r="Y65" s="2" t="s">
        <v>64</v>
      </c>
      <c r="Z65" s="69" t="s">
        <v>204</v>
      </c>
      <c r="AA65" s="224" t="s">
        <v>593</v>
      </c>
      <c r="AB65" s="86"/>
      <c r="AC65" s="88"/>
    </row>
    <row r="66" spans="2:29" ht="122.25" customHeight="1" x14ac:dyDescent="0.25">
      <c r="B66" s="67">
        <v>57</v>
      </c>
      <c r="C66" s="64" t="s">
        <v>418</v>
      </c>
      <c r="D66" s="65" t="s">
        <v>419</v>
      </c>
      <c r="E66" s="23" t="s">
        <v>291</v>
      </c>
      <c r="F66" s="293">
        <v>42584</v>
      </c>
      <c r="G66" s="23">
        <v>42551</v>
      </c>
      <c r="H66" s="24" t="s">
        <v>65</v>
      </c>
      <c r="I66" s="23">
        <v>42460</v>
      </c>
      <c r="J66" s="64" t="s">
        <v>66</v>
      </c>
      <c r="K66" s="25" t="s">
        <v>404</v>
      </c>
      <c r="L66" s="25" t="s">
        <v>60</v>
      </c>
      <c r="M66" s="120" t="s">
        <v>420</v>
      </c>
      <c r="N66" s="120" t="s">
        <v>422</v>
      </c>
      <c r="O66" s="64" t="s">
        <v>72</v>
      </c>
      <c r="P66" s="25" t="s">
        <v>67</v>
      </c>
      <c r="Q66" s="65" t="s">
        <v>202</v>
      </c>
      <c r="R66" s="120" t="s">
        <v>203</v>
      </c>
      <c r="S66" s="70">
        <v>21.95</v>
      </c>
      <c r="T66" s="2">
        <v>5</v>
      </c>
      <c r="U66" s="82">
        <v>1534.58</v>
      </c>
      <c r="V66" s="2" t="s">
        <v>63</v>
      </c>
      <c r="W66" s="83">
        <v>368300</v>
      </c>
      <c r="X66" s="38" t="s">
        <v>149</v>
      </c>
      <c r="Y66" s="2" t="s">
        <v>64</v>
      </c>
      <c r="Z66" s="69" t="s">
        <v>204</v>
      </c>
      <c r="AA66" s="224" t="s">
        <v>593</v>
      </c>
      <c r="AB66" s="86"/>
      <c r="AC66" s="88"/>
    </row>
    <row r="67" spans="2:29" ht="122.25" customHeight="1" x14ac:dyDescent="0.25">
      <c r="B67" s="67">
        <v>58</v>
      </c>
      <c r="C67" s="64" t="s">
        <v>169</v>
      </c>
      <c r="D67" s="65" t="s">
        <v>170</v>
      </c>
      <c r="E67" s="23">
        <v>42543</v>
      </c>
      <c r="F67" s="293">
        <v>42584</v>
      </c>
      <c r="G67" s="23">
        <v>42509</v>
      </c>
      <c r="H67" s="23" t="s">
        <v>65</v>
      </c>
      <c r="I67" s="23">
        <v>42429</v>
      </c>
      <c r="J67" s="64" t="s">
        <v>66</v>
      </c>
      <c r="K67" s="132" t="s">
        <v>167</v>
      </c>
      <c r="L67" s="25" t="s">
        <v>60</v>
      </c>
      <c r="M67" s="64" t="s">
        <v>171</v>
      </c>
      <c r="N67" s="64" t="s">
        <v>172</v>
      </c>
      <c r="O67" s="64" t="s">
        <v>168</v>
      </c>
      <c r="P67" s="120" t="s">
        <v>141</v>
      </c>
      <c r="Q67" s="25" t="s">
        <v>182</v>
      </c>
      <c r="R67" s="64" t="s">
        <v>173</v>
      </c>
      <c r="S67" s="40">
        <v>48.3</v>
      </c>
      <c r="T67" s="38">
        <v>8</v>
      </c>
      <c r="U67" s="100">
        <v>11104</v>
      </c>
      <c r="V67" s="42" t="s">
        <v>63</v>
      </c>
      <c r="W67" s="100">
        <v>1665600</v>
      </c>
      <c r="X67" s="38" t="s">
        <v>149</v>
      </c>
      <c r="Y67" s="105" t="s">
        <v>73</v>
      </c>
      <c r="Z67" s="44" t="s">
        <v>69</v>
      </c>
      <c r="AA67" s="217" t="s">
        <v>599</v>
      </c>
      <c r="AB67" s="38" t="s">
        <v>639</v>
      </c>
      <c r="AC67" s="84"/>
    </row>
    <row r="68" spans="2:29" ht="136.5" customHeight="1" x14ac:dyDescent="0.25">
      <c r="B68" s="67">
        <v>59</v>
      </c>
      <c r="C68" s="112" t="s">
        <v>231</v>
      </c>
      <c r="D68" s="112" t="s">
        <v>232</v>
      </c>
      <c r="E68" s="24">
        <v>42564</v>
      </c>
      <c r="F68" s="293">
        <v>42584</v>
      </c>
      <c r="G68" s="24">
        <v>42507</v>
      </c>
      <c r="H68" s="23" t="s">
        <v>65</v>
      </c>
      <c r="I68" s="23">
        <v>42490</v>
      </c>
      <c r="J68" s="64" t="s">
        <v>66</v>
      </c>
      <c r="K68" s="25" t="s">
        <v>81</v>
      </c>
      <c r="L68" s="25" t="s">
        <v>60</v>
      </c>
      <c r="M68" s="25" t="s">
        <v>233</v>
      </c>
      <c r="N68" s="25" t="s">
        <v>516</v>
      </c>
      <c r="O68" s="64" t="s">
        <v>61</v>
      </c>
      <c r="P68" s="25" t="s">
        <v>201</v>
      </c>
      <c r="Q68" s="65" t="s">
        <v>234</v>
      </c>
      <c r="R68" s="64" t="s">
        <v>235</v>
      </c>
      <c r="S68" s="48">
        <v>19.5</v>
      </c>
      <c r="T68" s="38">
        <v>8</v>
      </c>
      <c r="U68" s="106">
        <v>2849.4</v>
      </c>
      <c r="V68" s="72" t="s">
        <v>63</v>
      </c>
      <c r="W68" s="106">
        <v>427410</v>
      </c>
      <c r="X68" s="38" t="s">
        <v>149</v>
      </c>
      <c r="Y68" s="38"/>
      <c r="Z68" s="69" t="s">
        <v>226</v>
      </c>
      <c r="AA68" s="224" t="s">
        <v>593</v>
      </c>
      <c r="AB68" s="107"/>
      <c r="AC68" s="45"/>
    </row>
    <row r="69" spans="2:29" ht="168" customHeight="1" x14ac:dyDescent="0.25">
      <c r="B69" s="67">
        <v>60</v>
      </c>
      <c r="C69" s="64" t="s">
        <v>265</v>
      </c>
      <c r="D69" s="65" t="s">
        <v>266</v>
      </c>
      <c r="E69" s="23">
        <v>42563</v>
      </c>
      <c r="F69" s="293">
        <v>42584</v>
      </c>
      <c r="G69" s="23">
        <v>42516</v>
      </c>
      <c r="H69" s="23" t="s">
        <v>65</v>
      </c>
      <c r="I69" s="23">
        <v>42490</v>
      </c>
      <c r="J69" s="64" t="s">
        <v>66</v>
      </c>
      <c r="K69" s="64" t="s">
        <v>88</v>
      </c>
      <c r="L69" s="64" t="s">
        <v>267</v>
      </c>
      <c r="M69" s="64" t="s">
        <v>268</v>
      </c>
      <c r="N69" s="64" t="s">
        <v>531</v>
      </c>
      <c r="O69" s="64" t="s">
        <v>61</v>
      </c>
      <c r="P69" s="25" t="s">
        <v>74</v>
      </c>
      <c r="Q69" s="64" t="s">
        <v>461</v>
      </c>
      <c r="R69" s="64" t="s">
        <v>269</v>
      </c>
      <c r="S69" s="40">
        <v>61.26</v>
      </c>
      <c r="T69" s="36">
        <v>8</v>
      </c>
      <c r="U69" s="89">
        <v>4082.66</v>
      </c>
      <c r="V69" s="42" t="s">
        <v>63</v>
      </c>
      <c r="W69" s="90">
        <v>853800</v>
      </c>
      <c r="X69" s="38" t="s">
        <v>149</v>
      </c>
      <c r="Y69" s="36" t="s">
        <v>89</v>
      </c>
      <c r="Z69" s="98" t="s">
        <v>204</v>
      </c>
      <c r="AA69" s="224" t="s">
        <v>593</v>
      </c>
      <c r="AB69" s="36"/>
      <c r="AC69" s="84" t="s">
        <v>270</v>
      </c>
    </row>
    <row r="70" spans="2:29" ht="150" customHeight="1" x14ac:dyDescent="0.25">
      <c r="B70" s="67">
        <v>61</v>
      </c>
      <c r="C70" s="64" t="s">
        <v>405</v>
      </c>
      <c r="D70" s="65" t="s">
        <v>406</v>
      </c>
      <c r="E70" s="23" t="s">
        <v>291</v>
      </c>
      <c r="F70" s="293">
        <v>42584</v>
      </c>
      <c r="G70" s="23">
        <v>42556</v>
      </c>
      <c r="H70" s="24" t="s">
        <v>65</v>
      </c>
      <c r="I70" s="23">
        <v>42460</v>
      </c>
      <c r="J70" s="64" t="s">
        <v>66</v>
      </c>
      <c r="K70" s="25" t="s">
        <v>404</v>
      </c>
      <c r="L70" s="25" t="s">
        <v>60</v>
      </c>
      <c r="M70" s="64" t="s">
        <v>407</v>
      </c>
      <c r="N70" s="64" t="s">
        <v>408</v>
      </c>
      <c r="O70" s="64" t="s">
        <v>72</v>
      </c>
      <c r="P70" s="25" t="s">
        <v>67</v>
      </c>
      <c r="Q70" s="65" t="s">
        <v>409</v>
      </c>
      <c r="R70" s="64" t="s">
        <v>269</v>
      </c>
      <c r="S70" s="70">
        <v>76.739999999999995</v>
      </c>
      <c r="T70" s="69">
        <v>8</v>
      </c>
      <c r="U70" s="82">
        <v>5593.33</v>
      </c>
      <c r="V70" s="72" t="s">
        <v>63</v>
      </c>
      <c r="W70" s="83">
        <v>839000</v>
      </c>
      <c r="X70" s="38" t="s">
        <v>149</v>
      </c>
      <c r="Y70" s="2" t="s">
        <v>64</v>
      </c>
      <c r="Z70" s="69" t="s">
        <v>204</v>
      </c>
      <c r="AA70" s="224" t="s">
        <v>593</v>
      </c>
      <c r="AB70" s="69"/>
      <c r="AC70" s="12"/>
    </row>
    <row r="71" spans="2:29" ht="136.5" customHeight="1" x14ac:dyDescent="0.25">
      <c r="B71" s="67">
        <v>62</v>
      </c>
      <c r="C71" s="64" t="s">
        <v>410</v>
      </c>
      <c r="D71" s="65" t="s">
        <v>411</v>
      </c>
      <c r="E71" s="23">
        <v>42559</v>
      </c>
      <c r="F71" s="293">
        <v>42584</v>
      </c>
      <c r="G71" s="23">
        <v>42558</v>
      </c>
      <c r="H71" s="24" t="s">
        <v>65</v>
      </c>
      <c r="I71" s="23">
        <v>42429</v>
      </c>
      <c r="J71" s="64" t="s">
        <v>66</v>
      </c>
      <c r="K71" s="25" t="s">
        <v>404</v>
      </c>
      <c r="L71" s="25" t="s">
        <v>60</v>
      </c>
      <c r="M71" s="120" t="s">
        <v>412</v>
      </c>
      <c r="N71" s="120" t="s">
        <v>413</v>
      </c>
      <c r="O71" s="64" t="s">
        <v>72</v>
      </c>
      <c r="P71" s="25" t="s">
        <v>67</v>
      </c>
      <c r="Q71" s="65" t="s">
        <v>409</v>
      </c>
      <c r="R71" s="64" t="s">
        <v>269</v>
      </c>
      <c r="S71" s="70">
        <v>56.1</v>
      </c>
      <c r="T71" s="2">
        <v>8</v>
      </c>
      <c r="U71" s="82">
        <v>4857.53</v>
      </c>
      <c r="V71" s="2" t="s">
        <v>63</v>
      </c>
      <c r="W71" s="83">
        <v>728630</v>
      </c>
      <c r="X71" s="38" t="s">
        <v>149</v>
      </c>
      <c r="Y71" s="2" t="s">
        <v>64</v>
      </c>
      <c r="Z71" s="69" t="s">
        <v>204</v>
      </c>
      <c r="AA71" s="217" t="s">
        <v>599</v>
      </c>
      <c r="AB71" s="38" t="s">
        <v>634</v>
      </c>
      <c r="AC71" s="88"/>
    </row>
    <row r="72" spans="2:29" ht="38.25" x14ac:dyDescent="0.25">
      <c r="B72" s="67">
        <v>63</v>
      </c>
      <c r="C72" s="64" t="s">
        <v>424</v>
      </c>
      <c r="D72" s="65" t="s">
        <v>425</v>
      </c>
      <c r="E72" s="23" t="s">
        <v>423</v>
      </c>
      <c r="F72" s="293">
        <v>42584</v>
      </c>
      <c r="G72" s="23">
        <v>42531</v>
      </c>
      <c r="H72" s="24" t="s">
        <v>65</v>
      </c>
      <c r="I72" s="23">
        <v>42490</v>
      </c>
      <c r="J72" s="64" t="s">
        <v>66</v>
      </c>
      <c r="K72" s="25" t="s">
        <v>404</v>
      </c>
      <c r="L72" s="25" t="s">
        <v>60</v>
      </c>
      <c r="M72" s="120" t="s">
        <v>426</v>
      </c>
      <c r="N72" s="120" t="s">
        <v>427</v>
      </c>
      <c r="O72" s="64" t="s">
        <v>72</v>
      </c>
      <c r="P72" s="25" t="s">
        <v>67</v>
      </c>
      <c r="Q72" s="65" t="s">
        <v>409</v>
      </c>
      <c r="R72" s="120" t="s">
        <v>269</v>
      </c>
      <c r="S72" s="70">
        <v>269.7</v>
      </c>
      <c r="T72" s="2">
        <v>8</v>
      </c>
      <c r="U72" s="82">
        <v>19700</v>
      </c>
      <c r="V72" s="2" t="s">
        <v>63</v>
      </c>
      <c r="W72" s="83">
        <v>2955000</v>
      </c>
      <c r="X72" s="38" t="s">
        <v>149</v>
      </c>
      <c r="Y72" s="38" t="s">
        <v>64</v>
      </c>
      <c r="Z72" s="69" t="s">
        <v>204</v>
      </c>
      <c r="AA72" s="224" t="s">
        <v>593</v>
      </c>
      <c r="AB72" s="86"/>
      <c r="AC72" s="88"/>
    </row>
    <row r="73" spans="2:29" ht="76.5" x14ac:dyDescent="0.25">
      <c r="B73" s="67">
        <v>64</v>
      </c>
      <c r="C73" s="120" t="s">
        <v>457</v>
      </c>
      <c r="D73" s="65" t="s">
        <v>458</v>
      </c>
      <c r="E73" s="23">
        <v>42425</v>
      </c>
      <c r="F73" s="293">
        <v>42584</v>
      </c>
      <c r="G73" s="23">
        <v>42303</v>
      </c>
      <c r="H73" s="64" t="s">
        <v>65</v>
      </c>
      <c r="I73" s="24">
        <v>42338</v>
      </c>
      <c r="J73" s="64" t="s">
        <v>66</v>
      </c>
      <c r="K73" s="25" t="s">
        <v>443</v>
      </c>
      <c r="L73" s="25" t="s">
        <v>60</v>
      </c>
      <c r="M73" s="112" t="s">
        <v>459</v>
      </c>
      <c r="N73" s="112" t="s">
        <v>460</v>
      </c>
      <c r="O73" s="25" t="s">
        <v>72</v>
      </c>
      <c r="P73" s="64" t="s">
        <v>429</v>
      </c>
      <c r="Q73" s="112" t="s">
        <v>461</v>
      </c>
      <c r="R73" s="133" t="s">
        <v>269</v>
      </c>
      <c r="S73" s="70">
        <v>152.6</v>
      </c>
      <c r="T73" s="87">
        <v>8</v>
      </c>
      <c r="U73" s="70">
        <v>13160</v>
      </c>
      <c r="V73" s="2" t="s">
        <v>63</v>
      </c>
      <c r="W73" s="78">
        <v>1974000</v>
      </c>
      <c r="X73" s="38" t="s">
        <v>149</v>
      </c>
      <c r="Y73" s="69" t="s">
        <v>64</v>
      </c>
      <c r="Z73" s="2" t="s">
        <v>448</v>
      </c>
      <c r="AA73" s="217" t="s">
        <v>599</v>
      </c>
      <c r="AB73" s="2" t="s">
        <v>638</v>
      </c>
      <c r="AC73" s="12"/>
    </row>
    <row r="74" spans="2:29" ht="60" x14ac:dyDescent="0.25">
      <c r="B74" s="67">
        <v>65</v>
      </c>
      <c r="C74" s="64" t="s">
        <v>277</v>
      </c>
      <c r="D74" s="65" t="s">
        <v>278</v>
      </c>
      <c r="E74" s="23">
        <v>42557</v>
      </c>
      <c r="F74" s="293">
        <v>42584</v>
      </c>
      <c r="G74" s="23">
        <v>42535</v>
      </c>
      <c r="H74" s="64" t="s">
        <v>65</v>
      </c>
      <c r="I74" s="23">
        <v>42490</v>
      </c>
      <c r="J74" s="64" t="s">
        <v>66</v>
      </c>
      <c r="K74" s="120" t="s">
        <v>88</v>
      </c>
      <c r="L74" s="64" t="s">
        <v>279</v>
      </c>
      <c r="M74" s="64" t="s">
        <v>280</v>
      </c>
      <c r="N74" s="64" t="s">
        <v>533</v>
      </c>
      <c r="O74" s="64" t="s">
        <v>61</v>
      </c>
      <c r="P74" s="25" t="s">
        <v>67</v>
      </c>
      <c r="Q74" s="64" t="s">
        <v>182</v>
      </c>
      <c r="R74" s="64" t="s">
        <v>281</v>
      </c>
      <c r="S74" s="40">
        <v>98.62</v>
      </c>
      <c r="T74" s="39" t="s">
        <v>282</v>
      </c>
      <c r="U74" s="89">
        <v>9432.31</v>
      </c>
      <c r="V74" s="42" t="s">
        <v>190</v>
      </c>
      <c r="W74" s="90">
        <v>937000</v>
      </c>
      <c r="X74" s="38" t="s">
        <v>149</v>
      </c>
      <c r="Y74" s="36" t="s">
        <v>283</v>
      </c>
      <c r="Z74" s="116" t="s">
        <v>204</v>
      </c>
      <c r="AA74" s="220" t="s">
        <v>599</v>
      </c>
      <c r="AB74" s="116" t="s">
        <v>598</v>
      </c>
      <c r="AC74" s="84" t="s">
        <v>256</v>
      </c>
    </row>
    <row r="75" spans="2:29" ht="38.25" x14ac:dyDescent="0.25">
      <c r="B75" s="67">
        <v>66</v>
      </c>
      <c r="C75" s="64" t="s">
        <v>250</v>
      </c>
      <c r="D75" s="65" t="s">
        <v>251</v>
      </c>
      <c r="E75" s="23">
        <v>42527</v>
      </c>
      <c r="F75" s="293">
        <v>42584</v>
      </c>
      <c r="G75" s="23">
        <v>42502</v>
      </c>
      <c r="H75" s="64" t="s">
        <v>65</v>
      </c>
      <c r="I75" s="23">
        <v>42490</v>
      </c>
      <c r="J75" s="64" t="s">
        <v>66</v>
      </c>
      <c r="K75" s="120" t="s">
        <v>88</v>
      </c>
      <c r="L75" s="64" t="s">
        <v>252</v>
      </c>
      <c r="M75" s="64" t="s">
        <v>253</v>
      </c>
      <c r="N75" s="64" t="s">
        <v>529</v>
      </c>
      <c r="O75" s="64" t="s">
        <v>61</v>
      </c>
      <c r="P75" s="25" t="s">
        <v>67</v>
      </c>
      <c r="Q75" s="64">
        <v>16</v>
      </c>
      <c r="R75" s="64" t="s">
        <v>254</v>
      </c>
      <c r="S75" s="40">
        <v>2</v>
      </c>
      <c r="T75" s="36">
        <v>9</v>
      </c>
      <c r="U75" s="82">
        <v>849.55</v>
      </c>
      <c r="V75" s="42" t="s">
        <v>190</v>
      </c>
      <c r="W75" s="90">
        <v>60700</v>
      </c>
      <c r="X75" s="38" t="s">
        <v>149</v>
      </c>
      <c r="Y75" s="2" t="s">
        <v>89</v>
      </c>
      <c r="Z75" s="36" t="s">
        <v>255</v>
      </c>
      <c r="AA75" s="217" t="s">
        <v>593</v>
      </c>
      <c r="AB75" s="36"/>
      <c r="AC75" s="84" t="s">
        <v>256</v>
      </c>
    </row>
    <row r="76" spans="2:29" ht="140.25" x14ac:dyDescent="0.25">
      <c r="B76" s="67">
        <v>67</v>
      </c>
      <c r="C76" s="112" t="s">
        <v>103</v>
      </c>
      <c r="D76" s="112" t="s">
        <v>104</v>
      </c>
      <c r="E76" s="23">
        <v>42500</v>
      </c>
      <c r="F76" s="293">
        <v>42584</v>
      </c>
      <c r="G76" s="24">
        <v>42450</v>
      </c>
      <c r="H76" s="24" t="s">
        <v>65</v>
      </c>
      <c r="I76" s="24">
        <v>42400</v>
      </c>
      <c r="J76" s="64" t="s">
        <v>66</v>
      </c>
      <c r="K76" s="25" t="s">
        <v>81</v>
      </c>
      <c r="L76" s="25" t="s">
        <v>82</v>
      </c>
      <c r="M76" s="25" t="s">
        <v>118</v>
      </c>
      <c r="N76" s="25" t="s">
        <v>119</v>
      </c>
      <c r="O76" s="25" t="s">
        <v>120</v>
      </c>
      <c r="P76" s="25" t="s">
        <v>67</v>
      </c>
      <c r="Q76" s="112" t="s">
        <v>75</v>
      </c>
      <c r="R76" s="25" t="s">
        <v>76</v>
      </c>
      <c r="S76" s="51">
        <v>75</v>
      </c>
      <c r="T76" s="49">
        <v>10</v>
      </c>
      <c r="U76" s="56">
        <v>1190.93</v>
      </c>
      <c r="V76" s="42" t="s">
        <v>156</v>
      </c>
      <c r="W76" s="57">
        <v>1417300</v>
      </c>
      <c r="X76" s="38" t="s">
        <v>149</v>
      </c>
      <c r="Y76" s="49" t="s">
        <v>73</v>
      </c>
      <c r="Z76" s="49" t="s">
        <v>197</v>
      </c>
      <c r="AA76" s="217" t="s">
        <v>599</v>
      </c>
      <c r="AB76" s="38" t="s">
        <v>637</v>
      </c>
      <c r="AC76" s="45" t="s">
        <v>196</v>
      </c>
    </row>
    <row r="77" spans="2:29" ht="89.25" x14ac:dyDescent="0.25">
      <c r="B77" s="67">
        <v>68</v>
      </c>
      <c r="C77" s="25" t="s">
        <v>92</v>
      </c>
      <c r="D77" s="112" t="s">
        <v>93</v>
      </c>
      <c r="E77" s="23">
        <v>42479</v>
      </c>
      <c r="F77" s="293">
        <v>42584</v>
      </c>
      <c r="G77" s="24">
        <v>42430</v>
      </c>
      <c r="H77" s="25" t="s">
        <v>65</v>
      </c>
      <c r="I77" s="24">
        <v>42400</v>
      </c>
      <c r="J77" s="64" t="s">
        <v>66</v>
      </c>
      <c r="K77" s="25" t="s">
        <v>88</v>
      </c>
      <c r="L77" s="25" t="s">
        <v>94</v>
      </c>
      <c r="M77" s="25" t="s">
        <v>95</v>
      </c>
      <c r="N77" s="25" t="s">
        <v>100</v>
      </c>
      <c r="O77" s="64" t="s">
        <v>61</v>
      </c>
      <c r="P77" s="25" t="s">
        <v>74</v>
      </c>
      <c r="Q77" s="25" t="s">
        <v>96</v>
      </c>
      <c r="R77" s="25" t="s">
        <v>97</v>
      </c>
      <c r="S77" s="56">
        <v>31.4</v>
      </c>
      <c r="T77" s="49">
        <v>10</v>
      </c>
      <c r="U77" s="56">
        <v>539.44000000000005</v>
      </c>
      <c r="V77" s="42" t="s">
        <v>156</v>
      </c>
      <c r="W77" s="56">
        <v>706000</v>
      </c>
      <c r="X77" s="38" t="s">
        <v>149</v>
      </c>
      <c r="Y77" s="49" t="s">
        <v>64</v>
      </c>
      <c r="Z77" s="49" t="s">
        <v>194</v>
      </c>
      <c r="AA77" s="217" t="s">
        <v>593</v>
      </c>
      <c r="AB77" s="44" t="s">
        <v>193</v>
      </c>
      <c r="AC77" s="52" t="s">
        <v>98</v>
      </c>
    </row>
    <row r="78" spans="2:29" ht="25.5" x14ac:dyDescent="0.25">
      <c r="B78" s="67">
        <v>69</v>
      </c>
      <c r="C78" s="112" t="s">
        <v>227</v>
      </c>
      <c r="D78" s="112" t="s">
        <v>228</v>
      </c>
      <c r="E78" s="24">
        <v>42564</v>
      </c>
      <c r="F78" s="293">
        <v>42584</v>
      </c>
      <c r="G78" s="23">
        <v>42534</v>
      </c>
      <c r="H78" s="23" t="s">
        <v>65</v>
      </c>
      <c r="I78" s="23">
        <v>42490</v>
      </c>
      <c r="J78" s="64" t="s">
        <v>66</v>
      </c>
      <c r="K78" s="25" t="s">
        <v>81</v>
      </c>
      <c r="L78" s="25" t="s">
        <v>60</v>
      </c>
      <c r="M78" s="64" t="s">
        <v>229</v>
      </c>
      <c r="N78" s="64" t="s">
        <v>230</v>
      </c>
      <c r="O78" s="64" t="s">
        <v>210</v>
      </c>
      <c r="P78" s="25" t="s">
        <v>67</v>
      </c>
      <c r="Q78" s="65" t="s">
        <v>96</v>
      </c>
      <c r="R78" s="25" t="s">
        <v>97</v>
      </c>
      <c r="S78" s="70">
        <v>199.6</v>
      </c>
      <c r="T78" s="2">
        <v>10</v>
      </c>
      <c r="U78" s="82">
        <v>29084.17</v>
      </c>
      <c r="V78" s="72" t="s">
        <v>63</v>
      </c>
      <c r="W78" s="83">
        <v>3490100</v>
      </c>
      <c r="X78" s="38" t="s">
        <v>149</v>
      </c>
      <c r="Y78" s="2"/>
      <c r="Z78" s="69" t="s">
        <v>226</v>
      </c>
      <c r="AA78" s="217" t="s">
        <v>593</v>
      </c>
      <c r="AB78" s="69"/>
      <c r="AC78" s="45"/>
    </row>
    <row r="79" spans="2:29" ht="63.75" x14ac:dyDescent="0.25">
      <c r="B79" s="67">
        <v>70</v>
      </c>
      <c r="C79" s="120" t="s">
        <v>292</v>
      </c>
      <c r="D79" s="112" t="s">
        <v>293</v>
      </c>
      <c r="E79" s="23">
        <v>42569</v>
      </c>
      <c r="F79" s="293">
        <v>42584</v>
      </c>
      <c r="G79" s="24">
        <v>42524</v>
      </c>
      <c r="H79" s="64" t="s">
        <v>65</v>
      </c>
      <c r="I79" s="24">
        <v>42460</v>
      </c>
      <c r="J79" s="64" t="s">
        <v>66</v>
      </c>
      <c r="K79" s="120" t="s">
        <v>88</v>
      </c>
      <c r="L79" s="25" t="s">
        <v>294</v>
      </c>
      <c r="M79" s="25" t="s">
        <v>295</v>
      </c>
      <c r="N79" s="25" t="s">
        <v>296</v>
      </c>
      <c r="O79" s="64" t="s">
        <v>61</v>
      </c>
      <c r="P79" s="25" t="s">
        <v>67</v>
      </c>
      <c r="Q79" s="63" t="s">
        <v>96</v>
      </c>
      <c r="R79" s="25" t="s">
        <v>97</v>
      </c>
      <c r="S79" s="70">
        <v>53.8</v>
      </c>
      <c r="T79" s="92" t="s">
        <v>297</v>
      </c>
      <c r="U79" s="114">
        <v>9343.4699999999993</v>
      </c>
      <c r="V79" s="42" t="s">
        <v>190</v>
      </c>
      <c r="W79" s="115">
        <v>1116730</v>
      </c>
      <c r="X79" s="38" t="s">
        <v>149</v>
      </c>
      <c r="Y79" s="2" t="s">
        <v>89</v>
      </c>
      <c r="Z79" s="36" t="s">
        <v>255</v>
      </c>
      <c r="AA79" s="217" t="s">
        <v>593</v>
      </c>
      <c r="AB79" s="130"/>
      <c r="AC79" s="45"/>
    </row>
    <row r="80" spans="2:29" ht="38.25" x14ac:dyDescent="0.25">
      <c r="B80" s="67">
        <v>71</v>
      </c>
      <c r="C80" s="25" t="s">
        <v>212</v>
      </c>
      <c r="D80" s="24" t="s">
        <v>213</v>
      </c>
      <c r="E80" s="24">
        <v>42562</v>
      </c>
      <c r="F80" s="293">
        <v>42584</v>
      </c>
      <c r="G80" s="23">
        <v>42514</v>
      </c>
      <c r="H80" s="23" t="s">
        <v>65</v>
      </c>
      <c r="I80" s="23">
        <v>42460</v>
      </c>
      <c r="J80" s="64" t="s">
        <v>66</v>
      </c>
      <c r="K80" s="25" t="s">
        <v>81</v>
      </c>
      <c r="L80" s="25" t="s">
        <v>214</v>
      </c>
      <c r="M80" s="25" t="s">
        <v>215</v>
      </c>
      <c r="N80" s="64" t="s">
        <v>524</v>
      </c>
      <c r="O80" s="64" t="s">
        <v>216</v>
      </c>
      <c r="P80" s="25" t="s">
        <v>67</v>
      </c>
      <c r="Q80" s="65" t="s">
        <v>217</v>
      </c>
      <c r="R80" s="64" t="s">
        <v>276</v>
      </c>
      <c r="S80" s="70">
        <v>18</v>
      </c>
      <c r="T80" s="69">
        <v>12</v>
      </c>
      <c r="U80" s="82">
        <v>4642.5</v>
      </c>
      <c r="V80" s="72" t="s">
        <v>63</v>
      </c>
      <c r="W80" s="83">
        <v>464250</v>
      </c>
      <c r="X80" s="38" t="s">
        <v>149</v>
      </c>
      <c r="Y80" s="2"/>
      <c r="Z80" s="2" t="s">
        <v>204</v>
      </c>
      <c r="AA80" s="217" t="s">
        <v>593</v>
      </c>
      <c r="AB80" s="69"/>
      <c r="AC80" s="45"/>
    </row>
    <row r="81" spans="2:30" ht="38.25" x14ac:dyDescent="0.25">
      <c r="B81" s="67">
        <v>72</v>
      </c>
      <c r="C81" s="64" t="s">
        <v>257</v>
      </c>
      <c r="D81" s="65" t="s">
        <v>258</v>
      </c>
      <c r="E81" s="23">
        <v>42563</v>
      </c>
      <c r="F81" s="293">
        <v>42584</v>
      </c>
      <c r="G81" s="23">
        <v>42529</v>
      </c>
      <c r="H81" s="23" t="s">
        <v>65</v>
      </c>
      <c r="I81" s="23">
        <v>42521</v>
      </c>
      <c r="J81" s="64" t="s">
        <v>66</v>
      </c>
      <c r="K81" s="64" t="s">
        <v>88</v>
      </c>
      <c r="L81" s="64" t="s">
        <v>259</v>
      </c>
      <c r="M81" s="64" t="s">
        <v>260</v>
      </c>
      <c r="N81" s="64" t="s">
        <v>557</v>
      </c>
      <c r="O81" s="64" t="s">
        <v>61</v>
      </c>
      <c r="P81" s="25" t="s">
        <v>74</v>
      </c>
      <c r="Q81" s="65" t="s">
        <v>217</v>
      </c>
      <c r="R81" s="64" t="s">
        <v>276</v>
      </c>
      <c r="S81" s="40">
        <v>18</v>
      </c>
      <c r="T81" s="36">
        <v>12</v>
      </c>
      <c r="U81" s="89">
        <v>4156</v>
      </c>
      <c r="V81" s="42" t="s">
        <v>63</v>
      </c>
      <c r="W81" s="90">
        <v>415600</v>
      </c>
      <c r="X81" s="38" t="s">
        <v>149</v>
      </c>
      <c r="Y81" s="36" t="s">
        <v>89</v>
      </c>
      <c r="Z81" s="98" t="s">
        <v>204</v>
      </c>
      <c r="AA81" s="217" t="s">
        <v>593</v>
      </c>
      <c r="AB81" s="85"/>
      <c r="AC81" s="84"/>
    </row>
    <row r="82" spans="2:30" ht="160.5" customHeight="1" x14ac:dyDescent="0.25">
      <c r="B82" s="67">
        <v>73</v>
      </c>
      <c r="C82" s="64" t="s">
        <v>274</v>
      </c>
      <c r="D82" s="65" t="s">
        <v>275</v>
      </c>
      <c r="E82" s="23">
        <v>42563</v>
      </c>
      <c r="F82" s="293">
        <v>42584</v>
      </c>
      <c r="G82" s="23">
        <v>42529</v>
      </c>
      <c r="H82" s="64" t="s">
        <v>65</v>
      </c>
      <c r="I82" s="23">
        <v>42521</v>
      </c>
      <c r="J82" s="64" t="s">
        <v>66</v>
      </c>
      <c r="K82" s="64" t="s">
        <v>88</v>
      </c>
      <c r="L82" s="64" t="s">
        <v>259</v>
      </c>
      <c r="M82" s="64" t="s">
        <v>260</v>
      </c>
      <c r="N82" s="64" t="s">
        <v>557</v>
      </c>
      <c r="O82" s="64" t="s">
        <v>61</v>
      </c>
      <c r="P82" s="25" t="s">
        <v>74</v>
      </c>
      <c r="Q82" s="64" t="s">
        <v>217</v>
      </c>
      <c r="R82" s="64" t="s">
        <v>276</v>
      </c>
      <c r="S82" s="40">
        <v>72.849999999999994</v>
      </c>
      <c r="T82" s="39" t="s">
        <v>80</v>
      </c>
      <c r="U82" s="89">
        <v>16935</v>
      </c>
      <c r="V82" s="42" t="s">
        <v>63</v>
      </c>
      <c r="W82" s="90">
        <v>1693500</v>
      </c>
      <c r="X82" s="38" t="s">
        <v>149</v>
      </c>
      <c r="Y82" s="36" t="s">
        <v>89</v>
      </c>
      <c r="Z82" s="98" t="s">
        <v>204</v>
      </c>
      <c r="AA82" s="217" t="s">
        <v>593</v>
      </c>
      <c r="AB82" s="36"/>
      <c r="AC82" s="84"/>
    </row>
    <row r="83" spans="2:30" ht="153.75" customHeight="1" x14ac:dyDescent="0.25">
      <c r="B83" s="67">
        <v>74</v>
      </c>
      <c r="C83" s="64" t="s">
        <v>331</v>
      </c>
      <c r="D83" s="65" t="s">
        <v>332</v>
      </c>
      <c r="E83" s="23" t="s">
        <v>333</v>
      </c>
      <c r="F83" s="293">
        <v>42584</v>
      </c>
      <c r="G83" s="23">
        <v>42401</v>
      </c>
      <c r="H83" s="23" t="s">
        <v>65</v>
      </c>
      <c r="I83" s="23">
        <v>42338</v>
      </c>
      <c r="J83" s="64" t="s">
        <v>66</v>
      </c>
      <c r="K83" s="64" t="s">
        <v>334</v>
      </c>
      <c r="L83" s="64" t="s">
        <v>335</v>
      </c>
      <c r="M83" s="64" t="s">
        <v>336</v>
      </c>
      <c r="N83" s="64" t="s">
        <v>542</v>
      </c>
      <c r="O83" s="64" t="s">
        <v>61</v>
      </c>
      <c r="P83" s="64" t="s">
        <v>74</v>
      </c>
      <c r="Q83" s="65" t="s">
        <v>316</v>
      </c>
      <c r="R83" s="64" t="s">
        <v>337</v>
      </c>
      <c r="S83" s="70">
        <v>100</v>
      </c>
      <c r="T83" s="87">
        <v>15</v>
      </c>
      <c r="U83" s="82">
        <v>21800</v>
      </c>
      <c r="V83" s="42" t="s">
        <v>156</v>
      </c>
      <c r="W83" s="83">
        <v>1744000</v>
      </c>
      <c r="X83" s="38" t="s">
        <v>149</v>
      </c>
      <c r="Y83" s="69"/>
      <c r="Z83" s="69" t="s">
        <v>338</v>
      </c>
      <c r="AA83" s="217" t="s">
        <v>599</v>
      </c>
      <c r="AB83" s="38" t="s">
        <v>634</v>
      </c>
      <c r="AC83" s="74" t="s">
        <v>339</v>
      </c>
    </row>
    <row r="84" spans="2:30" ht="85.5" customHeight="1" x14ac:dyDescent="0.25">
      <c r="B84" s="67">
        <v>75</v>
      </c>
      <c r="C84" s="64" t="s">
        <v>331</v>
      </c>
      <c r="D84" s="65" t="s">
        <v>332</v>
      </c>
      <c r="E84" s="23" t="s">
        <v>333</v>
      </c>
      <c r="F84" s="293">
        <v>42584</v>
      </c>
      <c r="G84" s="23">
        <v>42401</v>
      </c>
      <c r="H84" s="23" t="s">
        <v>65</v>
      </c>
      <c r="I84" s="23">
        <v>42338</v>
      </c>
      <c r="J84" s="64" t="s">
        <v>66</v>
      </c>
      <c r="K84" s="64" t="s">
        <v>334</v>
      </c>
      <c r="L84" s="64" t="s">
        <v>335</v>
      </c>
      <c r="M84" s="64" t="s">
        <v>336</v>
      </c>
      <c r="N84" s="64" t="s">
        <v>542</v>
      </c>
      <c r="O84" s="64" t="s">
        <v>61</v>
      </c>
      <c r="P84" s="64" t="s">
        <v>74</v>
      </c>
      <c r="Q84" s="65" t="s">
        <v>316</v>
      </c>
      <c r="R84" s="64" t="s">
        <v>337</v>
      </c>
      <c r="S84" s="70">
        <v>100</v>
      </c>
      <c r="T84" s="2">
        <v>15</v>
      </c>
      <c r="U84" s="82">
        <v>21800</v>
      </c>
      <c r="V84" s="42" t="s">
        <v>156</v>
      </c>
      <c r="W84" s="83">
        <v>1744000</v>
      </c>
      <c r="X84" s="38" t="s">
        <v>149</v>
      </c>
      <c r="Y84" s="69"/>
      <c r="Z84" s="69" t="s">
        <v>338</v>
      </c>
      <c r="AA84" s="217" t="s">
        <v>599</v>
      </c>
      <c r="AB84" s="38" t="s">
        <v>634</v>
      </c>
      <c r="AC84" s="74" t="s">
        <v>592</v>
      </c>
    </row>
    <row r="85" spans="2:30" ht="110.25" customHeight="1" x14ac:dyDescent="0.25">
      <c r="B85" s="67">
        <v>76</v>
      </c>
      <c r="C85" s="64" t="s">
        <v>367</v>
      </c>
      <c r="D85" s="65" t="s">
        <v>368</v>
      </c>
      <c r="E85" s="23">
        <v>42566</v>
      </c>
      <c r="F85" s="293">
        <v>42584</v>
      </c>
      <c r="G85" s="23">
        <v>42506</v>
      </c>
      <c r="H85" s="23" t="s">
        <v>65</v>
      </c>
      <c r="I85" s="23">
        <v>42429</v>
      </c>
      <c r="J85" s="64" t="s">
        <v>66</v>
      </c>
      <c r="K85" s="64" t="s">
        <v>362</v>
      </c>
      <c r="L85" s="25" t="s">
        <v>60</v>
      </c>
      <c r="M85" s="64" t="s">
        <v>369</v>
      </c>
      <c r="N85" s="64" t="s">
        <v>370</v>
      </c>
      <c r="O85" s="64" t="s">
        <v>210</v>
      </c>
      <c r="P85" s="64" t="s">
        <v>74</v>
      </c>
      <c r="Q85" s="25" t="s">
        <v>561</v>
      </c>
      <c r="R85" s="64" t="s">
        <v>315</v>
      </c>
      <c r="S85" s="40">
        <v>17.2</v>
      </c>
      <c r="T85" s="38">
        <v>15</v>
      </c>
      <c r="U85" s="41">
        <v>4687.5</v>
      </c>
      <c r="V85" s="42" t="s">
        <v>63</v>
      </c>
      <c r="W85" s="43">
        <v>375000</v>
      </c>
      <c r="X85" s="38" t="s">
        <v>149</v>
      </c>
      <c r="Y85" s="36" t="s">
        <v>64</v>
      </c>
      <c r="Z85" s="44" t="s">
        <v>204</v>
      </c>
      <c r="AA85" s="225" t="s">
        <v>593</v>
      </c>
      <c r="AB85" s="36"/>
      <c r="AC85" s="84" t="s">
        <v>371</v>
      </c>
    </row>
    <row r="86" spans="2:30" ht="79.5" customHeight="1" x14ac:dyDescent="0.25">
      <c r="B86" s="67">
        <v>77</v>
      </c>
      <c r="C86" s="64" t="s">
        <v>373</v>
      </c>
      <c r="D86" s="65" t="s">
        <v>374</v>
      </c>
      <c r="E86" s="23">
        <v>42557</v>
      </c>
      <c r="F86" s="293">
        <v>42584</v>
      </c>
      <c r="G86" s="23">
        <v>42142</v>
      </c>
      <c r="H86" s="23" t="s">
        <v>65</v>
      </c>
      <c r="I86" s="23">
        <v>42460</v>
      </c>
      <c r="J86" s="64" t="s">
        <v>66</v>
      </c>
      <c r="K86" s="64" t="s">
        <v>362</v>
      </c>
      <c r="L86" s="64" t="s">
        <v>372</v>
      </c>
      <c r="M86" s="64" t="s">
        <v>375</v>
      </c>
      <c r="N86" s="64" t="s">
        <v>376</v>
      </c>
      <c r="O86" s="64" t="s">
        <v>377</v>
      </c>
      <c r="P86" s="64" t="s">
        <v>74</v>
      </c>
      <c r="Q86" s="25">
        <v>33</v>
      </c>
      <c r="R86" s="64" t="s">
        <v>349</v>
      </c>
      <c r="S86" s="70">
        <v>71.3</v>
      </c>
      <c r="T86" s="2">
        <v>15</v>
      </c>
      <c r="U86" s="71">
        <v>961.49</v>
      </c>
      <c r="V86" s="42" t="s">
        <v>156</v>
      </c>
      <c r="W86" s="73">
        <v>1445000</v>
      </c>
      <c r="X86" s="38" t="s">
        <v>149</v>
      </c>
      <c r="Y86" s="69" t="s">
        <v>64</v>
      </c>
      <c r="Z86" s="64" t="s">
        <v>204</v>
      </c>
      <c r="AA86" s="217" t="s">
        <v>599</v>
      </c>
      <c r="AB86" s="38" t="s">
        <v>634</v>
      </c>
      <c r="AC86" s="74" t="s">
        <v>378</v>
      </c>
    </row>
    <row r="87" spans="2:30" ht="75.75" customHeight="1" x14ac:dyDescent="0.25">
      <c r="B87" s="67">
        <v>78</v>
      </c>
      <c r="C87" s="64" t="s">
        <v>373</v>
      </c>
      <c r="D87" s="65" t="s">
        <v>374</v>
      </c>
      <c r="E87" s="23">
        <v>42557</v>
      </c>
      <c r="F87" s="293">
        <v>42584</v>
      </c>
      <c r="G87" s="23">
        <v>42142</v>
      </c>
      <c r="H87" s="23" t="s">
        <v>65</v>
      </c>
      <c r="I87" s="23">
        <v>42460</v>
      </c>
      <c r="J87" s="64" t="s">
        <v>66</v>
      </c>
      <c r="K87" s="64" t="s">
        <v>362</v>
      </c>
      <c r="L87" s="64" t="s">
        <v>372</v>
      </c>
      <c r="M87" s="64" t="s">
        <v>375</v>
      </c>
      <c r="N87" s="64" t="s">
        <v>550</v>
      </c>
      <c r="O87" s="64" t="s">
        <v>380</v>
      </c>
      <c r="P87" s="64" t="s">
        <v>74</v>
      </c>
      <c r="Q87" s="25">
        <v>33</v>
      </c>
      <c r="R87" s="64" t="s">
        <v>349</v>
      </c>
      <c r="S87" s="70">
        <v>73.3</v>
      </c>
      <c r="T87" s="2">
        <v>15</v>
      </c>
      <c r="U87" s="71">
        <v>1311.2</v>
      </c>
      <c r="V87" s="42" t="s">
        <v>156</v>
      </c>
      <c r="W87" s="73">
        <v>1478000</v>
      </c>
      <c r="X87" s="38" t="s">
        <v>149</v>
      </c>
      <c r="Y87" s="69" t="s">
        <v>64</v>
      </c>
      <c r="Z87" s="64" t="s">
        <v>204</v>
      </c>
      <c r="AA87" s="217" t="s">
        <v>599</v>
      </c>
      <c r="AB87" s="38" t="s">
        <v>634</v>
      </c>
      <c r="AC87" s="74" t="s">
        <v>381</v>
      </c>
    </row>
    <row r="88" spans="2:30" ht="95.25" customHeight="1" x14ac:dyDescent="0.25">
      <c r="B88" s="67">
        <v>79</v>
      </c>
      <c r="C88" s="64" t="s">
        <v>373</v>
      </c>
      <c r="D88" s="65" t="s">
        <v>374</v>
      </c>
      <c r="E88" s="23">
        <v>42557</v>
      </c>
      <c r="F88" s="293">
        <v>42584</v>
      </c>
      <c r="G88" s="23">
        <v>42142</v>
      </c>
      <c r="H88" s="23" t="s">
        <v>65</v>
      </c>
      <c r="I88" s="23">
        <v>42460</v>
      </c>
      <c r="J88" s="64" t="s">
        <v>66</v>
      </c>
      <c r="K88" s="64" t="s">
        <v>362</v>
      </c>
      <c r="L88" s="64" t="s">
        <v>372</v>
      </c>
      <c r="M88" s="64" t="s">
        <v>375</v>
      </c>
      <c r="N88" s="64" t="s">
        <v>382</v>
      </c>
      <c r="O88" s="64" t="s">
        <v>383</v>
      </c>
      <c r="P88" s="64" t="s">
        <v>74</v>
      </c>
      <c r="Q88" s="25">
        <v>33</v>
      </c>
      <c r="R88" s="64" t="s">
        <v>349</v>
      </c>
      <c r="S88" s="70">
        <v>47</v>
      </c>
      <c r="T88" s="2">
        <v>15</v>
      </c>
      <c r="U88" s="71">
        <v>1182.19</v>
      </c>
      <c r="V88" s="42" t="s">
        <v>156</v>
      </c>
      <c r="W88" s="73">
        <v>888500</v>
      </c>
      <c r="X88" s="38" t="s">
        <v>149</v>
      </c>
      <c r="Y88" s="69" t="s">
        <v>64</v>
      </c>
      <c r="Z88" s="64" t="s">
        <v>204</v>
      </c>
      <c r="AA88" s="217" t="s">
        <v>599</v>
      </c>
      <c r="AB88" s="38" t="s">
        <v>634</v>
      </c>
      <c r="AC88" s="74" t="s">
        <v>384</v>
      </c>
    </row>
    <row r="89" spans="2:30" ht="83.25" customHeight="1" x14ac:dyDescent="0.25">
      <c r="B89" s="67">
        <v>80</v>
      </c>
      <c r="C89" s="64" t="s">
        <v>373</v>
      </c>
      <c r="D89" s="65" t="s">
        <v>374</v>
      </c>
      <c r="E89" s="23">
        <v>42557</v>
      </c>
      <c r="F89" s="293">
        <v>42584</v>
      </c>
      <c r="G89" s="23">
        <v>42142</v>
      </c>
      <c r="H89" s="23" t="s">
        <v>65</v>
      </c>
      <c r="I89" s="23">
        <v>42460</v>
      </c>
      <c r="J89" s="64" t="s">
        <v>66</v>
      </c>
      <c r="K89" s="64" t="s">
        <v>362</v>
      </c>
      <c r="L89" s="64" t="s">
        <v>372</v>
      </c>
      <c r="M89" s="64" t="s">
        <v>375</v>
      </c>
      <c r="N89" s="64" t="s">
        <v>385</v>
      </c>
      <c r="O89" s="64" t="s">
        <v>386</v>
      </c>
      <c r="P89" s="64" t="s">
        <v>74</v>
      </c>
      <c r="Q89" s="25">
        <v>33</v>
      </c>
      <c r="R89" s="64" t="s">
        <v>349</v>
      </c>
      <c r="S89" s="40">
        <v>94.05</v>
      </c>
      <c r="T89" s="38">
        <v>15</v>
      </c>
      <c r="U89" s="41">
        <v>2957.46</v>
      </c>
      <c r="V89" s="42" t="s">
        <v>156</v>
      </c>
      <c r="W89" s="43">
        <v>1778000</v>
      </c>
      <c r="X89" s="38" t="s">
        <v>149</v>
      </c>
      <c r="Y89" s="36" t="s">
        <v>64</v>
      </c>
      <c r="Z89" s="44" t="s">
        <v>204</v>
      </c>
      <c r="AA89" s="217" t="s">
        <v>599</v>
      </c>
      <c r="AB89" s="38" t="s">
        <v>634</v>
      </c>
      <c r="AC89" s="84" t="s">
        <v>387</v>
      </c>
    </row>
    <row r="90" spans="2:30" ht="97.5" customHeight="1" x14ac:dyDescent="0.25">
      <c r="B90" s="67">
        <v>81</v>
      </c>
      <c r="C90" s="25" t="s">
        <v>307</v>
      </c>
      <c r="D90" s="112" t="s">
        <v>308</v>
      </c>
      <c r="E90" s="24">
        <v>42570</v>
      </c>
      <c r="F90" s="293">
        <v>42584</v>
      </c>
      <c r="G90" s="24">
        <v>42530</v>
      </c>
      <c r="H90" s="25" t="s">
        <v>65</v>
      </c>
      <c r="I90" s="24">
        <v>42521</v>
      </c>
      <c r="J90" s="64" t="s">
        <v>66</v>
      </c>
      <c r="K90" s="25" t="s">
        <v>88</v>
      </c>
      <c r="L90" s="25" t="s">
        <v>288</v>
      </c>
      <c r="M90" s="25" t="s">
        <v>309</v>
      </c>
      <c r="N90" s="25" t="s">
        <v>290</v>
      </c>
      <c r="O90" s="64" t="s">
        <v>61</v>
      </c>
      <c r="P90" s="25" t="s">
        <v>74</v>
      </c>
      <c r="Q90" s="24" t="s">
        <v>565</v>
      </c>
      <c r="R90" s="25" t="s">
        <v>571</v>
      </c>
      <c r="S90" s="48">
        <v>12</v>
      </c>
      <c r="T90" s="38" t="s">
        <v>578</v>
      </c>
      <c r="U90" s="48">
        <v>2880.2</v>
      </c>
      <c r="V90" s="46" t="s">
        <v>63</v>
      </c>
      <c r="W90" s="48">
        <v>244400</v>
      </c>
      <c r="X90" s="38" t="s">
        <v>149</v>
      </c>
      <c r="Y90" s="38" t="s">
        <v>89</v>
      </c>
      <c r="Z90" s="98" t="s">
        <v>204</v>
      </c>
      <c r="AA90" s="217" t="s">
        <v>599</v>
      </c>
      <c r="AB90" s="38" t="s">
        <v>634</v>
      </c>
      <c r="AC90" s="117" t="s">
        <v>310</v>
      </c>
    </row>
    <row r="91" spans="2:30" ht="132.75" customHeight="1" x14ac:dyDescent="0.25">
      <c r="B91" s="67">
        <v>82</v>
      </c>
      <c r="C91" s="120" t="s">
        <v>285</v>
      </c>
      <c r="D91" s="65" t="s">
        <v>286</v>
      </c>
      <c r="E91" s="23" t="s">
        <v>287</v>
      </c>
      <c r="F91" s="293">
        <v>42584</v>
      </c>
      <c r="G91" s="24">
        <v>42530</v>
      </c>
      <c r="H91" s="25" t="s">
        <v>65</v>
      </c>
      <c r="I91" s="24">
        <v>42521</v>
      </c>
      <c r="J91" s="64" t="s">
        <v>66</v>
      </c>
      <c r="K91" s="25" t="s">
        <v>88</v>
      </c>
      <c r="L91" s="25" t="s">
        <v>288</v>
      </c>
      <c r="M91" s="25" t="s">
        <v>289</v>
      </c>
      <c r="N91" s="25" t="s">
        <v>290</v>
      </c>
      <c r="O91" s="64" t="s">
        <v>61</v>
      </c>
      <c r="P91" s="25" t="s">
        <v>74</v>
      </c>
      <c r="Q91" s="25" t="s">
        <v>564</v>
      </c>
      <c r="R91" s="25" t="s">
        <v>570</v>
      </c>
      <c r="S91" s="78">
        <v>8</v>
      </c>
      <c r="T91" s="2" t="s">
        <v>577</v>
      </c>
      <c r="U91" s="78">
        <v>1491.04</v>
      </c>
      <c r="V91" s="2" t="s">
        <v>63</v>
      </c>
      <c r="W91" s="78">
        <v>168400</v>
      </c>
      <c r="X91" s="38" t="s">
        <v>149</v>
      </c>
      <c r="Y91" s="2" t="s">
        <v>89</v>
      </c>
      <c r="Z91" s="37" t="s">
        <v>204</v>
      </c>
      <c r="AA91" s="217" t="s">
        <v>835</v>
      </c>
      <c r="AB91" s="38"/>
      <c r="AC91" s="129"/>
    </row>
    <row r="92" spans="2:30" ht="93.75" customHeight="1" x14ac:dyDescent="0.25">
      <c r="B92" s="67">
        <v>83</v>
      </c>
      <c r="C92" s="64" t="s">
        <v>265</v>
      </c>
      <c r="D92" s="65" t="s">
        <v>266</v>
      </c>
      <c r="E92" s="23">
        <v>42563</v>
      </c>
      <c r="F92" s="293">
        <v>42584</v>
      </c>
      <c r="G92" s="23">
        <v>42503</v>
      </c>
      <c r="H92" s="64" t="s">
        <v>65</v>
      </c>
      <c r="I92" s="23">
        <v>42460</v>
      </c>
      <c r="J92" s="64" t="s">
        <v>66</v>
      </c>
      <c r="K92" s="64" t="s">
        <v>88</v>
      </c>
      <c r="L92" s="64" t="s">
        <v>267</v>
      </c>
      <c r="M92" s="64" t="s">
        <v>271</v>
      </c>
      <c r="N92" s="64" t="s">
        <v>532</v>
      </c>
      <c r="O92" s="64" t="s">
        <v>61</v>
      </c>
      <c r="P92" s="25" t="s">
        <v>74</v>
      </c>
      <c r="Q92" s="64" t="s">
        <v>563</v>
      </c>
      <c r="R92" s="25" t="s">
        <v>569</v>
      </c>
      <c r="S92" s="40">
        <v>60.95</v>
      </c>
      <c r="T92" s="36" t="s">
        <v>576</v>
      </c>
      <c r="U92" s="89">
        <v>7153.39</v>
      </c>
      <c r="V92" s="42" t="s">
        <v>63</v>
      </c>
      <c r="W92" s="90">
        <v>1025980</v>
      </c>
      <c r="X92" s="38" t="s">
        <v>149</v>
      </c>
      <c r="Y92" s="36" t="s">
        <v>272</v>
      </c>
      <c r="Z92" s="98" t="s">
        <v>204</v>
      </c>
      <c r="AA92" s="217" t="s">
        <v>599</v>
      </c>
      <c r="AB92" s="38" t="s">
        <v>634</v>
      </c>
      <c r="AC92" s="84" t="s">
        <v>273</v>
      </c>
    </row>
    <row r="93" spans="2:30" ht="105.75" customHeight="1" x14ac:dyDescent="0.25">
      <c r="B93" s="67">
        <v>84</v>
      </c>
      <c r="C93" s="25" t="s">
        <v>507</v>
      </c>
      <c r="D93" s="25" t="s">
        <v>266</v>
      </c>
      <c r="E93" s="24">
        <v>42563</v>
      </c>
      <c r="F93" s="293">
        <v>42584</v>
      </c>
      <c r="G93" s="24">
        <v>42515</v>
      </c>
      <c r="H93" s="25" t="s">
        <v>65</v>
      </c>
      <c r="I93" s="24">
        <v>42429</v>
      </c>
      <c r="J93" s="64" t="s">
        <v>66</v>
      </c>
      <c r="K93" s="25" t="s">
        <v>88</v>
      </c>
      <c r="L93" s="25" t="s">
        <v>306</v>
      </c>
      <c r="M93" s="25" t="s">
        <v>326</v>
      </c>
      <c r="N93" s="25" t="s">
        <v>540</v>
      </c>
      <c r="O93" s="64" t="s">
        <v>61</v>
      </c>
      <c r="P93" s="25" t="s">
        <v>67</v>
      </c>
      <c r="Q93" s="25">
        <v>3</v>
      </c>
      <c r="R93" s="25" t="s">
        <v>327</v>
      </c>
      <c r="S93" s="108">
        <v>11</v>
      </c>
      <c r="T93" s="93">
        <v>50</v>
      </c>
      <c r="U93" s="108">
        <v>22995.83</v>
      </c>
      <c r="V93" s="93" t="s">
        <v>63</v>
      </c>
      <c r="W93" s="108">
        <v>551900</v>
      </c>
      <c r="X93" s="38" t="s">
        <v>149</v>
      </c>
      <c r="Y93" s="93" t="s">
        <v>328</v>
      </c>
      <c r="Z93" s="137" t="s">
        <v>204</v>
      </c>
      <c r="AA93" s="226" t="s">
        <v>593</v>
      </c>
      <c r="AB93" s="93"/>
      <c r="AC93" s="197" t="s">
        <v>322</v>
      </c>
    </row>
    <row r="94" spans="2:30" ht="127.5" customHeight="1" x14ac:dyDescent="0.25">
      <c r="B94" s="67">
        <v>85</v>
      </c>
      <c r="C94" s="25" t="s">
        <v>507</v>
      </c>
      <c r="D94" s="25" t="s">
        <v>266</v>
      </c>
      <c r="E94" s="24">
        <v>42563</v>
      </c>
      <c r="F94" s="293">
        <v>42584</v>
      </c>
      <c r="G94" s="24">
        <v>42515</v>
      </c>
      <c r="H94" s="25" t="s">
        <v>65</v>
      </c>
      <c r="I94" s="24">
        <v>42460</v>
      </c>
      <c r="J94" s="64" t="s">
        <v>66</v>
      </c>
      <c r="K94" s="25" t="s">
        <v>88</v>
      </c>
      <c r="L94" s="25" t="s">
        <v>306</v>
      </c>
      <c r="M94" s="25" t="s">
        <v>329</v>
      </c>
      <c r="N94" s="25" t="s">
        <v>541</v>
      </c>
      <c r="O94" s="64" t="s">
        <v>61</v>
      </c>
      <c r="P94" s="25" t="s">
        <v>67</v>
      </c>
      <c r="Q94" s="25">
        <v>3</v>
      </c>
      <c r="R94" s="25" t="s">
        <v>327</v>
      </c>
      <c r="S94" s="108">
        <v>9.9</v>
      </c>
      <c r="T94" s="93">
        <v>50</v>
      </c>
      <c r="U94" s="108">
        <v>23275</v>
      </c>
      <c r="V94" s="93" t="s">
        <v>63</v>
      </c>
      <c r="W94" s="108">
        <v>558600</v>
      </c>
      <c r="X94" s="38" t="s">
        <v>149</v>
      </c>
      <c r="Y94" s="93" t="s">
        <v>328</v>
      </c>
      <c r="Z94" s="137" t="s">
        <v>204</v>
      </c>
      <c r="AA94" s="226" t="s">
        <v>599</v>
      </c>
      <c r="AB94" s="116" t="s">
        <v>647</v>
      </c>
      <c r="AC94" s="197" t="s">
        <v>322</v>
      </c>
    </row>
    <row r="95" spans="2:30" ht="91.5" customHeight="1" x14ac:dyDescent="0.25">
      <c r="B95" s="67">
        <v>86</v>
      </c>
      <c r="C95" s="25" t="s">
        <v>508</v>
      </c>
      <c r="D95" s="112" t="s">
        <v>510</v>
      </c>
      <c r="E95" s="25" t="s">
        <v>509</v>
      </c>
      <c r="F95" s="293">
        <v>42584</v>
      </c>
      <c r="G95" s="24">
        <v>42502</v>
      </c>
      <c r="H95" s="25" t="s">
        <v>65</v>
      </c>
      <c r="I95" s="24">
        <v>42429</v>
      </c>
      <c r="J95" s="64" t="s">
        <v>66</v>
      </c>
      <c r="K95" s="25" t="s">
        <v>88</v>
      </c>
      <c r="L95" s="25" t="s">
        <v>306</v>
      </c>
      <c r="M95" s="25" t="s">
        <v>330</v>
      </c>
      <c r="N95" s="25" t="s">
        <v>540</v>
      </c>
      <c r="O95" s="64" t="s">
        <v>61</v>
      </c>
      <c r="P95" s="25" t="s">
        <v>67</v>
      </c>
      <c r="Q95" s="25">
        <v>3</v>
      </c>
      <c r="R95" s="25" t="s">
        <v>327</v>
      </c>
      <c r="S95" s="108">
        <v>3.19</v>
      </c>
      <c r="T95" s="93">
        <v>50</v>
      </c>
      <c r="U95" s="108">
        <v>7570</v>
      </c>
      <c r="V95" s="93" t="s">
        <v>63</v>
      </c>
      <c r="W95" s="108">
        <v>181680</v>
      </c>
      <c r="X95" s="38" t="s">
        <v>149</v>
      </c>
      <c r="Y95" s="93" t="s">
        <v>89</v>
      </c>
      <c r="Z95" s="137" t="s">
        <v>204</v>
      </c>
      <c r="AA95" s="296" t="s">
        <v>593</v>
      </c>
      <c r="AB95" s="116"/>
      <c r="AC95" s="186"/>
    </row>
    <row r="96" spans="2:30" ht="111.75" customHeight="1" x14ac:dyDescent="0.25">
      <c r="B96" s="67">
        <v>87</v>
      </c>
      <c r="C96" s="181" t="s">
        <v>582</v>
      </c>
      <c r="D96" s="181" t="s">
        <v>583</v>
      </c>
      <c r="E96" s="182">
        <v>42564</v>
      </c>
      <c r="F96" s="294">
        <v>42584</v>
      </c>
      <c r="G96" s="182">
        <v>42521</v>
      </c>
      <c r="H96" s="181" t="s">
        <v>65</v>
      </c>
      <c r="I96" s="182">
        <v>42490</v>
      </c>
      <c r="J96" s="203" t="s">
        <v>66</v>
      </c>
      <c r="K96" s="181" t="s">
        <v>88</v>
      </c>
      <c r="L96" s="181" t="s">
        <v>306</v>
      </c>
      <c r="M96" s="181" t="s">
        <v>584</v>
      </c>
      <c r="N96" s="181" t="s">
        <v>585</v>
      </c>
      <c r="O96" s="203" t="s">
        <v>586</v>
      </c>
      <c r="P96" s="181" t="s">
        <v>74</v>
      </c>
      <c r="Q96" s="181">
        <v>33</v>
      </c>
      <c r="R96" s="181" t="s">
        <v>587</v>
      </c>
      <c r="S96" s="204">
        <v>437.3</v>
      </c>
      <c r="T96" s="181">
        <v>50</v>
      </c>
      <c r="U96" s="204">
        <v>1078504.17</v>
      </c>
      <c r="V96" s="205" t="s">
        <v>63</v>
      </c>
      <c r="W96" s="204">
        <v>25884100</v>
      </c>
      <c r="X96" s="181" t="s">
        <v>588</v>
      </c>
      <c r="Y96" s="181" t="s">
        <v>89</v>
      </c>
      <c r="Z96" s="206"/>
      <c r="AA96" s="220" t="s">
        <v>599</v>
      </c>
      <c r="AB96" s="206" t="s">
        <v>601</v>
      </c>
      <c r="AC96" s="207" t="s">
        <v>589</v>
      </c>
      <c r="AD96" s="183"/>
    </row>
    <row r="97" spans="2:30" ht="120.75" customHeight="1" x14ac:dyDescent="0.25">
      <c r="B97" s="198">
        <v>88</v>
      </c>
      <c r="C97" s="181" t="s">
        <v>582</v>
      </c>
      <c r="D97" s="181" t="s">
        <v>582</v>
      </c>
      <c r="E97" s="182">
        <v>42564</v>
      </c>
      <c r="F97" s="294">
        <v>42584</v>
      </c>
      <c r="G97" s="182">
        <v>42521</v>
      </c>
      <c r="H97" s="181" t="s">
        <v>65</v>
      </c>
      <c r="I97" s="182">
        <v>42490</v>
      </c>
      <c r="J97" s="203" t="s">
        <v>590</v>
      </c>
      <c r="K97" s="181" t="s">
        <v>88</v>
      </c>
      <c r="L97" s="181" t="s">
        <v>306</v>
      </c>
      <c r="M97" s="181" t="s">
        <v>584</v>
      </c>
      <c r="N97" s="181" t="s">
        <v>585</v>
      </c>
      <c r="O97" s="203" t="s">
        <v>586</v>
      </c>
      <c r="P97" s="181" t="s">
        <v>74</v>
      </c>
      <c r="Q97" s="181">
        <v>33</v>
      </c>
      <c r="R97" s="181" t="s">
        <v>587</v>
      </c>
      <c r="S97" s="204">
        <v>437.3</v>
      </c>
      <c r="T97" s="181">
        <v>50</v>
      </c>
      <c r="U97" s="204">
        <v>1078504.17</v>
      </c>
      <c r="V97" s="205" t="s">
        <v>63</v>
      </c>
      <c r="W97" s="204">
        <v>25884100</v>
      </c>
      <c r="X97" s="181" t="s">
        <v>588</v>
      </c>
      <c r="Y97" s="181" t="s">
        <v>89</v>
      </c>
      <c r="Z97" s="206"/>
      <c r="AA97" s="220" t="s">
        <v>599</v>
      </c>
      <c r="AB97" s="206" t="s">
        <v>601</v>
      </c>
      <c r="AC97" s="207" t="s">
        <v>591</v>
      </c>
      <c r="AD97" s="183"/>
    </row>
    <row r="98" spans="2:30" ht="81" customHeight="1" thickBot="1" x14ac:dyDescent="0.3">
      <c r="B98" s="199">
        <v>89</v>
      </c>
      <c r="C98" s="201" t="s">
        <v>236</v>
      </c>
      <c r="D98" s="201" t="s">
        <v>237</v>
      </c>
      <c r="E98" s="202">
        <v>42569</v>
      </c>
      <c r="F98" s="295">
        <v>42584</v>
      </c>
      <c r="G98" s="134">
        <v>42500</v>
      </c>
      <c r="H98" s="134" t="s">
        <v>65</v>
      </c>
      <c r="I98" s="134">
        <v>42460</v>
      </c>
      <c r="J98" s="200" t="s">
        <v>66</v>
      </c>
      <c r="K98" s="135" t="s">
        <v>81</v>
      </c>
      <c r="L98" s="135" t="s">
        <v>82</v>
      </c>
      <c r="M98" s="200" t="s">
        <v>238</v>
      </c>
      <c r="N98" s="200" t="s">
        <v>517</v>
      </c>
      <c r="O98" s="200" t="s">
        <v>239</v>
      </c>
      <c r="P98" s="135" t="s">
        <v>67</v>
      </c>
      <c r="Q98" s="208" t="s">
        <v>240</v>
      </c>
      <c r="R98" s="135" t="s">
        <v>188</v>
      </c>
      <c r="S98" s="209">
        <v>145</v>
      </c>
      <c r="T98" s="210" t="s">
        <v>574</v>
      </c>
      <c r="U98" s="211">
        <v>2733.89</v>
      </c>
      <c r="V98" s="212" t="s">
        <v>63</v>
      </c>
      <c r="W98" s="213">
        <v>3142630</v>
      </c>
      <c r="X98" s="214" t="s">
        <v>149</v>
      </c>
      <c r="Y98" s="210"/>
      <c r="Z98" s="210" t="s">
        <v>204</v>
      </c>
      <c r="AA98" s="227" t="s">
        <v>599</v>
      </c>
      <c r="AB98" s="210" t="s">
        <v>600</v>
      </c>
      <c r="AC98" s="215" t="s">
        <v>211</v>
      </c>
    </row>
    <row r="99" spans="2:30" ht="76.5" x14ac:dyDescent="0.25">
      <c r="B99" s="228">
        <v>132</v>
      </c>
      <c r="C99" s="36" t="s">
        <v>648</v>
      </c>
      <c r="D99" s="39" t="s">
        <v>649</v>
      </c>
      <c r="E99" s="229">
        <v>42535</v>
      </c>
      <c r="F99" s="230">
        <v>42584</v>
      </c>
      <c r="G99" s="231">
        <v>42502</v>
      </c>
      <c r="H99" s="231" t="s">
        <v>65</v>
      </c>
      <c r="I99" s="231">
        <v>42400</v>
      </c>
      <c r="J99" s="44" t="s">
        <v>66</v>
      </c>
      <c r="K99" s="36" t="s">
        <v>83</v>
      </c>
      <c r="L99" s="36" t="s">
        <v>650</v>
      </c>
      <c r="M99" s="36" t="s">
        <v>651</v>
      </c>
      <c r="N99" s="36" t="s">
        <v>652</v>
      </c>
      <c r="O99" s="44" t="s">
        <v>61</v>
      </c>
      <c r="P99" s="232" t="s">
        <v>653</v>
      </c>
      <c r="Q99" s="38">
        <v>33</v>
      </c>
      <c r="R99" s="49" t="s">
        <v>654</v>
      </c>
      <c r="S99" s="40">
        <v>299.83</v>
      </c>
      <c r="T99" s="38">
        <v>15</v>
      </c>
      <c r="U99" s="41">
        <v>50717.26</v>
      </c>
      <c r="V99" s="42" t="s">
        <v>156</v>
      </c>
      <c r="W99" s="43">
        <v>5901600</v>
      </c>
      <c r="X99" s="44" t="s">
        <v>588</v>
      </c>
      <c r="Y99" s="36" t="s">
        <v>73</v>
      </c>
      <c r="Z99" s="44" t="s">
        <v>204</v>
      </c>
      <c r="AA99" s="222" t="s">
        <v>593</v>
      </c>
      <c r="AB99" s="44"/>
      <c r="AC99" s="84"/>
    </row>
    <row r="100" spans="2:30" ht="76.5" x14ac:dyDescent="0.25">
      <c r="B100" s="228">
        <v>133</v>
      </c>
      <c r="C100" s="44" t="s">
        <v>655</v>
      </c>
      <c r="D100" s="233" t="s">
        <v>656</v>
      </c>
      <c r="E100" s="229">
        <v>42535</v>
      </c>
      <c r="F100" s="230">
        <v>42584</v>
      </c>
      <c r="G100" s="234"/>
      <c r="H100" s="234"/>
      <c r="I100" s="234">
        <v>42429</v>
      </c>
      <c r="J100" s="44" t="s">
        <v>66</v>
      </c>
      <c r="K100" s="49" t="s">
        <v>404</v>
      </c>
      <c r="L100" s="49" t="s">
        <v>657</v>
      </c>
      <c r="M100" s="49" t="s">
        <v>658</v>
      </c>
      <c r="N100" s="49" t="s">
        <v>659</v>
      </c>
      <c r="O100" s="49" t="s">
        <v>660</v>
      </c>
      <c r="P100" s="49" t="s">
        <v>74</v>
      </c>
      <c r="Q100" s="49">
        <v>33</v>
      </c>
      <c r="R100" s="49" t="s">
        <v>654</v>
      </c>
      <c r="S100" s="56">
        <v>113.89</v>
      </c>
      <c r="T100" s="58">
        <v>15</v>
      </c>
      <c r="U100" s="235">
        <v>66.83</v>
      </c>
      <c r="V100" s="42" t="s">
        <v>156</v>
      </c>
      <c r="W100" s="236">
        <v>2064400</v>
      </c>
      <c r="X100" s="44" t="s">
        <v>588</v>
      </c>
      <c r="Y100" s="49" t="s">
        <v>64</v>
      </c>
      <c r="Z100" s="44" t="s">
        <v>204</v>
      </c>
      <c r="AA100" s="222" t="s">
        <v>593</v>
      </c>
      <c r="AB100" s="44"/>
      <c r="AC100" s="237" t="s">
        <v>661</v>
      </c>
    </row>
    <row r="101" spans="2:30" ht="38.25" x14ac:dyDescent="0.25">
      <c r="B101" s="228">
        <v>134</v>
      </c>
      <c r="C101" s="44" t="s">
        <v>662</v>
      </c>
      <c r="D101" s="233" t="s">
        <v>663</v>
      </c>
      <c r="E101" s="229">
        <v>42538</v>
      </c>
      <c r="F101" s="230">
        <v>42584</v>
      </c>
      <c r="G101" s="229">
        <v>42530</v>
      </c>
      <c r="H101" s="229" t="s">
        <v>65</v>
      </c>
      <c r="I101" s="229">
        <v>42429</v>
      </c>
      <c r="J101" s="44" t="s">
        <v>66</v>
      </c>
      <c r="K101" s="49" t="s">
        <v>404</v>
      </c>
      <c r="L101" s="49" t="s">
        <v>657</v>
      </c>
      <c r="M101" s="44" t="s">
        <v>664</v>
      </c>
      <c r="N101" s="44" t="s">
        <v>665</v>
      </c>
      <c r="O101" s="44" t="s">
        <v>666</v>
      </c>
      <c r="P101" s="49" t="s">
        <v>67</v>
      </c>
      <c r="Q101" s="44">
        <v>33</v>
      </c>
      <c r="R101" s="49" t="s">
        <v>349</v>
      </c>
      <c r="S101" s="50">
        <v>71.739999999999995</v>
      </c>
      <c r="T101" s="44">
        <v>15</v>
      </c>
      <c r="U101" s="51">
        <v>703.82</v>
      </c>
      <c r="V101" s="42" t="s">
        <v>156</v>
      </c>
      <c r="W101" s="236">
        <v>1535725</v>
      </c>
      <c r="X101" s="44" t="s">
        <v>588</v>
      </c>
      <c r="Y101" s="49" t="s">
        <v>64</v>
      </c>
      <c r="Z101" s="44" t="s">
        <v>204</v>
      </c>
      <c r="AA101" s="222" t="s">
        <v>593</v>
      </c>
      <c r="AB101" s="44"/>
      <c r="AC101" s="53" t="s">
        <v>667</v>
      </c>
    </row>
    <row r="102" spans="2:30" ht="63.75" x14ac:dyDescent="0.25">
      <c r="B102" s="228">
        <v>135</v>
      </c>
      <c r="C102" s="44" t="s">
        <v>130</v>
      </c>
      <c r="D102" s="233" t="s">
        <v>131</v>
      </c>
      <c r="E102" s="229">
        <v>42536</v>
      </c>
      <c r="F102" s="230">
        <v>42584</v>
      </c>
      <c r="G102" s="238">
        <v>42444</v>
      </c>
      <c r="H102" s="238" t="s">
        <v>65</v>
      </c>
      <c r="I102" s="238">
        <v>42400</v>
      </c>
      <c r="J102" s="44" t="s">
        <v>66</v>
      </c>
      <c r="K102" s="239" t="s">
        <v>99</v>
      </c>
      <c r="L102" s="239" t="s">
        <v>60</v>
      </c>
      <c r="M102" s="239" t="s">
        <v>668</v>
      </c>
      <c r="N102" s="239" t="s">
        <v>669</v>
      </c>
      <c r="O102" s="239" t="s">
        <v>72</v>
      </c>
      <c r="P102" s="239" t="s">
        <v>670</v>
      </c>
      <c r="Q102" s="240" t="s">
        <v>316</v>
      </c>
      <c r="R102" s="49" t="s">
        <v>671</v>
      </c>
      <c r="S102" s="241">
        <v>9.1999999999999993</v>
      </c>
      <c r="T102" s="239">
        <v>15</v>
      </c>
      <c r="U102" s="242">
        <v>3221.23</v>
      </c>
      <c r="V102" s="239" t="s">
        <v>63</v>
      </c>
      <c r="W102" s="243">
        <v>255400</v>
      </c>
      <c r="X102" s="44" t="s">
        <v>588</v>
      </c>
      <c r="Y102" s="44"/>
      <c r="Z102" s="44" t="s">
        <v>204</v>
      </c>
      <c r="AA102" s="222" t="s">
        <v>593</v>
      </c>
      <c r="AB102" s="44"/>
      <c r="AC102" s="52" t="s">
        <v>672</v>
      </c>
    </row>
    <row r="103" spans="2:30" ht="38.25" x14ac:dyDescent="0.25">
      <c r="B103" s="228">
        <v>136</v>
      </c>
      <c r="C103" s="240" t="s">
        <v>673</v>
      </c>
      <c r="D103" s="244" t="s">
        <v>674</v>
      </c>
      <c r="E103" s="229">
        <v>42535</v>
      </c>
      <c r="F103" s="230">
        <v>42584</v>
      </c>
      <c r="G103" s="238">
        <v>42460</v>
      </c>
      <c r="H103" s="238" t="s">
        <v>65</v>
      </c>
      <c r="I103" s="238">
        <v>42400</v>
      </c>
      <c r="J103" s="44" t="s">
        <v>66</v>
      </c>
      <c r="K103" s="239" t="s">
        <v>334</v>
      </c>
      <c r="L103" s="239" t="s">
        <v>675</v>
      </c>
      <c r="M103" s="245" t="s">
        <v>676</v>
      </c>
      <c r="N103" s="245" t="s">
        <v>677</v>
      </c>
      <c r="O103" s="239" t="s">
        <v>72</v>
      </c>
      <c r="P103" s="239" t="s">
        <v>67</v>
      </c>
      <c r="Q103" s="240" t="s">
        <v>316</v>
      </c>
      <c r="R103" s="49" t="s">
        <v>678</v>
      </c>
      <c r="S103" s="246">
        <v>6</v>
      </c>
      <c r="T103" s="247">
        <v>15</v>
      </c>
      <c r="U103" s="243">
        <v>1938.33</v>
      </c>
      <c r="V103" s="239" t="s">
        <v>63</v>
      </c>
      <c r="W103" s="243">
        <v>232600</v>
      </c>
      <c r="X103" s="44" t="s">
        <v>588</v>
      </c>
      <c r="Y103" s="248"/>
      <c r="Z103" s="44" t="s">
        <v>204</v>
      </c>
      <c r="AA103" s="222" t="s">
        <v>593</v>
      </c>
      <c r="AB103" s="44"/>
      <c r="AC103" s="52" t="s">
        <v>679</v>
      </c>
    </row>
    <row r="104" spans="2:30" ht="102" x14ac:dyDescent="0.25">
      <c r="B104" s="228">
        <v>137</v>
      </c>
      <c r="C104" s="249" t="s">
        <v>680</v>
      </c>
      <c r="D104" s="250" t="s">
        <v>681</v>
      </c>
      <c r="E104" s="229" t="s">
        <v>682</v>
      </c>
      <c r="F104" s="230">
        <v>42584</v>
      </c>
      <c r="G104" s="234">
        <v>42430</v>
      </c>
      <c r="H104" s="49" t="s">
        <v>65</v>
      </c>
      <c r="I104" s="234">
        <v>42400</v>
      </c>
      <c r="J104" s="44" t="s">
        <v>66</v>
      </c>
      <c r="K104" s="49" t="s">
        <v>88</v>
      </c>
      <c r="L104" s="49" t="s">
        <v>629</v>
      </c>
      <c r="M104" s="49" t="s">
        <v>683</v>
      </c>
      <c r="N104" s="49" t="s">
        <v>684</v>
      </c>
      <c r="O104" s="44" t="s">
        <v>61</v>
      </c>
      <c r="P104" s="49" t="s">
        <v>86</v>
      </c>
      <c r="Q104" s="49">
        <v>33</v>
      </c>
      <c r="R104" s="49" t="s">
        <v>587</v>
      </c>
      <c r="S104" s="56">
        <v>241.35</v>
      </c>
      <c r="T104" s="49">
        <v>15</v>
      </c>
      <c r="U104" s="56">
        <v>45127.5</v>
      </c>
      <c r="V104" s="49" t="s">
        <v>63</v>
      </c>
      <c r="W104" s="56">
        <v>3610200</v>
      </c>
      <c r="X104" s="44" t="s">
        <v>588</v>
      </c>
      <c r="Y104" s="49" t="s">
        <v>685</v>
      </c>
      <c r="Z104" s="44" t="s">
        <v>69</v>
      </c>
      <c r="AA104" s="222" t="s">
        <v>599</v>
      </c>
      <c r="AB104" s="44"/>
      <c r="AC104" s="52" t="s">
        <v>686</v>
      </c>
    </row>
    <row r="105" spans="2:30" ht="89.25" x14ac:dyDescent="0.25">
      <c r="B105" s="228">
        <v>138</v>
      </c>
      <c r="C105" s="44" t="s">
        <v>687</v>
      </c>
      <c r="D105" s="233" t="s">
        <v>688</v>
      </c>
      <c r="E105" s="229">
        <v>42545</v>
      </c>
      <c r="F105" s="230">
        <v>42584</v>
      </c>
      <c r="G105" s="229">
        <v>42537</v>
      </c>
      <c r="H105" s="44" t="s">
        <v>65</v>
      </c>
      <c r="I105" s="229">
        <v>41912</v>
      </c>
      <c r="J105" s="44" t="s">
        <v>66</v>
      </c>
      <c r="K105" s="44" t="s">
        <v>362</v>
      </c>
      <c r="L105" s="44" t="s">
        <v>372</v>
      </c>
      <c r="M105" s="44" t="s">
        <v>689</v>
      </c>
      <c r="N105" s="44" t="s">
        <v>690</v>
      </c>
      <c r="O105" s="44" t="s">
        <v>61</v>
      </c>
      <c r="P105" s="38" t="s">
        <v>67</v>
      </c>
      <c r="Q105" s="44">
        <v>33</v>
      </c>
      <c r="R105" s="38" t="s">
        <v>349</v>
      </c>
      <c r="S105" s="50">
        <v>60.9</v>
      </c>
      <c r="T105" s="44">
        <v>15</v>
      </c>
      <c r="U105" s="51">
        <v>1581.18</v>
      </c>
      <c r="V105" s="42" t="s">
        <v>156</v>
      </c>
      <c r="W105" s="236">
        <v>544270</v>
      </c>
      <c r="X105" s="299">
        <v>43007</v>
      </c>
      <c r="Y105" s="44" t="s">
        <v>64</v>
      </c>
      <c r="Z105" s="44" t="s">
        <v>204</v>
      </c>
      <c r="AA105" s="222" t="s">
        <v>593</v>
      </c>
      <c r="AB105" s="44"/>
      <c r="AC105" s="52" t="s">
        <v>691</v>
      </c>
    </row>
    <row r="106" spans="2:30" ht="38.25" x14ac:dyDescent="0.25">
      <c r="B106" s="228">
        <v>139</v>
      </c>
      <c r="C106" s="36" t="s">
        <v>692</v>
      </c>
      <c r="D106" s="39" t="s">
        <v>693</v>
      </c>
      <c r="E106" s="231">
        <v>42531</v>
      </c>
      <c r="F106" s="230">
        <v>42584</v>
      </c>
      <c r="G106" s="231">
        <v>42520</v>
      </c>
      <c r="H106" s="105" t="s">
        <v>65</v>
      </c>
      <c r="I106" s="231">
        <v>42400</v>
      </c>
      <c r="J106" s="36" t="s">
        <v>66</v>
      </c>
      <c r="K106" s="251" t="s">
        <v>167</v>
      </c>
      <c r="L106" s="38" t="s">
        <v>694</v>
      </c>
      <c r="M106" s="36" t="s">
        <v>695</v>
      </c>
      <c r="N106" s="38" t="s">
        <v>696</v>
      </c>
      <c r="O106" s="105" t="s">
        <v>697</v>
      </c>
      <c r="P106" s="232" t="s">
        <v>141</v>
      </c>
      <c r="Q106" s="36">
        <v>33</v>
      </c>
      <c r="R106" s="38" t="s">
        <v>349</v>
      </c>
      <c r="S106" s="100">
        <v>83.36</v>
      </c>
      <c r="T106" s="38">
        <v>15</v>
      </c>
      <c r="U106" s="48" t="s">
        <v>698</v>
      </c>
      <c r="V106" s="42" t="s">
        <v>156</v>
      </c>
      <c r="W106" s="100">
        <v>1975000</v>
      </c>
      <c r="X106" s="36" t="s">
        <v>588</v>
      </c>
      <c r="Y106" s="105" t="s">
        <v>73</v>
      </c>
      <c r="Z106" s="36" t="s">
        <v>204</v>
      </c>
      <c r="AA106" s="222" t="s">
        <v>593</v>
      </c>
      <c r="AB106" s="44"/>
      <c r="AC106" s="252" t="s">
        <v>452</v>
      </c>
    </row>
    <row r="107" spans="2:30" ht="38.25" x14ac:dyDescent="0.25">
      <c r="B107" s="228">
        <v>140</v>
      </c>
      <c r="C107" s="36" t="s">
        <v>699</v>
      </c>
      <c r="D107" s="39" t="s">
        <v>700</v>
      </c>
      <c r="E107" s="231">
        <v>42543</v>
      </c>
      <c r="F107" s="230">
        <v>42584</v>
      </c>
      <c r="G107" s="231">
        <v>42521</v>
      </c>
      <c r="H107" s="231" t="s">
        <v>65</v>
      </c>
      <c r="I107" s="231">
        <v>42460</v>
      </c>
      <c r="J107" s="36" t="s">
        <v>701</v>
      </c>
      <c r="K107" s="36" t="s">
        <v>88</v>
      </c>
      <c r="L107" s="36" t="s">
        <v>91</v>
      </c>
      <c r="M107" s="36" t="s">
        <v>702</v>
      </c>
      <c r="N107" s="36" t="s">
        <v>832</v>
      </c>
      <c r="O107" s="44" t="s">
        <v>61</v>
      </c>
      <c r="P107" s="36" t="s">
        <v>74</v>
      </c>
      <c r="Q107" s="39" t="s">
        <v>316</v>
      </c>
      <c r="R107" s="36" t="s">
        <v>703</v>
      </c>
      <c r="S107" s="40">
        <v>292</v>
      </c>
      <c r="T107" s="253">
        <v>15</v>
      </c>
      <c r="U107" s="41">
        <v>81732.5</v>
      </c>
      <c r="V107" s="42" t="s">
        <v>63</v>
      </c>
      <c r="W107" s="43">
        <v>6538600</v>
      </c>
      <c r="X107" s="36" t="s">
        <v>588</v>
      </c>
      <c r="Y107" s="36" t="s">
        <v>64</v>
      </c>
      <c r="Z107" s="98" t="s">
        <v>204</v>
      </c>
      <c r="AA107" s="222" t="s">
        <v>593</v>
      </c>
      <c r="AB107" s="44"/>
      <c r="AC107" s="84"/>
    </row>
    <row r="108" spans="2:30" ht="38.25" x14ac:dyDescent="0.25">
      <c r="B108" s="228">
        <v>141</v>
      </c>
      <c r="C108" s="36" t="s">
        <v>704</v>
      </c>
      <c r="D108" s="39" t="s">
        <v>705</v>
      </c>
      <c r="E108" s="231">
        <v>42510</v>
      </c>
      <c r="F108" s="230">
        <v>42584</v>
      </c>
      <c r="G108" s="231">
        <v>42447</v>
      </c>
      <c r="H108" s="36" t="s">
        <v>65</v>
      </c>
      <c r="I108" s="231">
        <v>42369</v>
      </c>
      <c r="J108" s="36" t="s">
        <v>66</v>
      </c>
      <c r="K108" s="38" t="s">
        <v>404</v>
      </c>
      <c r="L108" s="38" t="s">
        <v>60</v>
      </c>
      <c r="M108" s="36" t="s">
        <v>706</v>
      </c>
      <c r="N108" s="36" t="s">
        <v>707</v>
      </c>
      <c r="O108" s="36" t="s">
        <v>72</v>
      </c>
      <c r="P108" s="36" t="s">
        <v>67</v>
      </c>
      <c r="Q108" s="36" t="s">
        <v>708</v>
      </c>
      <c r="R108" s="36" t="s">
        <v>587</v>
      </c>
      <c r="S108" s="40">
        <v>81.2</v>
      </c>
      <c r="T108" s="36" t="s">
        <v>709</v>
      </c>
      <c r="U108" s="41">
        <v>8294.6</v>
      </c>
      <c r="V108" s="42" t="s">
        <v>63</v>
      </c>
      <c r="W108" s="43">
        <v>1461000</v>
      </c>
      <c r="X108" s="36" t="s">
        <v>588</v>
      </c>
      <c r="Y108" s="36"/>
      <c r="Z108" s="44" t="s">
        <v>69</v>
      </c>
      <c r="AA108" s="222" t="s">
        <v>599</v>
      </c>
      <c r="AB108" s="44"/>
      <c r="AC108" s="45"/>
    </row>
    <row r="109" spans="2:30" ht="51" x14ac:dyDescent="0.25">
      <c r="B109" s="228">
        <v>142</v>
      </c>
      <c r="C109" s="36" t="s">
        <v>710</v>
      </c>
      <c r="D109" s="39" t="s">
        <v>711</v>
      </c>
      <c r="E109" s="231">
        <v>42517</v>
      </c>
      <c r="F109" s="230">
        <v>42584</v>
      </c>
      <c r="G109" s="231">
        <v>42506</v>
      </c>
      <c r="H109" s="105" t="s">
        <v>65</v>
      </c>
      <c r="I109" s="231">
        <v>42400</v>
      </c>
      <c r="J109" s="36" t="s">
        <v>66</v>
      </c>
      <c r="K109" s="251" t="s">
        <v>167</v>
      </c>
      <c r="L109" s="254" t="s">
        <v>60</v>
      </c>
      <c r="M109" s="36" t="s">
        <v>712</v>
      </c>
      <c r="N109" s="38" t="s">
        <v>713</v>
      </c>
      <c r="O109" s="36" t="s">
        <v>61</v>
      </c>
      <c r="P109" s="36" t="s">
        <v>86</v>
      </c>
      <c r="Q109" s="36" t="s">
        <v>714</v>
      </c>
      <c r="R109" s="36" t="s">
        <v>715</v>
      </c>
      <c r="S109" s="40">
        <v>47.2</v>
      </c>
      <c r="T109" s="36" t="s">
        <v>716</v>
      </c>
      <c r="U109" s="41">
        <v>4946.7700000000004</v>
      </c>
      <c r="V109" s="105" t="s">
        <v>63</v>
      </c>
      <c r="W109" s="48">
        <v>997100</v>
      </c>
      <c r="X109" s="36" t="s">
        <v>588</v>
      </c>
      <c r="Y109" s="105" t="s">
        <v>73</v>
      </c>
      <c r="Z109" s="44" t="s">
        <v>69</v>
      </c>
      <c r="AA109" s="222" t="s">
        <v>593</v>
      </c>
      <c r="AB109" s="36"/>
      <c r="AC109" s="255" t="s">
        <v>717</v>
      </c>
    </row>
    <row r="110" spans="2:30" ht="76.5" x14ac:dyDescent="0.25">
      <c r="B110" s="228">
        <v>143</v>
      </c>
      <c r="C110" s="38" t="s">
        <v>718</v>
      </c>
      <c r="D110" s="37" t="s">
        <v>719</v>
      </c>
      <c r="E110" s="256" t="s">
        <v>720</v>
      </c>
      <c r="F110" s="230">
        <v>42584</v>
      </c>
      <c r="G110" s="256">
        <v>42537</v>
      </c>
      <c r="H110" s="38" t="s">
        <v>65</v>
      </c>
      <c r="I110" s="256">
        <v>42429</v>
      </c>
      <c r="J110" s="36" t="s">
        <v>66</v>
      </c>
      <c r="K110" s="38" t="s">
        <v>88</v>
      </c>
      <c r="L110" s="38" t="s">
        <v>91</v>
      </c>
      <c r="M110" s="38" t="s">
        <v>721</v>
      </c>
      <c r="N110" s="38" t="s">
        <v>722</v>
      </c>
      <c r="O110" s="36" t="s">
        <v>61</v>
      </c>
      <c r="P110" s="38" t="s">
        <v>74</v>
      </c>
      <c r="Q110" s="38" t="s">
        <v>723</v>
      </c>
      <c r="R110" s="38" t="s">
        <v>724</v>
      </c>
      <c r="S110" s="48">
        <v>75.2</v>
      </c>
      <c r="T110" s="38" t="s">
        <v>725</v>
      </c>
      <c r="U110" s="48">
        <v>8714.93</v>
      </c>
      <c r="V110" s="46" t="s">
        <v>63</v>
      </c>
      <c r="W110" s="48">
        <v>1107500</v>
      </c>
      <c r="X110" s="36" t="s">
        <v>588</v>
      </c>
      <c r="Y110" s="38" t="s">
        <v>73</v>
      </c>
      <c r="Z110" s="98" t="s">
        <v>204</v>
      </c>
      <c r="AA110" s="222" t="s">
        <v>633</v>
      </c>
      <c r="AB110" s="44"/>
      <c r="AC110" s="257" t="s">
        <v>726</v>
      </c>
    </row>
    <row r="111" spans="2:30" ht="51" x14ac:dyDescent="0.25">
      <c r="B111" s="228">
        <v>144</v>
      </c>
      <c r="C111" s="44" t="s">
        <v>727</v>
      </c>
      <c r="D111" s="233" t="s">
        <v>728</v>
      </c>
      <c r="E111" s="229">
        <v>42531</v>
      </c>
      <c r="F111" s="230">
        <v>42584</v>
      </c>
      <c r="G111" s="234"/>
      <c r="H111" s="234" t="s">
        <v>65</v>
      </c>
      <c r="I111" s="234">
        <v>42155</v>
      </c>
      <c r="J111" s="44" t="s">
        <v>66</v>
      </c>
      <c r="K111" s="49" t="s">
        <v>404</v>
      </c>
      <c r="L111" s="49" t="s">
        <v>60</v>
      </c>
      <c r="M111" s="49" t="s">
        <v>729</v>
      </c>
      <c r="N111" s="49" t="s">
        <v>730</v>
      </c>
      <c r="O111" s="44" t="s">
        <v>61</v>
      </c>
      <c r="P111" s="49" t="s">
        <v>67</v>
      </c>
      <c r="Q111" s="55" t="s">
        <v>731</v>
      </c>
      <c r="R111" s="49" t="s">
        <v>732</v>
      </c>
      <c r="S111" s="56">
        <v>129.30000000000001</v>
      </c>
      <c r="T111" s="49" t="s">
        <v>733</v>
      </c>
      <c r="U111" s="236">
        <v>13454.03</v>
      </c>
      <c r="V111" s="49" t="s">
        <v>63</v>
      </c>
      <c r="W111" s="236">
        <v>1932000</v>
      </c>
      <c r="X111" s="300">
        <v>43251</v>
      </c>
      <c r="Y111" s="49" t="s">
        <v>64</v>
      </c>
      <c r="Z111" s="44" t="s">
        <v>204</v>
      </c>
      <c r="AA111" s="222" t="s">
        <v>593</v>
      </c>
      <c r="AB111" s="44"/>
      <c r="AC111" s="53" t="s">
        <v>734</v>
      </c>
    </row>
    <row r="112" spans="2:30" ht="63.75" x14ac:dyDescent="0.25">
      <c r="B112" s="228">
        <v>145</v>
      </c>
      <c r="C112" s="36" t="s">
        <v>735</v>
      </c>
      <c r="D112" s="39" t="s">
        <v>736</v>
      </c>
      <c r="E112" s="231">
        <v>42553</v>
      </c>
      <c r="F112" s="230">
        <v>42584</v>
      </c>
      <c r="G112" s="231">
        <v>42494</v>
      </c>
      <c r="H112" s="231" t="s">
        <v>65</v>
      </c>
      <c r="I112" s="231">
        <v>42460</v>
      </c>
      <c r="J112" s="36" t="s">
        <v>66</v>
      </c>
      <c r="K112" s="38" t="s">
        <v>443</v>
      </c>
      <c r="L112" s="38" t="s">
        <v>60</v>
      </c>
      <c r="M112" s="36" t="s">
        <v>737</v>
      </c>
      <c r="N112" s="36" t="s">
        <v>738</v>
      </c>
      <c r="O112" s="38" t="s">
        <v>72</v>
      </c>
      <c r="P112" s="258" t="s">
        <v>670</v>
      </c>
      <c r="Q112" s="36" t="s">
        <v>739</v>
      </c>
      <c r="R112" s="49" t="s">
        <v>740</v>
      </c>
      <c r="S112" s="100">
        <v>90.6</v>
      </c>
      <c r="T112" s="36" t="s">
        <v>578</v>
      </c>
      <c r="U112" s="41">
        <v>14306.12</v>
      </c>
      <c r="V112" s="42" t="s">
        <v>63</v>
      </c>
      <c r="W112" s="43">
        <v>1680200</v>
      </c>
      <c r="X112" s="36" t="s">
        <v>588</v>
      </c>
      <c r="Y112" s="38" t="s">
        <v>64</v>
      </c>
      <c r="Z112" s="36" t="s">
        <v>204</v>
      </c>
      <c r="AA112" s="222" t="s">
        <v>593</v>
      </c>
      <c r="AB112" s="44"/>
      <c r="AC112" s="259" t="s">
        <v>741</v>
      </c>
    </row>
    <row r="113" spans="2:29" ht="25.5" x14ac:dyDescent="0.25">
      <c r="B113" s="228">
        <v>146</v>
      </c>
      <c r="C113" s="258" t="s">
        <v>742</v>
      </c>
      <c r="D113" s="39" t="s">
        <v>743</v>
      </c>
      <c r="E113" s="231" t="s">
        <v>744</v>
      </c>
      <c r="F113" s="230">
        <v>42584</v>
      </c>
      <c r="G113" s="256">
        <v>42523</v>
      </c>
      <c r="H113" s="38" t="s">
        <v>65</v>
      </c>
      <c r="I113" s="256">
        <v>42490</v>
      </c>
      <c r="J113" s="38" t="s">
        <v>66</v>
      </c>
      <c r="K113" s="38" t="s">
        <v>88</v>
      </c>
      <c r="L113" s="258" t="s">
        <v>288</v>
      </c>
      <c r="M113" s="38" t="s">
        <v>745</v>
      </c>
      <c r="N113" s="38" t="s">
        <v>746</v>
      </c>
      <c r="O113" s="38" t="s">
        <v>61</v>
      </c>
      <c r="P113" s="38" t="s">
        <v>67</v>
      </c>
      <c r="Q113" s="38" t="s">
        <v>747</v>
      </c>
      <c r="R113" s="260" t="s">
        <v>833</v>
      </c>
      <c r="S113" s="48">
        <v>22.2</v>
      </c>
      <c r="T113" s="38">
        <v>18</v>
      </c>
      <c r="U113" s="48">
        <v>6738</v>
      </c>
      <c r="V113" s="46" t="s">
        <v>63</v>
      </c>
      <c r="W113" s="48">
        <v>449200</v>
      </c>
      <c r="X113" s="38" t="s">
        <v>588</v>
      </c>
      <c r="Y113" s="38" t="s">
        <v>89</v>
      </c>
      <c r="Z113" s="98" t="s">
        <v>204</v>
      </c>
      <c r="AA113" s="222" t="s">
        <v>593</v>
      </c>
      <c r="AB113" s="44"/>
      <c r="AC113" s="45"/>
    </row>
    <row r="114" spans="2:29" ht="51" x14ac:dyDescent="0.25">
      <c r="B114" s="228">
        <v>147</v>
      </c>
      <c r="C114" s="38" t="s">
        <v>748</v>
      </c>
      <c r="D114" s="37" t="s">
        <v>749</v>
      </c>
      <c r="E114" s="231" t="s">
        <v>744</v>
      </c>
      <c r="F114" s="230">
        <v>42584</v>
      </c>
      <c r="G114" s="256">
        <v>42524</v>
      </c>
      <c r="H114" s="38" t="s">
        <v>65</v>
      </c>
      <c r="I114" s="256">
        <v>42490</v>
      </c>
      <c r="J114" s="38" t="s">
        <v>66</v>
      </c>
      <c r="K114" s="38" t="s">
        <v>88</v>
      </c>
      <c r="L114" s="258" t="s">
        <v>288</v>
      </c>
      <c r="M114" s="38" t="s">
        <v>750</v>
      </c>
      <c r="N114" s="38" t="s">
        <v>746</v>
      </c>
      <c r="O114" s="38" t="s">
        <v>61</v>
      </c>
      <c r="P114" s="38" t="s">
        <v>67</v>
      </c>
      <c r="Q114" s="38" t="s">
        <v>747</v>
      </c>
      <c r="R114" s="260" t="s">
        <v>834</v>
      </c>
      <c r="S114" s="48">
        <v>22.2</v>
      </c>
      <c r="T114" s="38">
        <v>18</v>
      </c>
      <c r="U114" s="48">
        <v>6738</v>
      </c>
      <c r="V114" s="46" t="s">
        <v>63</v>
      </c>
      <c r="W114" s="48">
        <v>449200</v>
      </c>
      <c r="X114" s="38" t="s">
        <v>588</v>
      </c>
      <c r="Y114" s="38" t="s">
        <v>89</v>
      </c>
      <c r="Z114" s="98" t="s">
        <v>204</v>
      </c>
      <c r="AA114" s="222" t="s">
        <v>593</v>
      </c>
      <c r="AB114" s="44" t="s">
        <v>751</v>
      </c>
      <c r="AC114" s="45"/>
    </row>
    <row r="115" spans="2:29" ht="51" x14ac:dyDescent="0.25">
      <c r="B115" s="228">
        <v>148</v>
      </c>
      <c r="C115" s="36" t="s">
        <v>752</v>
      </c>
      <c r="D115" s="39" t="s">
        <v>753</v>
      </c>
      <c r="E115" s="231">
        <v>42550</v>
      </c>
      <c r="F115" s="230">
        <v>42584</v>
      </c>
      <c r="G115" s="231">
        <v>42467</v>
      </c>
      <c r="H115" s="231" t="s">
        <v>65</v>
      </c>
      <c r="I115" s="231">
        <v>42460</v>
      </c>
      <c r="J115" s="44" t="s">
        <v>701</v>
      </c>
      <c r="K115" s="36" t="s">
        <v>346</v>
      </c>
      <c r="L115" s="36" t="s">
        <v>60</v>
      </c>
      <c r="M115" s="36" t="s">
        <v>754</v>
      </c>
      <c r="N115" s="36" t="s">
        <v>755</v>
      </c>
      <c r="O115" s="44" t="s">
        <v>210</v>
      </c>
      <c r="P115" s="49" t="s">
        <v>74</v>
      </c>
      <c r="Q115" s="36" t="s">
        <v>756</v>
      </c>
      <c r="R115" s="36" t="s">
        <v>757</v>
      </c>
      <c r="S115" s="40">
        <v>37.4</v>
      </c>
      <c r="T115" s="44" t="s">
        <v>758</v>
      </c>
      <c r="U115" s="41">
        <v>7804.39</v>
      </c>
      <c r="V115" s="42" t="s">
        <v>63</v>
      </c>
      <c r="W115" s="43">
        <v>820700</v>
      </c>
      <c r="X115" s="36" t="s">
        <v>588</v>
      </c>
      <c r="Y115" s="36" t="s">
        <v>73</v>
      </c>
      <c r="Z115" s="44" t="s">
        <v>204</v>
      </c>
      <c r="AA115" s="222" t="s">
        <v>599</v>
      </c>
      <c r="AB115" s="44" t="s">
        <v>647</v>
      </c>
      <c r="AC115" s="84"/>
    </row>
    <row r="116" spans="2:29" ht="178.5" x14ac:dyDescent="0.25">
      <c r="B116" s="228">
        <v>149</v>
      </c>
      <c r="C116" s="55" t="s">
        <v>759</v>
      </c>
      <c r="D116" s="55" t="s">
        <v>760</v>
      </c>
      <c r="E116" s="229">
        <v>42500</v>
      </c>
      <c r="F116" s="230">
        <v>42584</v>
      </c>
      <c r="G116" s="234">
        <v>42457</v>
      </c>
      <c r="H116" s="234" t="s">
        <v>65</v>
      </c>
      <c r="I116" s="234">
        <v>42429</v>
      </c>
      <c r="J116" s="44" t="s">
        <v>66</v>
      </c>
      <c r="K116" s="49" t="s">
        <v>81</v>
      </c>
      <c r="L116" s="49" t="s">
        <v>60</v>
      </c>
      <c r="M116" s="261" t="s">
        <v>761</v>
      </c>
      <c r="N116" s="261" t="s">
        <v>762</v>
      </c>
      <c r="O116" s="44" t="s">
        <v>61</v>
      </c>
      <c r="P116" s="49" t="s">
        <v>67</v>
      </c>
      <c r="Q116" s="262" t="s">
        <v>763</v>
      </c>
      <c r="R116" s="49" t="s">
        <v>764</v>
      </c>
      <c r="S116" s="51">
        <v>41.9</v>
      </c>
      <c r="T116" s="263" t="s">
        <v>765</v>
      </c>
      <c r="U116" s="264">
        <v>11291.04</v>
      </c>
      <c r="V116" s="265" t="s">
        <v>63</v>
      </c>
      <c r="W116" s="99">
        <v>961900</v>
      </c>
      <c r="X116" s="44" t="s">
        <v>588</v>
      </c>
      <c r="Y116" s="49" t="s">
        <v>73</v>
      </c>
      <c r="Z116" s="44" t="s">
        <v>69</v>
      </c>
      <c r="AA116" s="222" t="s">
        <v>593</v>
      </c>
      <c r="AB116" s="44" t="s">
        <v>766</v>
      </c>
      <c r="AC116" s="53"/>
    </row>
    <row r="117" spans="2:29" ht="76.5" x14ac:dyDescent="0.25">
      <c r="B117" s="228">
        <v>150</v>
      </c>
      <c r="C117" s="55" t="s">
        <v>759</v>
      </c>
      <c r="D117" s="55" t="s">
        <v>760</v>
      </c>
      <c r="E117" s="229">
        <v>42500</v>
      </c>
      <c r="F117" s="230">
        <v>42584</v>
      </c>
      <c r="G117" s="234">
        <v>42461</v>
      </c>
      <c r="H117" s="234" t="s">
        <v>65</v>
      </c>
      <c r="I117" s="234">
        <v>42429</v>
      </c>
      <c r="J117" s="44" t="s">
        <v>66</v>
      </c>
      <c r="K117" s="49" t="s">
        <v>81</v>
      </c>
      <c r="L117" s="49" t="s">
        <v>60</v>
      </c>
      <c r="M117" s="261" t="s">
        <v>767</v>
      </c>
      <c r="N117" s="49" t="s">
        <v>768</v>
      </c>
      <c r="O117" s="44" t="s">
        <v>61</v>
      </c>
      <c r="P117" s="49" t="s">
        <v>62</v>
      </c>
      <c r="Q117" s="262" t="s">
        <v>769</v>
      </c>
      <c r="R117" s="49" t="s">
        <v>770</v>
      </c>
      <c r="S117" s="51">
        <v>76.3</v>
      </c>
      <c r="T117" s="263" t="s">
        <v>771</v>
      </c>
      <c r="U117" s="56">
        <v>15503.47</v>
      </c>
      <c r="V117" s="265" t="s">
        <v>63</v>
      </c>
      <c r="W117" s="99">
        <v>1751600</v>
      </c>
      <c r="X117" s="44" t="s">
        <v>588</v>
      </c>
      <c r="Y117" s="49" t="s">
        <v>73</v>
      </c>
      <c r="Z117" s="44" t="s">
        <v>69</v>
      </c>
      <c r="AA117" s="222" t="s">
        <v>599</v>
      </c>
      <c r="AB117" s="44" t="s">
        <v>772</v>
      </c>
      <c r="AC117" s="53"/>
    </row>
    <row r="118" spans="2:29" ht="76.5" x14ac:dyDescent="0.25">
      <c r="B118" s="228">
        <v>151</v>
      </c>
      <c r="C118" s="55" t="s">
        <v>759</v>
      </c>
      <c r="D118" s="55" t="s">
        <v>760</v>
      </c>
      <c r="E118" s="229">
        <v>42500</v>
      </c>
      <c r="F118" s="230">
        <v>42584</v>
      </c>
      <c r="G118" s="234">
        <v>42461</v>
      </c>
      <c r="H118" s="234" t="s">
        <v>65</v>
      </c>
      <c r="I118" s="234">
        <v>42429</v>
      </c>
      <c r="J118" s="44" t="s">
        <v>66</v>
      </c>
      <c r="K118" s="49" t="s">
        <v>81</v>
      </c>
      <c r="L118" s="49" t="s">
        <v>60</v>
      </c>
      <c r="M118" s="261" t="s">
        <v>767</v>
      </c>
      <c r="N118" s="49" t="s">
        <v>773</v>
      </c>
      <c r="O118" s="44" t="s">
        <v>61</v>
      </c>
      <c r="P118" s="49" t="s">
        <v>62</v>
      </c>
      <c r="Q118" s="262" t="s">
        <v>769</v>
      </c>
      <c r="R118" s="49" t="s">
        <v>770</v>
      </c>
      <c r="S118" s="56">
        <v>58.1</v>
      </c>
      <c r="T118" s="263" t="s">
        <v>771</v>
      </c>
      <c r="U118" s="56">
        <v>12718.16</v>
      </c>
      <c r="V118" s="265" t="s">
        <v>63</v>
      </c>
      <c r="W118" s="99">
        <v>1333800</v>
      </c>
      <c r="X118" s="44" t="s">
        <v>588</v>
      </c>
      <c r="Y118" s="49" t="s">
        <v>73</v>
      </c>
      <c r="Z118" s="44" t="s">
        <v>69</v>
      </c>
      <c r="AA118" s="222" t="s">
        <v>599</v>
      </c>
      <c r="AB118" s="44" t="s">
        <v>774</v>
      </c>
      <c r="AC118" s="53"/>
    </row>
    <row r="119" spans="2:29" ht="76.5" x14ac:dyDescent="0.25">
      <c r="B119" s="228">
        <v>152</v>
      </c>
      <c r="C119" s="55" t="s">
        <v>759</v>
      </c>
      <c r="D119" s="55" t="s">
        <v>760</v>
      </c>
      <c r="E119" s="229">
        <v>42500</v>
      </c>
      <c r="F119" s="230">
        <v>42584</v>
      </c>
      <c r="G119" s="234">
        <v>42461</v>
      </c>
      <c r="H119" s="234" t="s">
        <v>65</v>
      </c>
      <c r="I119" s="234">
        <v>42429</v>
      </c>
      <c r="J119" s="44" t="s">
        <v>66</v>
      </c>
      <c r="K119" s="49" t="s">
        <v>81</v>
      </c>
      <c r="L119" s="49" t="s">
        <v>60</v>
      </c>
      <c r="M119" s="261" t="s">
        <v>775</v>
      </c>
      <c r="N119" s="261" t="s">
        <v>776</v>
      </c>
      <c r="O119" s="44" t="s">
        <v>61</v>
      </c>
      <c r="P119" s="49" t="s">
        <v>62</v>
      </c>
      <c r="Q119" s="262" t="s">
        <v>769</v>
      </c>
      <c r="R119" s="49" t="s">
        <v>770</v>
      </c>
      <c r="S119" s="51">
        <v>82.6</v>
      </c>
      <c r="T119" s="263" t="s">
        <v>771</v>
      </c>
      <c r="U119" s="264">
        <v>16467.400000000001</v>
      </c>
      <c r="V119" s="265" t="s">
        <v>63</v>
      </c>
      <c r="W119" s="99">
        <v>1896200</v>
      </c>
      <c r="X119" s="44" t="s">
        <v>588</v>
      </c>
      <c r="Y119" s="49" t="s">
        <v>73</v>
      </c>
      <c r="Z119" s="44" t="s">
        <v>69</v>
      </c>
      <c r="AA119" s="222" t="s">
        <v>599</v>
      </c>
      <c r="AB119" s="44" t="s">
        <v>774</v>
      </c>
      <c r="AC119" s="53"/>
    </row>
    <row r="120" spans="2:29" ht="51" x14ac:dyDescent="0.25">
      <c r="B120" s="228">
        <v>153</v>
      </c>
      <c r="C120" s="44" t="s">
        <v>508</v>
      </c>
      <c r="D120" s="233" t="s">
        <v>777</v>
      </c>
      <c r="E120" s="229">
        <v>42534</v>
      </c>
      <c r="F120" s="230">
        <v>42584</v>
      </c>
      <c r="G120" s="229">
        <v>42486</v>
      </c>
      <c r="H120" s="229" t="s">
        <v>65</v>
      </c>
      <c r="I120" s="229">
        <v>42369</v>
      </c>
      <c r="J120" s="44" t="s">
        <v>66</v>
      </c>
      <c r="K120" s="232" t="s">
        <v>88</v>
      </c>
      <c r="L120" s="44" t="s">
        <v>629</v>
      </c>
      <c r="M120" s="44" t="s">
        <v>778</v>
      </c>
      <c r="N120" s="44" t="s">
        <v>779</v>
      </c>
      <c r="O120" s="44" t="s">
        <v>61</v>
      </c>
      <c r="P120" s="49" t="s">
        <v>67</v>
      </c>
      <c r="Q120" s="44" t="s">
        <v>628</v>
      </c>
      <c r="R120" s="49" t="s">
        <v>780</v>
      </c>
      <c r="S120" s="50">
        <v>21</v>
      </c>
      <c r="T120" s="44">
        <v>20</v>
      </c>
      <c r="U120" s="51">
        <v>6056.66</v>
      </c>
      <c r="V120" s="266" t="s">
        <v>63</v>
      </c>
      <c r="W120" s="236">
        <v>363400</v>
      </c>
      <c r="X120" s="44" t="s">
        <v>588</v>
      </c>
      <c r="Y120" s="44" t="s">
        <v>89</v>
      </c>
      <c r="Z120" s="44" t="s">
        <v>204</v>
      </c>
      <c r="AA120" s="222" t="s">
        <v>599</v>
      </c>
      <c r="AB120" s="44" t="s">
        <v>647</v>
      </c>
      <c r="AC120" s="52"/>
    </row>
    <row r="121" spans="2:29" ht="89.25" x14ac:dyDescent="0.25">
      <c r="B121" s="228">
        <v>154</v>
      </c>
      <c r="C121" s="232" t="s">
        <v>781</v>
      </c>
      <c r="D121" s="233" t="s">
        <v>782</v>
      </c>
      <c r="E121" s="229">
        <v>42460</v>
      </c>
      <c r="F121" s="230">
        <v>42584</v>
      </c>
      <c r="G121" s="229">
        <v>42410</v>
      </c>
      <c r="H121" s="229" t="s">
        <v>65</v>
      </c>
      <c r="I121" s="229">
        <v>42369</v>
      </c>
      <c r="J121" s="44" t="s">
        <v>66</v>
      </c>
      <c r="K121" s="232" t="s">
        <v>88</v>
      </c>
      <c r="L121" s="232" t="s">
        <v>91</v>
      </c>
      <c r="M121" s="232" t="s">
        <v>783</v>
      </c>
      <c r="N121" s="232" t="s">
        <v>784</v>
      </c>
      <c r="O121" s="44" t="s">
        <v>61</v>
      </c>
      <c r="P121" s="49" t="s">
        <v>67</v>
      </c>
      <c r="Q121" s="267" t="s">
        <v>785</v>
      </c>
      <c r="R121" s="49" t="s">
        <v>786</v>
      </c>
      <c r="S121" s="268">
        <v>341.9</v>
      </c>
      <c r="T121" s="232" t="s">
        <v>787</v>
      </c>
      <c r="U121" s="51">
        <v>31151.87</v>
      </c>
      <c r="V121" s="232" t="s">
        <v>63</v>
      </c>
      <c r="W121" s="269">
        <v>4065200</v>
      </c>
      <c r="X121" s="44" t="s">
        <v>588</v>
      </c>
      <c r="Y121" s="232" t="s">
        <v>73</v>
      </c>
      <c r="Z121" s="232" t="s">
        <v>788</v>
      </c>
      <c r="AA121" s="222" t="s">
        <v>593</v>
      </c>
      <c r="AB121" s="44"/>
      <c r="AC121" s="53" t="s">
        <v>789</v>
      </c>
    </row>
    <row r="122" spans="2:29" ht="38.25" x14ac:dyDescent="0.25">
      <c r="B122" s="228">
        <v>155</v>
      </c>
      <c r="C122" s="44" t="s">
        <v>790</v>
      </c>
      <c r="D122" s="233" t="s">
        <v>791</v>
      </c>
      <c r="E122" s="229">
        <v>42542</v>
      </c>
      <c r="F122" s="230">
        <v>42584</v>
      </c>
      <c r="G122" s="229">
        <v>42509</v>
      </c>
      <c r="H122" s="44" t="s">
        <v>65</v>
      </c>
      <c r="I122" s="229">
        <v>42490</v>
      </c>
      <c r="J122" s="44" t="s">
        <v>66</v>
      </c>
      <c r="K122" s="44" t="s">
        <v>88</v>
      </c>
      <c r="L122" s="44" t="s">
        <v>792</v>
      </c>
      <c r="M122" s="44" t="s">
        <v>793</v>
      </c>
      <c r="N122" s="44" t="s">
        <v>794</v>
      </c>
      <c r="O122" s="44" t="s">
        <v>61</v>
      </c>
      <c r="P122" s="49" t="s">
        <v>74</v>
      </c>
      <c r="Q122" s="44">
        <v>2</v>
      </c>
      <c r="R122" s="49" t="s">
        <v>795</v>
      </c>
      <c r="S122" s="50">
        <v>2.5</v>
      </c>
      <c r="T122" s="44">
        <v>60</v>
      </c>
      <c r="U122" s="51">
        <v>1453.5</v>
      </c>
      <c r="V122" s="266" t="s">
        <v>63</v>
      </c>
      <c r="W122" s="236">
        <v>29070</v>
      </c>
      <c r="X122" s="44" t="s">
        <v>588</v>
      </c>
      <c r="Y122" s="44" t="s">
        <v>89</v>
      </c>
      <c r="Z122" s="44" t="s">
        <v>204</v>
      </c>
      <c r="AA122" s="222" t="s">
        <v>593</v>
      </c>
      <c r="AB122" s="44"/>
      <c r="AC122" s="52"/>
    </row>
    <row r="123" spans="2:29" ht="127.5" x14ac:dyDescent="0.25">
      <c r="B123" s="228">
        <v>156</v>
      </c>
      <c r="C123" s="36" t="s">
        <v>796</v>
      </c>
      <c r="D123" s="39" t="s">
        <v>797</v>
      </c>
      <c r="E123" s="231">
        <v>42481</v>
      </c>
      <c r="F123" s="230">
        <v>42584</v>
      </c>
      <c r="G123" s="229"/>
      <c r="H123" s="229">
        <v>41360</v>
      </c>
      <c r="I123" s="234">
        <v>41243</v>
      </c>
      <c r="J123" s="49" t="s">
        <v>587</v>
      </c>
      <c r="K123" s="232" t="s">
        <v>99</v>
      </c>
      <c r="L123" s="49" t="s">
        <v>798</v>
      </c>
      <c r="M123" s="55" t="s">
        <v>799</v>
      </c>
      <c r="N123" s="55" t="s">
        <v>800</v>
      </c>
      <c r="O123" s="55" t="s">
        <v>801</v>
      </c>
      <c r="P123" s="232" t="s">
        <v>391</v>
      </c>
      <c r="Q123" s="55">
        <v>33</v>
      </c>
      <c r="R123" s="55" t="s">
        <v>802</v>
      </c>
      <c r="S123" s="270">
        <v>312.10000000000002</v>
      </c>
      <c r="T123" s="58">
        <v>3</v>
      </c>
      <c r="U123" s="51">
        <v>3143.88</v>
      </c>
      <c r="V123" s="42" t="s">
        <v>156</v>
      </c>
      <c r="W123" s="236">
        <v>5365144</v>
      </c>
      <c r="X123" s="44" t="s">
        <v>588</v>
      </c>
      <c r="Y123" s="232"/>
      <c r="Z123" s="44" t="s">
        <v>69</v>
      </c>
      <c r="AA123" s="222" t="s">
        <v>599</v>
      </c>
      <c r="AB123" s="232" t="s">
        <v>803</v>
      </c>
      <c r="AC123" s="271" t="s">
        <v>804</v>
      </c>
    </row>
    <row r="124" spans="2:29" ht="179.25" thickBot="1" x14ac:dyDescent="0.3">
      <c r="B124" s="272">
        <v>157</v>
      </c>
      <c r="C124" s="273" t="s">
        <v>805</v>
      </c>
      <c r="D124" s="274" t="s">
        <v>806</v>
      </c>
      <c r="E124" s="275">
        <v>42501</v>
      </c>
      <c r="F124" s="230">
        <v>42584</v>
      </c>
      <c r="G124" s="276">
        <v>42425</v>
      </c>
      <c r="H124" s="277"/>
      <c r="I124" s="276">
        <v>42338</v>
      </c>
      <c r="J124" s="277" t="s">
        <v>587</v>
      </c>
      <c r="K124" s="277" t="s">
        <v>99</v>
      </c>
      <c r="L124" s="277" t="s">
        <v>60</v>
      </c>
      <c r="M124" s="277" t="s">
        <v>807</v>
      </c>
      <c r="N124" s="277" t="s">
        <v>808</v>
      </c>
      <c r="O124" s="277" t="s">
        <v>72</v>
      </c>
      <c r="P124" s="278" t="s">
        <v>141</v>
      </c>
      <c r="Q124" s="279" t="s">
        <v>440</v>
      </c>
      <c r="R124" s="277" t="s">
        <v>504</v>
      </c>
      <c r="S124" s="280">
        <v>59.5</v>
      </c>
      <c r="T124" s="277">
        <v>3</v>
      </c>
      <c r="U124" s="281">
        <v>3751</v>
      </c>
      <c r="V124" s="282" t="s">
        <v>63</v>
      </c>
      <c r="W124" s="283">
        <v>1349500</v>
      </c>
      <c r="X124" s="277" t="s">
        <v>588</v>
      </c>
      <c r="Y124" s="277"/>
      <c r="Z124" s="277" t="s">
        <v>69</v>
      </c>
      <c r="AA124" s="222" t="s">
        <v>599</v>
      </c>
      <c r="AB124" s="284" t="s">
        <v>809</v>
      </c>
      <c r="AC124" s="285" t="s">
        <v>810</v>
      </c>
    </row>
  </sheetData>
  <autoFilter ref="B3:AC98">
    <sortState ref="B4:AE171">
      <sortCondition ref="B3:B171"/>
    </sortState>
  </autoFilter>
  <mergeCells count="1">
    <mergeCell ref="B2:AC2"/>
  </mergeCells>
  <pageMargins left="3.937007874015748E-2" right="3.937007874015748E-2" top="0.19685039370078741" bottom="0.19685039370078741" header="0.11811023622047245" footer="0.11811023622047245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"/>
  <sheetViews>
    <sheetView zoomScale="85" zoomScaleNormal="85" workbookViewId="0">
      <pane ySplit="3" topLeftCell="A4" activePane="bottomLeft" state="frozen"/>
      <selection pane="bottomLeft" activeCell="K7" sqref="B3:K7"/>
    </sheetView>
  </sheetViews>
  <sheetFormatPr defaultRowHeight="15.75" customHeight="1" x14ac:dyDescent="0.25"/>
  <cols>
    <col min="1" max="1" width="3.75" customWidth="1"/>
    <col min="2" max="2" width="9.25"/>
    <col min="3" max="3" width="0" hidden="1" customWidth="1"/>
    <col min="4" max="4" width="11.25"/>
    <col min="5" max="5" width="12.875"/>
    <col min="6" max="7" width="29.375"/>
    <col min="8" max="8" width="12.875"/>
    <col min="9" max="9" width="10.125"/>
    <col min="10" max="10" width="22" customWidth="1"/>
    <col min="11" max="11" width="11.375"/>
  </cols>
  <sheetData>
    <row r="1" spans="2:11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21.75" thickBot="1" x14ac:dyDescent="0.4">
      <c r="B2" s="304" t="s">
        <v>14</v>
      </c>
      <c r="C2" s="305"/>
      <c r="D2" s="305"/>
      <c r="E2" s="305"/>
      <c r="F2" s="305"/>
      <c r="G2" s="305"/>
      <c r="H2" s="305"/>
      <c r="I2" s="305"/>
      <c r="J2" s="305"/>
      <c r="K2" s="306"/>
    </row>
    <row r="3" spans="2:11" ht="64.5" thickBot="1" x14ac:dyDescent="0.3">
      <c r="B3" s="3" t="s">
        <v>0</v>
      </c>
      <c r="C3" s="3" t="s">
        <v>1</v>
      </c>
      <c r="D3" s="3" t="s">
        <v>2</v>
      </c>
      <c r="E3" s="3" t="s">
        <v>7</v>
      </c>
      <c r="F3" s="3" t="s">
        <v>3</v>
      </c>
      <c r="G3" s="3" t="s">
        <v>8</v>
      </c>
      <c r="H3" s="3" t="s">
        <v>5</v>
      </c>
      <c r="I3" s="3" t="s">
        <v>9</v>
      </c>
      <c r="J3" s="3" t="s">
        <v>10</v>
      </c>
      <c r="K3" s="3" t="s">
        <v>6</v>
      </c>
    </row>
    <row r="4" spans="2:11" ht="51" x14ac:dyDescent="0.25">
      <c r="B4" s="4">
        <v>1</v>
      </c>
      <c r="C4" s="5"/>
      <c r="D4" s="6">
        <v>42423</v>
      </c>
      <c r="E4" s="5"/>
      <c r="F4" s="5" t="s">
        <v>15</v>
      </c>
      <c r="G4" s="7" t="s">
        <v>17</v>
      </c>
      <c r="H4" s="5" t="s">
        <v>22</v>
      </c>
      <c r="I4" s="5"/>
      <c r="J4" s="5"/>
      <c r="K4" s="8"/>
    </row>
    <row r="5" spans="2:11" ht="63.75" x14ac:dyDescent="0.25">
      <c r="B5" s="9">
        <v>2</v>
      </c>
      <c r="C5" s="2"/>
      <c r="D5" s="10">
        <v>42423</v>
      </c>
      <c r="E5" s="2"/>
      <c r="F5" s="2" t="s">
        <v>16</v>
      </c>
      <c r="G5" s="11" t="s">
        <v>18</v>
      </c>
      <c r="H5" s="2"/>
      <c r="I5" s="2"/>
      <c r="J5" s="2"/>
      <c r="K5" s="12"/>
    </row>
    <row r="6" spans="2:11" ht="76.5" x14ac:dyDescent="0.25">
      <c r="B6" s="13">
        <v>3</v>
      </c>
      <c r="C6" s="14"/>
      <c r="D6" s="10">
        <v>42423</v>
      </c>
      <c r="E6" s="14"/>
      <c r="F6" s="15" t="s">
        <v>19</v>
      </c>
      <c r="G6" s="11" t="s">
        <v>20</v>
      </c>
      <c r="H6" s="14"/>
      <c r="I6" s="14"/>
      <c r="J6" s="14"/>
      <c r="K6" s="16"/>
    </row>
    <row r="7" spans="2:11" ht="81" customHeight="1" x14ac:dyDescent="0.25">
      <c r="B7" s="9">
        <v>4</v>
      </c>
      <c r="C7" s="2"/>
      <c r="D7" s="10">
        <v>42423</v>
      </c>
      <c r="E7" s="2" t="s">
        <v>11</v>
      </c>
      <c r="F7" s="2" t="s">
        <v>12</v>
      </c>
      <c r="G7" s="2" t="s">
        <v>13</v>
      </c>
      <c r="H7" s="2"/>
      <c r="I7" s="2"/>
      <c r="J7" s="17" t="s">
        <v>21</v>
      </c>
      <c r="K7" s="12"/>
    </row>
  </sheetData>
  <mergeCells count="1">
    <mergeCell ref="B2:K2"/>
  </mergeCells>
  <pageMargins left="0.7" right="0.7" top="0.75" bottom="0.75" header="0.51180555555555496" footer="0.51180555555555496"/>
  <pageSetup paperSize="9" scale="83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D23" sqref="D23"/>
    </sheetView>
  </sheetViews>
  <sheetFormatPr defaultRowHeight="15.75" customHeight="1" x14ac:dyDescent="0.25"/>
  <cols>
    <col min="2" max="2" width="5" customWidth="1"/>
    <col min="3" max="5" width="14.25" customWidth="1"/>
    <col min="6" max="8" width="13.125" customWidth="1"/>
    <col min="9" max="9" width="7.625" customWidth="1"/>
    <col min="10" max="10" width="14" customWidth="1"/>
    <col min="11" max="11" width="14.125" customWidth="1"/>
    <col min="12" max="12" width="8.25" customWidth="1"/>
    <col min="13" max="13" width="7.625" customWidth="1"/>
  </cols>
  <sheetData>
    <row r="1" spans="1:14" x14ac:dyDescent="0.25">
      <c r="A1" s="29"/>
      <c r="B1" s="29"/>
      <c r="C1" s="29"/>
      <c r="D1" s="75"/>
      <c r="E1" s="29"/>
      <c r="F1" s="75"/>
      <c r="G1" s="75"/>
      <c r="H1" s="75"/>
      <c r="I1" s="29"/>
      <c r="J1" s="61"/>
      <c r="K1" s="75"/>
      <c r="L1" s="75"/>
      <c r="M1" s="75"/>
      <c r="N1" s="29"/>
    </row>
    <row r="2" spans="1:14" x14ac:dyDescent="0.25">
      <c r="A2" s="29"/>
      <c r="B2" s="29"/>
      <c r="C2" s="29"/>
      <c r="D2" s="75"/>
      <c r="E2" s="29"/>
      <c r="F2" s="75"/>
      <c r="G2" s="75"/>
      <c r="H2" s="75"/>
      <c r="I2" s="29"/>
      <c r="J2" s="61"/>
      <c r="K2" s="75"/>
      <c r="L2" s="75"/>
      <c r="M2" s="75"/>
      <c r="N2" s="29"/>
    </row>
    <row r="3" spans="1:14" ht="16.5" thickBot="1" x14ac:dyDescent="0.3">
      <c r="A3" s="29"/>
      <c r="B3" s="29"/>
      <c r="C3" s="29"/>
      <c r="D3" s="75"/>
      <c r="E3" s="29"/>
      <c r="F3" s="75"/>
      <c r="G3" s="75"/>
      <c r="H3" s="75"/>
      <c r="I3" s="29"/>
      <c r="J3" s="29"/>
      <c r="K3" s="61"/>
      <c r="L3" s="75"/>
      <c r="M3" s="75"/>
      <c r="N3" s="29"/>
    </row>
    <row r="4" spans="1:14" x14ac:dyDescent="0.25">
      <c r="B4" s="307" t="s">
        <v>58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</row>
    <row r="5" spans="1:14" ht="38.25" x14ac:dyDescent="0.25">
      <c r="B5" s="138" t="s">
        <v>49</v>
      </c>
      <c r="C5" s="139" t="s">
        <v>45</v>
      </c>
      <c r="D5" s="140" t="s">
        <v>38</v>
      </c>
      <c r="E5" s="140" t="s">
        <v>36</v>
      </c>
      <c r="F5" s="140" t="s">
        <v>35</v>
      </c>
      <c r="G5" s="140" t="s">
        <v>37</v>
      </c>
      <c r="H5" s="140" t="s">
        <v>33</v>
      </c>
      <c r="I5" s="140" t="s">
        <v>57</v>
      </c>
      <c r="J5" s="140" t="s">
        <v>56</v>
      </c>
      <c r="K5" s="140" t="s">
        <v>55</v>
      </c>
      <c r="L5" s="140" t="s">
        <v>54</v>
      </c>
      <c r="M5" s="140" t="s">
        <v>53</v>
      </c>
      <c r="N5" s="141" t="s">
        <v>52</v>
      </c>
    </row>
    <row r="6" spans="1:14" x14ac:dyDescent="0.25">
      <c r="B6" s="173" t="s">
        <v>51</v>
      </c>
      <c r="C6" s="174" t="s">
        <v>78</v>
      </c>
      <c r="D6" s="175">
        <v>3</v>
      </c>
      <c r="E6" s="175">
        <v>4</v>
      </c>
      <c r="F6" s="175">
        <v>5</v>
      </c>
      <c r="G6" s="175">
        <v>6</v>
      </c>
      <c r="H6" s="174" t="s">
        <v>79</v>
      </c>
      <c r="I6" s="175">
        <v>8</v>
      </c>
      <c r="J6" s="175">
        <v>9</v>
      </c>
      <c r="K6" s="175">
        <v>10</v>
      </c>
      <c r="L6" s="175">
        <v>11</v>
      </c>
      <c r="M6" s="174" t="s">
        <v>80</v>
      </c>
      <c r="N6" s="176">
        <v>13</v>
      </c>
    </row>
    <row r="7" spans="1:14" ht="114.75" x14ac:dyDescent="0.25">
      <c r="B7" s="26">
        <v>26</v>
      </c>
      <c r="C7" s="23">
        <v>42584</v>
      </c>
      <c r="D7" s="25" t="s">
        <v>105</v>
      </c>
      <c r="E7" s="25" t="s">
        <v>107</v>
      </c>
      <c r="F7" s="25" t="s">
        <v>121</v>
      </c>
      <c r="G7" s="25" t="s">
        <v>122</v>
      </c>
      <c r="H7" s="25" t="s">
        <v>77</v>
      </c>
      <c r="I7" s="27">
        <v>94</v>
      </c>
      <c r="J7" s="27">
        <v>3.18</v>
      </c>
      <c r="K7" s="25" t="s">
        <v>123</v>
      </c>
      <c r="L7" s="25">
        <v>6</v>
      </c>
      <c r="M7" s="25">
        <v>26.4</v>
      </c>
      <c r="N7" s="28">
        <v>84</v>
      </c>
    </row>
    <row r="8" spans="1:14" ht="102" x14ac:dyDescent="0.25">
      <c r="B8" s="26">
        <v>27</v>
      </c>
      <c r="C8" s="23">
        <v>42584</v>
      </c>
      <c r="D8" s="25" t="s">
        <v>105</v>
      </c>
      <c r="E8" s="25" t="s">
        <v>102</v>
      </c>
      <c r="F8" s="25" t="s">
        <v>121</v>
      </c>
      <c r="G8" s="25" t="s">
        <v>101</v>
      </c>
      <c r="H8" s="25" t="s">
        <v>77</v>
      </c>
      <c r="I8" s="27">
        <v>73</v>
      </c>
      <c r="J8" s="27">
        <v>2.29</v>
      </c>
      <c r="K8" s="25" t="s">
        <v>124</v>
      </c>
      <c r="L8" s="25">
        <v>5</v>
      </c>
      <c r="M8" s="25">
        <v>22</v>
      </c>
      <c r="N8" s="28">
        <v>50.33</v>
      </c>
    </row>
    <row r="9" spans="1:14" ht="89.25" x14ac:dyDescent="0.25">
      <c r="B9" s="26">
        <v>28</v>
      </c>
      <c r="C9" s="23">
        <v>42584</v>
      </c>
      <c r="D9" s="25" t="s">
        <v>112</v>
      </c>
      <c r="E9" s="25" t="s">
        <v>114</v>
      </c>
      <c r="F9" s="25" t="s">
        <v>121</v>
      </c>
      <c r="G9" s="25" t="s">
        <v>125</v>
      </c>
      <c r="H9" s="25" t="s">
        <v>77</v>
      </c>
      <c r="I9" s="30">
        <v>95</v>
      </c>
      <c r="J9" s="27">
        <v>3.51</v>
      </c>
      <c r="K9" s="25" t="s">
        <v>126</v>
      </c>
      <c r="L9" s="25">
        <v>17</v>
      </c>
      <c r="M9" s="25">
        <v>74.8</v>
      </c>
      <c r="N9" s="28">
        <v>262.55</v>
      </c>
    </row>
    <row r="10" spans="1:14" ht="63.75" x14ac:dyDescent="0.25">
      <c r="B10" s="26">
        <v>29</v>
      </c>
      <c r="C10" s="23">
        <v>42584</v>
      </c>
      <c r="D10" s="31" t="s">
        <v>115</v>
      </c>
      <c r="E10" s="25" t="s">
        <v>116</v>
      </c>
      <c r="F10" s="25" t="s">
        <v>67</v>
      </c>
      <c r="G10" s="31" t="s">
        <v>127</v>
      </c>
      <c r="H10" s="25" t="s">
        <v>77</v>
      </c>
      <c r="I10" s="33">
        <v>60</v>
      </c>
      <c r="J10" s="27">
        <v>1.59</v>
      </c>
      <c r="K10" s="25" t="s">
        <v>128</v>
      </c>
      <c r="L10" s="25">
        <v>4</v>
      </c>
      <c r="M10" s="25">
        <v>17.600000000000001</v>
      </c>
      <c r="N10" s="28">
        <v>28.63</v>
      </c>
    </row>
    <row r="11" spans="1:14" ht="76.5" x14ac:dyDescent="0.25">
      <c r="B11" s="67">
        <v>30</v>
      </c>
      <c r="C11" s="23">
        <v>42584</v>
      </c>
      <c r="D11" s="62" t="s">
        <v>144</v>
      </c>
      <c r="E11" s="62" t="s">
        <v>146</v>
      </c>
      <c r="F11" s="62" t="s">
        <v>143</v>
      </c>
      <c r="G11" s="62" t="s">
        <v>145</v>
      </c>
      <c r="H11" s="62" t="s">
        <v>147</v>
      </c>
      <c r="I11" s="27">
        <v>100.24</v>
      </c>
      <c r="J11" s="27">
        <v>3.33</v>
      </c>
      <c r="K11" s="25" t="s">
        <v>174</v>
      </c>
      <c r="L11" s="25">
        <v>14</v>
      </c>
      <c r="M11" s="25">
        <v>61.6</v>
      </c>
      <c r="N11" s="28">
        <v>205.13</v>
      </c>
    </row>
    <row r="12" spans="1:14" ht="242.25" x14ac:dyDescent="0.25">
      <c r="B12" s="179">
        <v>31</v>
      </c>
      <c r="C12" s="23">
        <v>42584</v>
      </c>
      <c r="D12" s="144" t="s">
        <v>467</v>
      </c>
      <c r="E12" s="145" t="s">
        <v>468</v>
      </c>
      <c r="F12" s="66" t="s">
        <v>67</v>
      </c>
      <c r="G12" s="66" t="s">
        <v>469</v>
      </c>
      <c r="H12" s="66" t="s">
        <v>77</v>
      </c>
      <c r="I12" s="146">
        <v>91.2</v>
      </c>
      <c r="J12" s="147">
        <v>3.07</v>
      </c>
      <c r="K12" s="147" t="s">
        <v>470</v>
      </c>
      <c r="L12" s="66">
        <v>5</v>
      </c>
      <c r="M12" s="66">
        <v>22</v>
      </c>
      <c r="N12" s="150">
        <v>67.540000000000006</v>
      </c>
    </row>
    <row r="13" spans="1:14" ht="242.25" x14ac:dyDescent="0.25">
      <c r="B13" s="179">
        <v>32</v>
      </c>
      <c r="C13" s="23">
        <v>42584</v>
      </c>
      <c r="D13" s="66" t="s">
        <v>467</v>
      </c>
      <c r="E13" s="66" t="s">
        <v>471</v>
      </c>
      <c r="F13" s="66" t="s">
        <v>67</v>
      </c>
      <c r="G13" s="66" t="s">
        <v>450</v>
      </c>
      <c r="H13" s="66" t="s">
        <v>77</v>
      </c>
      <c r="I13" s="145">
        <v>242.5</v>
      </c>
      <c r="J13" s="147">
        <v>8.25</v>
      </c>
      <c r="K13" s="147" t="s">
        <v>472</v>
      </c>
      <c r="L13" s="66">
        <v>6</v>
      </c>
      <c r="M13" s="66">
        <v>26.4</v>
      </c>
      <c r="N13" s="148">
        <v>217.8</v>
      </c>
    </row>
    <row r="14" spans="1:14" ht="191.25" x14ac:dyDescent="0.25">
      <c r="B14" s="179">
        <v>33</v>
      </c>
      <c r="C14" s="23">
        <v>42584</v>
      </c>
      <c r="D14" s="66" t="s">
        <v>467</v>
      </c>
      <c r="E14" s="66" t="s">
        <v>473</v>
      </c>
      <c r="F14" s="66" t="s">
        <v>67</v>
      </c>
      <c r="G14" s="66" t="s">
        <v>453</v>
      </c>
      <c r="H14" s="66" t="s">
        <v>77</v>
      </c>
      <c r="I14" s="149">
        <v>202.7</v>
      </c>
      <c r="J14" s="145" t="s">
        <v>474</v>
      </c>
      <c r="K14" s="147" t="s">
        <v>475</v>
      </c>
      <c r="L14" s="66" t="s">
        <v>476</v>
      </c>
      <c r="M14" s="66" t="s">
        <v>477</v>
      </c>
      <c r="N14" s="150" t="s">
        <v>478</v>
      </c>
    </row>
    <row r="15" spans="1:14" ht="216.75" x14ac:dyDescent="0.25">
      <c r="B15" s="179">
        <v>34</v>
      </c>
      <c r="C15" s="23">
        <v>42584</v>
      </c>
      <c r="D15" s="66" t="s">
        <v>467</v>
      </c>
      <c r="E15" s="66" t="s">
        <v>473</v>
      </c>
      <c r="F15" s="66" t="s">
        <v>67</v>
      </c>
      <c r="G15" s="66" t="s">
        <v>453</v>
      </c>
      <c r="H15" s="66" t="s">
        <v>77</v>
      </c>
      <c r="I15" s="151">
        <v>120.6</v>
      </c>
      <c r="J15" s="142">
        <v>3.98</v>
      </c>
      <c r="K15" s="147" t="s">
        <v>479</v>
      </c>
      <c r="L15" s="66">
        <v>3</v>
      </c>
      <c r="M15" s="66">
        <v>13.2</v>
      </c>
      <c r="N15" s="143">
        <v>52.54</v>
      </c>
    </row>
    <row r="16" spans="1:14" ht="242.25" x14ac:dyDescent="0.25">
      <c r="B16" s="179">
        <v>35</v>
      </c>
      <c r="C16" s="23">
        <v>42584</v>
      </c>
      <c r="D16" s="66" t="s">
        <v>467</v>
      </c>
      <c r="E16" s="66" t="s">
        <v>480</v>
      </c>
      <c r="F16" s="66" t="s">
        <v>67</v>
      </c>
      <c r="G16" s="66" t="s">
        <v>455</v>
      </c>
      <c r="H16" s="66" t="s">
        <v>77</v>
      </c>
      <c r="I16" s="151">
        <v>178.3</v>
      </c>
      <c r="J16" s="142">
        <v>5.94</v>
      </c>
      <c r="K16" s="147" t="s">
        <v>481</v>
      </c>
      <c r="L16" s="66">
        <v>3</v>
      </c>
      <c r="M16" s="66">
        <v>13.2</v>
      </c>
      <c r="N16" s="143">
        <v>78.41</v>
      </c>
    </row>
    <row r="17" spans="2:14" ht="76.5" x14ac:dyDescent="0.25">
      <c r="B17" s="179">
        <v>48</v>
      </c>
      <c r="C17" s="23">
        <v>42584</v>
      </c>
      <c r="D17" s="152" t="s">
        <v>511</v>
      </c>
      <c r="E17" s="171" t="s">
        <v>61</v>
      </c>
      <c r="F17" s="152" t="s">
        <v>428</v>
      </c>
      <c r="G17" s="152" t="s">
        <v>512</v>
      </c>
      <c r="H17" s="152" t="s">
        <v>498</v>
      </c>
      <c r="I17" s="171">
        <v>79.2</v>
      </c>
      <c r="J17" s="171">
        <v>8.06</v>
      </c>
      <c r="K17" s="152" t="s">
        <v>513</v>
      </c>
      <c r="L17" s="152" t="s">
        <v>514</v>
      </c>
      <c r="M17" s="152" t="s">
        <v>515</v>
      </c>
      <c r="N17" s="172">
        <v>779.77</v>
      </c>
    </row>
    <row r="18" spans="2:14" ht="63.75" x14ac:dyDescent="0.25">
      <c r="B18" s="26">
        <v>67</v>
      </c>
      <c r="C18" s="23">
        <v>42584</v>
      </c>
      <c r="D18" s="25" t="s">
        <v>118</v>
      </c>
      <c r="E18" s="25" t="s">
        <v>120</v>
      </c>
      <c r="F18" s="25" t="s">
        <v>121</v>
      </c>
      <c r="G18" s="25" t="s">
        <v>119</v>
      </c>
      <c r="H18" s="25" t="s">
        <v>76</v>
      </c>
      <c r="I18" s="33">
        <v>75</v>
      </c>
      <c r="J18" s="27">
        <v>24.61</v>
      </c>
      <c r="K18" s="25" t="s">
        <v>129</v>
      </c>
      <c r="L18" s="25">
        <v>11</v>
      </c>
      <c r="M18" s="25">
        <v>48.4</v>
      </c>
      <c r="N18" s="28">
        <v>1190.93</v>
      </c>
    </row>
    <row r="19" spans="2:14" ht="38.25" x14ac:dyDescent="0.25">
      <c r="B19" s="32">
        <v>68</v>
      </c>
      <c r="C19" s="23">
        <v>42584</v>
      </c>
      <c r="D19" s="34" t="s">
        <v>95</v>
      </c>
      <c r="E19" s="34" t="s">
        <v>94</v>
      </c>
      <c r="F19" s="34" t="s">
        <v>74</v>
      </c>
      <c r="G19" s="34" t="s">
        <v>183</v>
      </c>
      <c r="H19" s="34" t="s">
        <v>184</v>
      </c>
      <c r="I19" s="34">
        <v>61</v>
      </c>
      <c r="J19" s="34" t="s">
        <v>185</v>
      </c>
      <c r="K19" s="34" t="s">
        <v>186</v>
      </c>
      <c r="L19" s="34">
        <v>10</v>
      </c>
      <c r="M19" s="34">
        <v>44</v>
      </c>
      <c r="N19" s="35">
        <v>539.44000000000005</v>
      </c>
    </row>
    <row r="20" spans="2:14" ht="102" x14ac:dyDescent="0.25">
      <c r="B20" s="179">
        <v>77</v>
      </c>
      <c r="C20" s="23">
        <v>42584</v>
      </c>
      <c r="D20" s="25" t="s">
        <v>375</v>
      </c>
      <c r="E20" s="25" t="s">
        <v>377</v>
      </c>
      <c r="F20" s="25" t="s">
        <v>394</v>
      </c>
      <c r="G20" s="25" t="s">
        <v>376</v>
      </c>
      <c r="H20" s="25" t="s">
        <v>349</v>
      </c>
      <c r="I20" s="30">
        <v>71.3</v>
      </c>
      <c r="J20" s="27">
        <v>36.42</v>
      </c>
      <c r="K20" s="25" t="s">
        <v>395</v>
      </c>
      <c r="L20" s="25" t="s">
        <v>396</v>
      </c>
      <c r="M20" s="25" t="s">
        <v>397</v>
      </c>
      <c r="N20" s="28">
        <v>961.49</v>
      </c>
    </row>
    <row r="21" spans="2:14" ht="102" x14ac:dyDescent="0.25">
      <c r="B21" s="179">
        <v>78</v>
      </c>
      <c r="C21" s="23">
        <v>42584</v>
      </c>
      <c r="D21" s="25" t="s">
        <v>375</v>
      </c>
      <c r="E21" s="25" t="s">
        <v>380</v>
      </c>
      <c r="F21" s="25" t="s">
        <v>388</v>
      </c>
      <c r="G21" s="25" t="s">
        <v>379</v>
      </c>
      <c r="H21" s="25" t="s">
        <v>349</v>
      </c>
      <c r="I21" s="30">
        <v>73.3</v>
      </c>
      <c r="J21" s="27">
        <v>37.25</v>
      </c>
      <c r="K21" s="25" t="s">
        <v>398</v>
      </c>
      <c r="L21" s="25" t="s">
        <v>399</v>
      </c>
      <c r="M21" s="25" t="s">
        <v>400</v>
      </c>
      <c r="N21" s="28">
        <v>1311.2</v>
      </c>
    </row>
    <row r="22" spans="2:14" ht="114.75" x14ac:dyDescent="0.25">
      <c r="B22" s="179">
        <v>79</v>
      </c>
      <c r="C22" s="23">
        <v>42584</v>
      </c>
      <c r="D22" s="25" t="s">
        <v>375</v>
      </c>
      <c r="E22" s="25" t="s">
        <v>383</v>
      </c>
      <c r="F22" s="25" t="s">
        <v>388</v>
      </c>
      <c r="G22" s="25" t="s">
        <v>401</v>
      </c>
      <c r="H22" s="25" t="s">
        <v>349</v>
      </c>
      <c r="I22" s="27">
        <v>47</v>
      </c>
      <c r="J22" s="27">
        <v>22.39</v>
      </c>
      <c r="K22" s="25" t="s">
        <v>402</v>
      </c>
      <c r="L22" s="25" t="s">
        <v>389</v>
      </c>
      <c r="M22" s="25" t="s">
        <v>390</v>
      </c>
      <c r="N22" s="28">
        <v>1182.19</v>
      </c>
    </row>
    <row r="23" spans="2:14" ht="115.5" thickBot="1" x14ac:dyDescent="0.3">
      <c r="B23" s="180">
        <v>80</v>
      </c>
      <c r="C23" s="134">
        <v>42584</v>
      </c>
      <c r="D23" s="135" t="s">
        <v>375</v>
      </c>
      <c r="E23" s="135" t="s">
        <v>386</v>
      </c>
      <c r="F23" s="135" t="s">
        <v>391</v>
      </c>
      <c r="G23" s="135" t="s">
        <v>385</v>
      </c>
      <c r="H23" s="135" t="s">
        <v>349</v>
      </c>
      <c r="I23" s="177">
        <v>94.05</v>
      </c>
      <c r="J23" s="177">
        <v>44.81</v>
      </c>
      <c r="K23" s="135" t="s">
        <v>403</v>
      </c>
      <c r="L23" s="135" t="s">
        <v>392</v>
      </c>
      <c r="M23" s="135" t="s">
        <v>393</v>
      </c>
      <c r="N23" s="178">
        <v>2957.46</v>
      </c>
    </row>
    <row r="24" spans="2:14" ht="115.5" thickBot="1" x14ac:dyDescent="0.3">
      <c r="B24" s="26">
        <v>132</v>
      </c>
      <c r="C24" s="134">
        <v>42584</v>
      </c>
      <c r="D24" s="25" t="s">
        <v>811</v>
      </c>
      <c r="E24" s="25" t="s">
        <v>61</v>
      </c>
      <c r="F24" s="25" t="s">
        <v>812</v>
      </c>
      <c r="G24" s="25" t="s">
        <v>813</v>
      </c>
      <c r="H24" s="25" t="s">
        <v>814</v>
      </c>
      <c r="I24" s="30">
        <v>299.83</v>
      </c>
      <c r="J24" s="27">
        <v>153.69</v>
      </c>
      <c r="K24" s="25" t="s">
        <v>815</v>
      </c>
      <c r="L24" s="25" t="s">
        <v>816</v>
      </c>
      <c r="M24" s="25" t="s">
        <v>817</v>
      </c>
      <c r="N24" s="28" t="s">
        <v>818</v>
      </c>
    </row>
    <row r="25" spans="2:14" ht="77.25" thickBot="1" x14ac:dyDescent="0.3">
      <c r="B25" s="26">
        <v>133</v>
      </c>
      <c r="C25" s="134">
        <v>42584</v>
      </c>
      <c r="D25" s="286" t="s">
        <v>819</v>
      </c>
      <c r="E25" s="286" t="s">
        <v>820</v>
      </c>
      <c r="F25" s="286" t="s">
        <v>67</v>
      </c>
      <c r="G25" s="286" t="s">
        <v>659</v>
      </c>
      <c r="H25" s="286" t="s">
        <v>821</v>
      </c>
      <c r="I25" s="287">
        <v>113.89</v>
      </c>
      <c r="J25" s="27">
        <v>4.05</v>
      </c>
      <c r="K25" s="25" t="s">
        <v>822</v>
      </c>
      <c r="L25" s="25">
        <v>3.75</v>
      </c>
      <c r="M25" s="25">
        <f>L25*4.4</f>
        <v>16.5</v>
      </c>
      <c r="N25" s="28">
        <f>M25*J25</f>
        <v>66.825000000000003</v>
      </c>
    </row>
    <row r="26" spans="2:14" ht="39" thickBot="1" x14ac:dyDescent="0.3">
      <c r="B26" s="26">
        <v>134</v>
      </c>
      <c r="C26" s="134">
        <v>42584</v>
      </c>
      <c r="D26" s="25" t="s">
        <v>823</v>
      </c>
      <c r="E26" s="286" t="s">
        <v>824</v>
      </c>
      <c r="F26" s="286" t="s">
        <v>67</v>
      </c>
      <c r="G26" s="25" t="s">
        <v>665</v>
      </c>
      <c r="H26" s="25" t="s">
        <v>825</v>
      </c>
      <c r="I26" s="27">
        <v>71.739999999999995</v>
      </c>
      <c r="J26" s="27">
        <v>39.99</v>
      </c>
      <c r="K26" s="25" t="s">
        <v>826</v>
      </c>
      <c r="L26" s="25">
        <v>4</v>
      </c>
      <c r="M26" s="25">
        <v>17.600000000000001</v>
      </c>
      <c r="N26" s="288">
        <v>703.82</v>
      </c>
    </row>
    <row r="27" spans="2:14" ht="77.25" thickBot="1" x14ac:dyDescent="0.3">
      <c r="B27" s="26">
        <v>138</v>
      </c>
      <c r="C27" s="134">
        <v>42584</v>
      </c>
      <c r="D27" s="25" t="s">
        <v>689</v>
      </c>
      <c r="E27" s="64" t="s">
        <v>61</v>
      </c>
      <c r="F27" s="25" t="s">
        <v>67</v>
      </c>
      <c r="G27" s="64" t="s">
        <v>690</v>
      </c>
      <c r="H27" s="64" t="s">
        <v>349</v>
      </c>
      <c r="I27" s="30">
        <v>60.9</v>
      </c>
      <c r="J27" s="27">
        <v>22.46</v>
      </c>
      <c r="K27" s="25" t="s">
        <v>827</v>
      </c>
      <c r="L27" s="25">
        <v>16</v>
      </c>
      <c r="M27" s="25">
        <v>70.400000000000006</v>
      </c>
      <c r="N27" s="28">
        <v>1581.18</v>
      </c>
    </row>
    <row r="28" spans="2:14" ht="90" thickBot="1" x14ac:dyDescent="0.3">
      <c r="B28" s="289">
        <v>139</v>
      </c>
      <c r="C28" s="134">
        <v>42584</v>
      </c>
      <c r="D28" s="290" t="s">
        <v>695</v>
      </c>
      <c r="E28" s="135" t="s">
        <v>697</v>
      </c>
      <c r="F28" s="135" t="s">
        <v>828</v>
      </c>
      <c r="G28" s="135" t="s">
        <v>829</v>
      </c>
      <c r="H28" s="290" t="s">
        <v>587</v>
      </c>
      <c r="I28" s="135">
        <v>83.36</v>
      </c>
      <c r="J28" s="177">
        <v>51.43</v>
      </c>
      <c r="K28" s="135" t="s">
        <v>830</v>
      </c>
      <c r="L28" s="135">
        <v>8</v>
      </c>
      <c r="M28" s="135">
        <v>36</v>
      </c>
      <c r="N28" s="291" t="s">
        <v>698</v>
      </c>
    </row>
  </sheetData>
  <autoFilter ref="B5:N23">
    <sortState ref="B7:N51">
      <sortCondition ref="B5:B51"/>
    </sortState>
  </autoFilter>
  <mergeCells count="1">
    <mergeCell ref="B4:N4"/>
  </mergeCells>
  <pageMargins left="0.31496062992125984" right="0.31496062992125984" top="0.35433070866141736" bottom="0.15748031496062992" header="0.31496062992125984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Оренда зведена</vt:lpstr>
      <vt:lpstr>Різне</vt:lpstr>
      <vt:lpstr>Погодинка зведена</vt:lpstr>
      <vt:lpstr>'Оренда зведена'!Заголовки_для_друку</vt:lpstr>
      <vt:lpstr>'Погодинка зведена'!Заголовки_для_друку</vt:lpstr>
      <vt:lpstr>'Оренда зведена'!Область_друку</vt:lpstr>
      <vt:lpstr>'Погодинка зведена'!Область_друку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Stepchenko Lidiya</cp:lastModifiedBy>
  <cp:revision>2</cp:revision>
  <cp:lastPrinted>2016-08-08T08:50:00Z</cp:lastPrinted>
  <dcterms:created xsi:type="dcterms:W3CDTF">2016-01-10T19:34:54Z</dcterms:created>
  <dcterms:modified xsi:type="dcterms:W3CDTF">2016-08-22T12:33:10Z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