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Stepchenko\Desktop\Рабочая Лида\ПРОТОКОЛЬНІ ДОРУЧЕННЯ\На сайт по КП\"/>
    </mc:Choice>
  </mc:AlternateContent>
  <bookViews>
    <workbookView xWindow="0" yWindow="0" windowWidth="28800" windowHeight="12300"/>
  </bookViews>
  <sheets>
    <sheet name="Універсальний звіт" sheetId="1" r:id="rId1"/>
  </sheets>
  <definedNames>
    <definedName name="_xlnm._FilterDatabase" localSheetId="0" hidden="1">'Універсальний звіт'!$B$6:$S$408</definedName>
  </definedNames>
  <calcPr calcId="162913"/>
</workbook>
</file>

<file path=xl/calcChain.xml><?xml version="1.0" encoding="utf-8"?>
<calcChain xmlns="http://schemas.openxmlformats.org/spreadsheetml/2006/main">
  <c r="I7" i="1" l="1"/>
  <c r="J7" i="1"/>
  <c r="K7" i="1"/>
  <c r="L7" i="1"/>
  <c r="M7" i="1"/>
  <c r="N7" i="1"/>
  <c r="O7" i="1"/>
  <c r="P7" i="1"/>
  <c r="Q7" i="1"/>
  <c r="R7" i="1"/>
  <c r="H7" i="1"/>
  <c r="G7" i="1"/>
  <c r="P305" i="1" l="1"/>
  <c r="Q305" i="1"/>
  <c r="P84" i="1"/>
  <c r="Q84" i="1"/>
  <c r="P306" i="1"/>
  <c r="Q306" i="1"/>
  <c r="P67" i="1"/>
  <c r="Q67" i="1"/>
  <c r="R67" i="1" s="1"/>
  <c r="P116" i="1"/>
  <c r="Q116" i="1"/>
  <c r="P307" i="1"/>
  <c r="Q307" i="1"/>
  <c r="P308" i="1"/>
  <c r="Q308" i="1"/>
  <c r="P309" i="1"/>
  <c r="Q309" i="1"/>
  <c r="P310" i="1"/>
  <c r="Q310" i="1"/>
  <c r="P311" i="1"/>
  <c r="Q311" i="1"/>
  <c r="P312" i="1"/>
  <c r="Q312" i="1"/>
  <c r="P313" i="1"/>
  <c r="Q313" i="1"/>
  <c r="P314" i="1"/>
  <c r="Q314" i="1"/>
  <c r="P50" i="1"/>
  <c r="Q50" i="1"/>
  <c r="P315" i="1"/>
  <c r="Q315" i="1"/>
  <c r="P156" i="1"/>
  <c r="Q156" i="1"/>
  <c r="P117" i="1"/>
  <c r="Q117" i="1"/>
  <c r="P60" i="1"/>
  <c r="Q60" i="1"/>
  <c r="P316" i="1"/>
  <c r="Q316" i="1"/>
  <c r="P317" i="1"/>
  <c r="Q317" i="1"/>
  <c r="P318" i="1"/>
  <c r="Q318" i="1"/>
  <c r="P319" i="1"/>
  <c r="Q319" i="1"/>
  <c r="P320" i="1"/>
  <c r="Q320" i="1"/>
  <c r="P321" i="1"/>
  <c r="Q321" i="1"/>
  <c r="P322" i="1"/>
  <c r="Q322" i="1"/>
  <c r="P246" i="1"/>
  <c r="Q246" i="1"/>
  <c r="P139" i="1"/>
  <c r="Q139" i="1"/>
  <c r="P323" i="1"/>
  <c r="Q323" i="1"/>
  <c r="R323" i="1" s="1"/>
  <c r="P324" i="1"/>
  <c r="Q324" i="1"/>
  <c r="P325" i="1"/>
  <c r="Q325" i="1"/>
  <c r="P52" i="1"/>
  <c r="Q52" i="1"/>
  <c r="P395" i="1"/>
  <c r="Q395" i="1"/>
  <c r="P62" i="1"/>
  <c r="Q62" i="1"/>
  <c r="P326" i="1"/>
  <c r="Q326" i="1"/>
  <c r="P327" i="1"/>
  <c r="Q327" i="1"/>
  <c r="P328" i="1"/>
  <c r="Q328" i="1"/>
  <c r="P329" i="1"/>
  <c r="Q329" i="1"/>
  <c r="P330" i="1"/>
  <c r="Q330" i="1"/>
  <c r="P331" i="1"/>
  <c r="Q331" i="1"/>
  <c r="P332" i="1"/>
  <c r="Q332" i="1"/>
  <c r="P241" i="1"/>
  <c r="Q241" i="1"/>
  <c r="P173" i="1"/>
  <c r="Q173" i="1"/>
  <c r="P333" i="1"/>
  <c r="Q333" i="1"/>
  <c r="P334" i="1"/>
  <c r="Q334" i="1"/>
  <c r="P54" i="1"/>
  <c r="Q54" i="1"/>
  <c r="P335" i="1"/>
  <c r="Q335" i="1"/>
  <c r="P336" i="1"/>
  <c r="Q336" i="1"/>
  <c r="P337" i="1"/>
  <c r="Q337" i="1"/>
  <c r="P338" i="1"/>
  <c r="Q338" i="1"/>
  <c r="P339" i="1"/>
  <c r="Q339" i="1"/>
  <c r="P340" i="1"/>
  <c r="Q340" i="1"/>
  <c r="P341" i="1"/>
  <c r="Q341" i="1"/>
  <c r="P342" i="1"/>
  <c r="Q342" i="1"/>
  <c r="P343" i="1"/>
  <c r="Q343" i="1"/>
  <c r="P160" i="1"/>
  <c r="Q160" i="1"/>
  <c r="P344" i="1"/>
  <c r="Q344" i="1"/>
  <c r="P36" i="1"/>
  <c r="Q36" i="1"/>
  <c r="P124" i="1"/>
  <c r="Q124" i="1"/>
  <c r="P49" i="1"/>
  <c r="Q49" i="1"/>
  <c r="P217" i="1"/>
  <c r="Q217" i="1"/>
  <c r="P140" i="1"/>
  <c r="Q140" i="1"/>
  <c r="P345" i="1"/>
  <c r="Q345" i="1"/>
  <c r="P346" i="1"/>
  <c r="Q346" i="1"/>
  <c r="P347" i="1"/>
  <c r="Q347" i="1"/>
  <c r="P348" i="1"/>
  <c r="Q348" i="1"/>
  <c r="P349" i="1"/>
  <c r="Q349" i="1"/>
  <c r="P159" i="1"/>
  <c r="Q159" i="1"/>
  <c r="P350" i="1"/>
  <c r="Q350" i="1"/>
  <c r="P351" i="1"/>
  <c r="Q351" i="1"/>
  <c r="P152" i="1"/>
  <c r="Q152" i="1"/>
  <c r="P103" i="1"/>
  <c r="Q103" i="1"/>
  <c r="P352" i="1"/>
  <c r="Q352" i="1"/>
  <c r="P353" i="1"/>
  <c r="Q353" i="1"/>
  <c r="P354" i="1"/>
  <c r="Q354" i="1"/>
  <c r="P355" i="1"/>
  <c r="Q355" i="1"/>
  <c r="P167" i="1"/>
  <c r="Q167" i="1"/>
  <c r="P356" i="1"/>
  <c r="Q356" i="1"/>
  <c r="P397" i="1"/>
  <c r="Q397" i="1"/>
  <c r="R397" i="1" s="1"/>
  <c r="P99" i="1"/>
  <c r="Q99" i="1"/>
  <c r="P357" i="1"/>
  <c r="Q357" i="1"/>
  <c r="P179" i="1"/>
  <c r="Q179" i="1"/>
  <c r="P358" i="1"/>
  <c r="Q358" i="1"/>
  <c r="P66" i="1"/>
  <c r="Q66" i="1"/>
  <c r="P240" i="1"/>
  <c r="Q240" i="1"/>
  <c r="P359" i="1"/>
  <c r="Q359" i="1"/>
  <c r="P360" i="1"/>
  <c r="Q360" i="1"/>
  <c r="P361" i="1"/>
  <c r="Q361" i="1"/>
  <c r="P362" i="1"/>
  <c r="Q362" i="1"/>
  <c r="P363" i="1"/>
  <c r="Q363" i="1"/>
  <c r="P364" i="1"/>
  <c r="Q364" i="1"/>
  <c r="P365" i="1"/>
  <c r="Q365" i="1"/>
  <c r="P174" i="1"/>
  <c r="Q174" i="1"/>
  <c r="P128" i="1"/>
  <c r="Q128" i="1"/>
  <c r="P366" i="1"/>
  <c r="Q366" i="1"/>
  <c r="P367" i="1"/>
  <c r="Q367" i="1"/>
  <c r="P368" i="1"/>
  <c r="Q368" i="1"/>
  <c r="P369" i="1"/>
  <c r="Q369" i="1"/>
  <c r="P370" i="1"/>
  <c r="Q370" i="1"/>
  <c r="P371" i="1"/>
  <c r="Q371" i="1"/>
  <c r="P372" i="1"/>
  <c r="Q372" i="1"/>
  <c r="P58" i="1"/>
  <c r="Q58" i="1"/>
  <c r="P373" i="1"/>
  <c r="Q373" i="1"/>
  <c r="P186" i="1"/>
  <c r="Q186" i="1"/>
  <c r="P74" i="1"/>
  <c r="Q74" i="1"/>
  <c r="P374" i="1"/>
  <c r="Q374" i="1"/>
  <c r="P375" i="1"/>
  <c r="Q375" i="1"/>
  <c r="P376" i="1"/>
  <c r="Q376" i="1"/>
  <c r="P377" i="1"/>
  <c r="Q377" i="1"/>
  <c r="P68" i="1"/>
  <c r="Q68" i="1"/>
  <c r="P227" i="1"/>
  <c r="Q227" i="1"/>
  <c r="P378" i="1"/>
  <c r="Q378" i="1"/>
  <c r="P379" i="1"/>
  <c r="Q379" i="1"/>
  <c r="P136" i="1"/>
  <c r="Q136" i="1"/>
  <c r="P392" i="1"/>
  <c r="Q392" i="1"/>
  <c r="P105" i="1"/>
  <c r="Q105" i="1"/>
  <c r="P380" i="1"/>
  <c r="Q380" i="1"/>
  <c r="P77" i="1"/>
  <c r="Q77" i="1"/>
  <c r="P143" i="1"/>
  <c r="Q143" i="1"/>
  <c r="P381" i="1"/>
  <c r="Q381" i="1"/>
  <c r="P382" i="1"/>
  <c r="Q382" i="1"/>
  <c r="P383" i="1"/>
  <c r="Q383" i="1"/>
  <c r="P384" i="1"/>
  <c r="Q384" i="1"/>
  <c r="P94" i="1"/>
  <c r="Q94" i="1"/>
  <c r="P385" i="1"/>
  <c r="Q385" i="1"/>
  <c r="P386" i="1"/>
  <c r="Q386" i="1"/>
  <c r="P387" i="1"/>
  <c r="Q387" i="1"/>
  <c r="P51" i="1"/>
  <c r="Q51" i="1"/>
  <c r="P388" i="1"/>
  <c r="Q388" i="1"/>
  <c r="P24" i="1"/>
  <c r="Q24" i="1"/>
  <c r="P389" i="1"/>
  <c r="Q389" i="1"/>
  <c r="O24" i="1"/>
  <c r="L24" i="1"/>
  <c r="I24" i="1"/>
  <c r="O51" i="1"/>
  <c r="L51" i="1"/>
  <c r="I51" i="1"/>
  <c r="O94" i="1"/>
  <c r="L94" i="1"/>
  <c r="O384" i="1"/>
  <c r="L384" i="1"/>
  <c r="I384" i="1"/>
  <c r="O383" i="1"/>
  <c r="L383" i="1"/>
  <c r="I383" i="1"/>
  <c r="O382" i="1"/>
  <c r="L382" i="1"/>
  <c r="I382" i="1"/>
  <c r="O381" i="1"/>
  <c r="L381" i="1"/>
  <c r="I381" i="1"/>
  <c r="O143" i="1"/>
  <c r="L143" i="1"/>
  <c r="O77" i="1"/>
  <c r="L77" i="1"/>
  <c r="I77" i="1"/>
  <c r="O105" i="1"/>
  <c r="L105" i="1"/>
  <c r="I105" i="1"/>
  <c r="O392" i="1"/>
  <c r="L392" i="1"/>
  <c r="I392" i="1"/>
  <c r="O136" i="1"/>
  <c r="L136" i="1"/>
  <c r="I136" i="1"/>
  <c r="O227" i="1"/>
  <c r="L227" i="1"/>
  <c r="O68" i="1"/>
  <c r="L68" i="1"/>
  <c r="O377" i="1"/>
  <c r="L377" i="1"/>
  <c r="I377" i="1"/>
  <c r="O376" i="1"/>
  <c r="L376" i="1"/>
  <c r="I376" i="1"/>
  <c r="O375" i="1"/>
  <c r="L375" i="1"/>
  <c r="I375" i="1"/>
  <c r="O74" i="1"/>
  <c r="L74" i="1"/>
  <c r="I74" i="1"/>
  <c r="O186" i="1"/>
  <c r="L186" i="1"/>
  <c r="I186" i="1"/>
  <c r="O58" i="1"/>
  <c r="L58" i="1"/>
  <c r="O370" i="1"/>
  <c r="L370" i="1"/>
  <c r="I370" i="1"/>
  <c r="O369" i="1"/>
  <c r="L369" i="1"/>
  <c r="I369" i="1"/>
  <c r="O368" i="1"/>
  <c r="L368" i="1"/>
  <c r="I368" i="1"/>
  <c r="O367" i="1"/>
  <c r="L367" i="1"/>
  <c r="I367" i="1"/>
  <c r="O128" i="1"/>
  <c r="L128" i="1"/>
  <c r="I128" i="1"/>
  <c r="O174" i="1"/>
  <c r="L174" i="1"/>
  <c r="I174" i="1"/>
  <c r="O361" i="1"/>
  <c r="L361" i="1"/>
  <c r="I361" i="1"/>
  <c r="O360" i="1"/>
  <c r="L360" i="1"/>
  <c r="I360" i="1"/>
  <c r="O359" i="1"/>
  <c r="L359" i="1"/>
  <c r="I359" i="1"/>
  <c r="O66" i="1"/>
  <c r="L66" i="1"/>
  <c r="I66" i="1"/>
  <c r="O357" i="1"/>
  <c r="L357" i="1"/>
  <c r="I357" i="1"/>
  <c r="O99" i="1"/>
  <c r="L99" i="1"/>
  <c r="I99" i="1"/>
  <c r="O397" i="1"/>
  <c r="L397" i="1"/>
  <c r="I397" i="1"/>
  <c r="L167" i="1"/>
  <c r="O355" i="1"/>
  <c r="L355" i="1"/>
  <c r="I355" i="1"/>
  <c r="O353" i="1"/>
  <c r="L353" i="1"/>
  <c r="I353" i="1"/>
  <c r="O352" i="1"/>
  <c r="L352" i="1"/>
  <c r="I352" i="1"/>
  <c r="O103" i="1"/>
  <c r="L103" i="1"/>
  <c r="I103" i="1"/>
  <c r="O152" i="1"/>
  <c r="L152" i="1"/>
  <c r="O347" i="1"/>
  <c r="L347" i="1"/>
  <c r="I347" i="1"/>
  <c r="O346" i="1"/>
  <c r="L346" i="1"/>
  <c r="I346" i="1"/>
  <c r="O345" i="1"/>
  <c r="L345" i="1"/>
  <c r="I345" i="1"/>
  <c r="O140" i="1"/>
  <c r="L140" i="1"/>
  <c r="I140" i="1"/>
  <c r="O49" i="1"/>
  <c r="L49" i="1"/>
  <c r="I49" i="1"/>
  <c r="O124" i="1"/>
  <c r="L124" i="1"/>
  <c r="I124" i="1"/>
  <c r="O36" i="1"/>
  <c r="L36" i="1"/>
  <c r="I36" i="1"/>
  <c r="O160" i="1"/>
  <c r="I160" i="1"/>
  <c r="O342" i="1"/>
  <c r="L342" i="1"/>
  <c r="I342" i="1"/>
  <c r="O341" i="1"/>
  <c r="L341" i="1"/>
  <c r="I341" i="1"/>
  <c r="O340" i="1"/>
  <c r="L340" i="1"/>
  <c r="I340" i="1"/>
  <c r="O339" i="1"/>
  <c r="L339" i="1"/>
  <c r="I339" i="1"/>
  <c r="O338" i="1"/>
  <c r="L338" i="1"/>
  <c r="I338" i="1"/>
  <c r="O337" i="1"/>
  <c r="L337" i="1"/>
  <c r="I337" i="1"/>
  <c r="O336" i="1"/>
  <c r="L336" i="1"/>
  <c r="I336" i="1"/>
  <c r="O335" i="1"/>
  <c r="L335" i="1"/>
  <c r="I335" i="1"/>
  <c r="O54" i="1"/>
  <c r="L54" i="1"/>
  <c r="I54" i="1"/>
  <c r="O173" i="1"/>
  <c r="L173" i="1"/>
  <c r="I173" i="1"/>
  <c r="O241" i="1"/>
  <c r="L241" i="1"/>
  <c r="L332" i="1"/>
  <c r="I332" i="1"/>
  <c r="O331" i="1"/>
  <c r="L331" i="1"/>
  <c r="I331" i="1"/>
  <c r="O330" i="1"/>
  <c r="L330" i="1"/>
  <c r="I330" i="1"/>
  <c r="O329" i="1"/>
  <c r="L329" i="1"/>
  <c r="I329" i="1"/>
  <c r="O328" i="1"/>
  <c r="L328" i="1"/>
  <c r="I328" i="1"/>
  <c r="O327" i="1"/>
  <c r="L327" i="1"/>
  <c r="I327" i="1"/>
  <c r="O62" i="1"/>
  <c r="L62" i="1"/>
  <c r="I62" i="1"/>
  <c r="O395" i="1"/>
  <c r="L395" i="1"/>
  <c r="I395" i="1"/>
  <c r="O52" i="1"/>
  <c r="L52" i="1"/>
  <c r="I52" i="1"/>
  <c r="O139" i="1"/>
  <c r="L139" i="1"/>
  <c r="I139" i="1"/>
  <c r="O246" i="1"/>
  <c r="L246" i="1"/>
  <c r="O322" i="1"/>
  <c r="L322" i="1"/>
  <c r="I322" i="1"/>
  <c r="O321" i="1"/>
  <c r="L321" i="1"/>
  <c r="I321" i="1"/>
  <c r="O320" i="1"/>
  <c r="L320" i="1"/>
  <c r="I320" i="1"/>
  <c r="O319" i="1"/>
  <c r="L319" i="1"/>
  <c r="I319" i="1"/>
  <c r="O318" i="1"/>
  <c r="L318" i="1"/>
  <c r="I318" i="1"/>
  <c r="O317" i="1"/>
  <c r="L317" i="1"/>
  <c r="I317" i="1"/>
  <c r="O60" i="1"/>
  <c r="L60" i="1"/>
  <c r="I60" i="1"/>
  <c r="O117" i="1"/>
  <c r="L117" i="1"/>
  <c r="I117" i="1"/>
  <c r="L156" i="1"/>
  <c r="I156" i="1"/>
  <c r="O50" i="1"/>
  <c r="L50" i="1"/>
  <c r="I50" i="1"/>
  <c r="O312" i="1"/>
  <c r="L312" i="1"/>
  <c r="I312" i="1"/>
  <c r="O311" i="1"/>
  <c r="L311" i="1"/>
  <c r="I311" i="1"/>
  <c r="O310" i="1"/>
  <c r="L310" i="1"/>
  <c r="I310" i="1"/>
  <c r="O116" i="1"/>
  <c r="L116" i="1"/>
  <c r="O67" i="1"/>
  <c r="L67" i="1"/>
  <c r="O84" i="1"/>
  <c r="I84" i="1"/>
  <c r="R143" i="1" l="1"/>
  <c r="R227" i="1"/>
  <c r="R373" i="1"/>
  <c r="R58" i="1"/>
  <c r="R371" i="1"/>
  <c r="R370" i="1"/>
  <c r="R364" i="1"/>
  <c r="R360" i="1"/>
  <c r="R359" i="1"/>
  <c r="R66" i="1"/>
  <c r="R179" i="1"/>
  <c r="R99" i="1"/>
  <c r="R350" i="1"/>
  <c r="R347" i="1"/>
  <c r="R345" i="1"/>
  <c r="R140" i="1"/>
  <c r="R217" i="1"/>
  <c r="R344" i="1"/>
  <c r="R343" i="1"/>
  <c r="R341" i="1"/>
  <c r="R337" i="1"/>
  <c r="R335" i="1"/>
  <c r="R54" i="1"/>
  <c r="R334" i="1"/>
  <c r="R332" i="1"/>
  <c r="R330" i="1"/>
  <c r="R329" i="1"/>
  <c r="R328" i="1"/>
  <c r="R395" i="1"/>
  <c r="R325" i="1"/>
  <c r="R324" i="1"/>
  <c r="R387" i="1"/>
  <c r="R384" i="1"/>
  <c r="R383" i="1"/>
  <c r="R381" i="1"/>
  <c r="R380" i="1"/>
  <c r="R352" i="1"/>
  <c r="R152" i="1"/>
  <c r="R351" i="1"/>
  <c r="R321" i="1"/>
  <c r="R319" i="1"/>
  <c r="R318" i="1"/>
  <c r="R317" i="1"/>
  <c r="R156" i="1"/>
  <c r="R50" i="1"/>
  <c r="R314" i="1"/>
  <c r="R313" i="1"/>
  <c r="R309" i="1"/>
  <c r="R307" i="1"/>
  <c r="R116" i="1"/>
  <c r="R167" i="1"/>
  <c r="R368" i="1"/>
  <c r="R342" i="1"/>
  <c r="R389" i="1"/>
  <c r="R24" i="1"/>
  <c r="R51" i="1"/>
  <c r="R385" i="1"/>
  <c r="R392" i="1"/>
  <c r="R136" i="1"/>
  <c r="R378" i="1"/>
  <c r="R377" i="1"/>
  <c r="R375" i="1"/>
  <c r="R74" i="1"/>
  <c r="R366" i="1"/>
  <c r="R128" i="1"/>
  <c r="R365" i="1"/>
  <c r="R362" i="1"/>
  <c r="R354" i="1"/>
  <c r="R353" i="1"/>
  <c r="R349" i="1"/>
  <c r="R348" i="1"/>
  <c r="R124" i="1"/>
  <c r="R36" i="1"/>
  <c r="R339" i="1"/>
  <c r="R338" i="1"/>
  <c r="R173" i="1"/>
  <c r="R241" i="1"/>
  <c r="R326" i="1"/>
  <c r="R62" i="1"/>
  <c r="R246" i="1"/>
  <c r="R322" i="1"/>
  <c r="R60" i="1"/>
  <c r="R117" i="1"/>
  <c r="R311" i="1"/>
  <c r="R310" i="1"/>
  <c r="R84" i="1"/>
  <c r="R305" i="1"/>
  <c r="R388" i="1"/>
  <c r="R386" i="1"/>
  <c r="R94" i="1"/>
  <c r="R382" i="1"/>
  <c r="R77" i="1"/>
  <c r="R105" i="1"/>
  <c r="R379" i="1"/>
  <c r="R68" i="1"/>
  <c r="R376" i="1"/>
  <c r="R374" i="1"/>
  <c r="R186" i="1"/>
  <c r="R372" i="1"/>
  <c r="R369" i="1"/>
  <c r="R367" i="1"/>
  <c r="R174" i="1"/>
  <c r="R363" i="1"/>
  <c r="R361" i="1"/>
  <c r="R240" i="1"/>
  <c r="R358" i="1"/>
  <c r="R357" i="1"/>
  <c r="R356" i="1"/>
  <c r="R355" i="1"/>
  <c r="R103" i="1"/>
  <c r="R159" i="1"/>
  <c r="R346" i="1"/>
  <c r="R49" i="1"/>
  <c r="R160" i="1"/>
  <c r="R340" i="1"/>
  <c r="R336" i="1"/>
  <c r="R333" i="1"/>
  <c r="R331" i="1"/>
  <c r="R327" i="1"/>
  <c r="R52" i="1"/>
  <c r="R139" i="1"/>
  <c r="R320" i="1"/>
  <c r="R316" i="1"/>
  <c r="R315" i="1"/>
  <c r="R312" i="1"/>
  <c r="R308" i="1"/>
  <c r="R306" i="1"/>
  <c r="P22" i="1" l="1"/>
  <c r="Q22" i="1"/>
  <c r="P17" i="1"/>
  <c r="Q17" i="1"/>
  <c r="R17" i="1" s="1"/>
  <c r="P390" i="1"/>
  <c r="Q390" i="1"/>
  <c r="P8" i="1"/>
  <c r="Q8" i="1"/>
  <c r="R8" i="1" s="1"/>
  <c r="P404" i="1"/>
  <c r="Q404" i="1"/>
  <c r="P205" i="1"/>
  <c r="Q205" i="1"/>
  <c r="P15" i="1"/>
  <c r="Q15" i="1"/>
  <c r="O17" i="1"/>
  <c r="O390" i="1"/>
  <c r="O8" i="1"/>
  <c r="O404" i="1"/>
  <c r="O205" i="1"/>
  <c r="O15" i="1"/>
  <c r="O22" i="1"/>
  <c r="L17" i="1"/>
  <c r="L390" i="1"/>
  <c r="L8" i="1"/>
  <c r="L404" i="1"/>
  <c r="L205" i="1"/>
  <c r="L15" i="1"/>
  <c r="L22" i="1"/>
  <c r="I17" i="1"/>
  <c r="I390" i="1"/>
  <c r="I8" i="1"/>
  <c r="I404" i="1"/>
  <c r="I205" i="1"/>
  <c r="I15" i="1"/>
  <c r="I22" i="1"/>
  <c r="R22" i="1" l="1"/>
  <c r="R205" i="1"/>
  <c r="R404" i="1"/>
  <c r="R15" i="1"/>
  <c r="R390" i="1"/>
  <c r="O408" i="1"/>
  <c r="P254" i="1"/>
  <c r="Q254" i="1"/>
  <c r="P55" i="1"/>
  <c r="Q55" i="1"/>
  <c r="P28" i="1"/>
  <c r="Q28" i="1"/>
  <c r="P43" i="1"/>
  <c r="Q43" i="1"/>
  <c r="P255" i="1"/>
  <c r="Q255" i="1"/>
  <c r="P47" i="1"/>
  <c r="Q47" i="1"/>
  <c r="P35" i="1"/>
  <c r="Q35" i="1"/>
  <c r="P256" i="1"/>
  <c r="Q256" i="1"/>
  <c r="P257" i="1"/>
  <c r="Q257" i="1"/>
  <c r="P73" i="1"/>
  <c r="Q73" i="1"/>
  <c r="P9" i="1"/>
  <c r="Q9" i="1"/>
  <c r="P32" i="1"/>
  <c r="Q32" i="1"/>
  <c r="R32" i="1"/>
  <c r="P27" i="1"/>
  <c r="Q27" i="1"/>
  <c r="R27" i="1" s="1"/>
  <c r="P232" i="1"/>
  <c r="Q232" i="1"/>
  <c r="R232" i="1" s="1"/>
  <c r="P16" i="1"/>
  <c r="Q16" i="1"/>
  <c r="P64" i="1"/>
  <c r="Q64" i="1"/>
  <c r="R64" i="1" s="1"/>
  <c r="P258" i="1"/>
  <c r="Q258" i="1"/>
  <c r="P250" i="1"/>
  <c r="Q250" i="1"/>
  <c r="P259" i="1"/>
  <c r="Q259" i="1"/>
  <c r="P260" i="1"/>
  <c r="Q260" i="1"/>
  <c r="P236" i="1"/>
  <c r="Q236" i="1"/>
  <c r="P121" i="1"/>
  <c r="Q121" i="1"/>
  <c r="P133" i="1"/>
  <c r="Q133" i="1"/>
  <c r="P110" i="1"/>
  <c r="Q110" i="1"/>
  <c r="P114" i="1"/>
  <c r="Q114" i="1"/>
  <c r="P163" i="1"/>
  <c r="Q163" i="1"/>
  <c r="P125" i="1"/>
  <c r="Q125" i="1"/>
  <c r="P120" i="1"/>
  <c r="Q120" i="1"/>
  <c r="P141" i="1"/>
  <c r="Q141" i="1"/>
  <c r="P137" i="1"/>
  <c r="Q137" i="1"/>
  <c r="P403" i="1"/>
  <c r="Q403" i="1"/>
  <c r="P238" i="1"/>
  <c r="Q238" i="1"/>
  <c r="R238" i="1" s="1"/>
  <c r="P164" i="1"/>
  <c r="Q164" i="1"/>
  <c r="P111" i="1"/>
  <c r="Q111" i="1"/>
  <c r="P211" i="1"/>
  <c r="Q211" i="1"/>
  <c r="P150" i="1"/>
  <c r="Q150" i="1"/>
  <c r="P214" i="1"/>
  <c r="Q214" i="1"/>
  <c r="P243" i="1"/>
  <c r="Q243" i="1"/>
  <c r="Q405" i="1"/>
  <c r="P247" i="1"/>
  <c r="Q247" i="1"/>
  <c r="P237" i="1"/>
  <c r="Q237" i="1"/>
  <c r="P107" i="1"/>
  <c r="Q107" i="1"/>
  <c r="P200" i="1"/>
  <c r="Q200" i="1"/>
  <c r="P183" i="1"/>
  <c r="Q183" i="1"/>
  <c r="Q406" i="1"/>
  <c r="P239" i="1"/>
  <c r="Q239" i="1"/>
  <c r="Q407" i="1"/>
  <c r="Q408" i="1"/>
  <c r="P180" i="1"/>
  <c r="Q180" i="1"/>
  <c r="P187" i="1"/>
  <c r="Q187" i="1"/>
  <c r="P402" i="1"/>
  <c r="Q402" i="1"/>
  <c r="P153" i="1"/>
  <c r="Q153" i="1"/>
  <c r="P127" i="1"/>
  <c r="Q127" i="1"/>
  <c r="P401" i="1"/>
  <c r="Q401" i="1"/>
  <c r="P399" i="1"/>
  <c r="Q399" i="1"/>
  <c r="P391" i="1"/>
  <c r="Q391" i="1"/>
  <c r="P219" i="1"/>
  <c r="Q219" i="1"/>
  <c r="P157" i="1"/>
  <c r="Q157" i="1"/>
  <c r="P149" i="1"/>
  <c r="Q149" i="1"/>
  <c r="P165" i="1"/>
  <c r="Q165" i="1"/>
  <c r="P166" i="1"/>
  <c r="Q166" i="1"/>
  <c r="P181" i="1"/>
  <c r="Q181" i="1"/>
  <c r="P175" i="1"/>
  <c r="Q175" i="1"/>
  <c r="P145" i="1"/>
  <c r="Q145" i="1"/>
  <c r="R145" i="1" s="1"/>
  <c r="P251" i="1"/>
  <c r="Q251" i="1"/>
  <c r="P393" i="1"/>
  <c r="Q393" i="1"/>
  <c r="P147" i="1"/>
  <c r="Q147" i="1"/>
  <c r="P261" i="1"/>
  <c r="Q261" i="1"/>
  <c r="P225" i="1"/>
  <c r="Q225" i="1"/>
  <c r="P129" i="1"/>
  <c r="Q129" i="1"/>
  <c r="P46" i="1"/>
  <c r="Q46" i="1"/>
  <c r="P146" i="1"/>
  <c r="Q146" i="1"/>
  <c r="P132" i="1"/>
  <c r="Q132" i="1"/>
  <c r="P96" i="1"/>
  <c r="Q96" i="1"/>
  <c r="P216" i="1"/>
  <c r="Q216" i="1"/>
  <c r="P182" i="1"/>
  <c r="Q182" i="1"/>
  <c r="P229" i="1"/>
  <c r="Q229" i="1"/>
  <c r="P213" i="1"/>
  <c r="Q213" i="1"/>
  <c r="P194" i="1"/>
  <c r="Q194" i="1"/>
  <c r="P223" i="1"/>
  <c r="Q223" i="1"/>
  <c r="P158" i="1"/>
  <c r="Q158" i="1"/>
  <c r="P122" i="1"/>
  <c r="Q122" i="1"/>
  <c r="P161" i="1"/>
  <c r="Q161" i="1"/>
  <c r="P220" i="1"/>
  <c r="Q220" i="1"/>
  <c r="P262" i="1"/>
  <c r="Q262" i="1"/>
  <c r="P263" i="1"/>
  <c r="Q263" i="1"/>
  <c r="P38" i="1"/>
  <c r="Q38" i="1"/>
  <c r="P400" i="1"/>
  <c r="Q400" i="1"/>
  <c r="P264" i="1"/>
  <c r="Q264" i="1"/>
  <c r="P37" i="1"/>
  <c r="Q37" i="1"/>
  <c r="P10" i="1"/>
  <c r="Q10" i="1"/>
  <c r="P33" i="1"/>
  <c r="Q33" i="1"/>
  <c r="P70" i="1"/>
  <c r="Q70" i="1"/>
  <c r="P265" i="1"/>
  <c r="Q265" i="1"/>
  <c r="P31" i="1"/>
  <c r="Q31" i="1"/>
  <c r="P266" i="1"/>
  <c r="Q266" i="1"/>
  <c r="P30" i="1"/>
  <c r="Q30" i="1"/>
  <c r="P12" i="1"/>
  <c r="Q12" i="1"/>
  <c r="P65" i="1"/>
  <c r="Q65" i="1"/>
  <c r="P56" i="1"/>
  <c r="Q56" i="1"/>
  <c r="P88" i="1"/>
  <c r="Q88" i="1"/>
  <c r="P59" i="1"/>
  <c r="Q59" i="1"/>
  <c r="P79" i="1"/>
  <c r="Q79" i="1"/>
  <c r="P87" i="1"/>
  <c r="Q87" i="1"/>
  <c r="P76" i="1"/>
  <c r="Q76" i="1"/>
  <c r="P92" i="1"/>
  <c r="Q92" i="1"/>
  <c r="P85" i="1"/>
  <c r="Q85" i="1"/>
  <c r="P82" i="1"/>
  <c r="Q82" i="1"/>
  <c r="P86" i="1"/>
  <c r="Q86" i="1"/>
  <c r="P80" i="1"/>
  <c r="Q80" i="1"/>
  <c r="P72" i="1"/>
  <c r="Q72" i="1"/>
  <c r="P104" i="1"/>
  <c r="Q104" i="1"/>
  <c r="P106" i="1"/>
  <c r="Q106" i="1"/>
  <c r="P26" i="1"/>
  <c r="Q26" i="1"/>
  <c r="P108" i="1"/>
  <c r="Q108" i="1"/>
  <c r="P224" i="1"/>
  <c r="Q224" i="1"/>
  <c r="P226" i="1"/>
  <c r="Q226" i="1"/>
  <c r="P267" i="1"/>
  <c r="Q267" i="1"/>
  <c r="P78" i="1"/>
  <c r="Q78" i="1"/>
  <c r="P396" i="1"/>
  <c r="Q396" i="1"/>
  <c r="P142" i="1"/>
  <c r="Q142" i="1"/>
  <c r="P25" i="1"/>
  <c r="Q25" i="1"/>
  <c r="P63" i="1"/>
  <c r="Q63" i="1"/>
  <c r="P100" i="1"/>
  <c r="Q100" i="1"/>
  <c r="P48" i="1"/>
  <c r="Q48" i="1"/>
  <c r="P112" i="1"/>
  <c r="Q112" i="1"/>
  <c r="P268" i="1"/>
  <c r="Q268" i="1"/>
  <c r="P195" i="1"/>
  <c r="Q195" i="1"/>
  <c r="P69" i="1"/>
  <c r="Q69" i="1"/>
  <c r="P90" i="1"/>
  <c r="Q90" i="1"/>
  <c r="R90" i="1" s="1"/>
  <c r="P134" i="1"/>
  <c r="Q134" i="1"/>
  <c r="P29" i="1"/>
  <c r="Q29" i="1"/>
  <c r="P130" i="1"/>
  <c r="Q130" i="1"/>
  <c r="P81" i="1"/>
  <c r="Q81" i="1"/>
  <c r="P97" i="1"/>
  <c r="Q97" i="1"/>
  <c r="P197" i="1"/>
  <c r="Q197" i="1"/>
  <c r="P93" i="1"/>
  <c r="Q93" i="1"/>
  <c r="P95" i="1"/>
  <c r="Q95" i="1"/>
  <c r="P109" i="1"/>
  <c r="Q109" i="1"/>
  <c r="P75" i="1"/>
  <c r="Q75" i="1"/>
  <c r="P218" i="1"/>
  <c r="Q218" i="1"/>
  <c r="P155" i="1"/>
  <c r="Q155" i="1"/>
  <c r="P196" i="1"/>
  <c r="Q196" i="1"/>
  <c r="P269" i="1"/>
  <c r="Q269" i="1"/>
  <c r="P270" i="1"/>
  <c r="Q270" i="1"/>
  <c r="P271" i="1"/>
  <c r="Q271" i="1"/>
  <c r="P201" i="1"/>
  <c r="Q201" i="1"/>
  <c r="P272" i="1"/>
  <c r="Q272" i="1"/>
  <c r="P248" i="1"/>
  <c r="Q248" i="1"/>
  <c r="P273" i="1"/>
  <c r="Q273" i="1"/>
  <c r="P222" i="1"/>
  <c r="Q222" i="1"/>
  <c r="P253" i="1"/>
  <c r="Q253" i="1"/>
  <c r="P274" i="1"/>
  <c r="Q274" i="1"/>
  <c r="P40" i="1"/>
  <c r="Q40" i="1"/>
  <c r="P275" i="1"/>
  <c r="Q275" i="1"/>
  <c r="P276" i="1"/>
  <c r="Q276" i="1"/>
  <c r="P191" i="1"/>
  <c r="Q191" i="1"/>
  <c r="P203" i="1"/>
  <c r="Q203" i="1"/>
  <c r="P277" i="1"/>
  <c r="Q277" i="1"/>
  <c r="P144" i="1"/>
  <c r="Q144" i="1"/>
  <c r="P278" i="1"/>
  <c r="Q278" i="1"/>
  <c r="P207" i="1"/>
  <c r="Q207" i="1"/>
  <c r="P176" i="1"/>
  <c r="Q176" i="1"/>
  <c r="P202" i="1"/>
  <c r="Q202" i="1"/>
  <c r="P169" i="1"/>
  <c r="Q169" i="1"/>
  <c r="P230" i="1"/>
  <c r="Q230" i="1"/>
  <c r="P279" i="1"/>
  <c r="Q279" i="1"/>
  <c r="P154" i="1"/>
  <c r="Q154" i="1"/>
  <c r="P115" i="1"/>
  <c r="Q115" i="1"/>
  <c r="P242" i="1"/>
  <c r="Q242" i="1"/>
  <c r="P280" i="1"/>
  <c r="Q280" i="1"/>
  <c r="P162" i="1"/>
  <c r="Q162" i="1"/>
  <c r="P281" i="1"/>
  <c r="Q281" i="1"/>
  <c r="P184" i="1"/>
  <c r="Q184" i="1"/>
  <c r="P282" i="1"/>
  <c r="Q282" i="1"/>
  <c r="P209" i="1"/>
  <c r="Q209" i="1"/>
  <c r="P193" i="1"/>
  <c r="Q193" i="1"/>
  <c r="P199" i="1"/>
  <c r="Q199" i="1"/>
  <c r="P178" i="1"/>
  <c r="Q178" i="1"/>
  <c r="P131" i="1"/>
  <c r="Q131" i="1"/>
  <c r="P118" i="1"/>
  <c r="Q118" i="1"/>
  <c r="P113" i="1"/>
  <c r="Q113" i="1"/>
  <c r="P208" i="1"/>
  <c r="Q208" i="1"/>
  <c r="P170" i="1"/>
  <c r="Q170" i="1"/>
  <c r="P198" i="1"/>
  <c r="Q198" i="1"/>
  <c r="P283" i="1"/>
  <c r="Q283" i="1"/>
  <c r="P204" i="1"/>
  <c r="Q204" i="1"/>
  <c r="P138" i="1"/>
  <c r="Q138" i="1"/>
  <c r="P192" i="1"/>
  <c r="Q192" i="1"/>
  <c r="P206" i="1"/>
  <c r="Q206" i="1"/>
  <c r="P210" i="1"/>
  <c r="Q210" i="1"/>
  <c r="P284" i="1"/>
  <c r="Q284" i="1"/>
  <c r="P53" i="1"/>
  <c r="Q53" i="1"/>
  <c r="P212" i="1"/>
  <c r="Q212" i="1"/>
  <c r="P101" i="1"/>
  <c r="Q101" i="1"/>
  <c r="P71" i="1"/>
  <c r="Q71" i="1"/>
  <c r="P285" i="1"/>
  <c r="Q285" i="1"/>
  <c r="P286" i="1"/>
  <c r="Q286" i="1"/>
  <c r="P245" i="1"/>
  <c r="Q245" i="1"/>
  <c r="P249" i="1"/>
  <c r="Q249" i="1"/>
  <c r="P98" i="1"/>
  <c r="Q98" i="1"/>
  <c r="P287" i="1"/>
  <c r="Q287" i="1"/>
  <c r="P252" i="1"/>
  <c r="Q252" i="1"/>
  <c r="P171" i="1"/>
  <c r="Q171" i="1"/>
  <c r="P102" i="1"/>
  <c r="Q102" i="1"/>
  <c r="P288" i="1"/>
  <c r="Q288" i="1"/>
  <c r="P172" i="1"/>
  <c r="Q172" i="1"/>
  <c r="P289" i="1"/>
  <c r="Q289" i="1"/>
  <c r="P290" i="1"/>
  <c r="Q290" i="1"/>
  <c r="P291" i="1"/>
  <c r="Q291" i="1"/>
  <c r="P292" i="1"/>
  <c r="Q292" i="1"/>
  <c r="P151" i="1"/>
  <c r="Q151" i="1"/>
  <c r="P234" i="1"/>
  <c r="Q234" i="1"/>
  <c r="P293" i="1"/>
  <c r="Q293" i="1"/>
  <c r="P294" i="1"/>
  <c r="Q294" i="1"/>
  <c r="P295" i="1"/>
  <c r="Q295" i="1"/>
  <c r="P148" i="1"/>
  <c r="Q148" i="1"/>
  <c r="P296" i="1"/>
  <c r="Q296" i="1"/>
  <c r="P235" i="1"/>
  <c r="Q235" i="1"/>
  <c r="P123" i="1"/>
  <c r="Q123" i="1"/>
  <c r="P135" i="1"/>
  <c r="Q135" i="1"/>
  <c r="P91" i="1"/>
  <c r="Q91" i="1"/>
  <c r="P177" i="1"/>
  <c r="Q177" i="1"/>
  <c r="P185" i="1"/>
  <c r="Q185" i="1"/>
  <c r="P297" i="1"/>
  <c r="Q297" i="1"/>
  <c r="P244" i="1"/>
  <c r="Q244" i="1"/>
  <c r="P89" i="1"/>
  <c r="Q89" i="1"/>
  <c r="P298" i="1"/>
  <c r="Q298" i="1"/>
  <c r="P57" i="1"/>
  <c r="Q57" i="1"/>
  <c r="P215" i="1"/>
  <c r="Q215" i="1"/>
  <c r="P21" i="1"/>
  <c r="Q21" i="1"/>
  <c r="P299" i="1"/>
  <c r="Q299" i="1"/>
  <c r="P61" i="1"/>
  <c r="Q61" i="1"/>
  <c r="P42" i="1"/>
  <c r="Q42" i="1"/>
  <c r="P190" i="1"/>
  <c r="Q190" i="1"/>
  <c r="P168" i="1"/>
  <c r="Q168" i="1"/>
  <c r="P34" i="1"/>
  <c r="Q34" i="1"/>
  <c r="P189" i="1"/>
  <c r="Q189" i="1"/>
  <c r="P300" i="1"/>
  <c r="Q300" i="1"/>
  <c r="P301" i="1"/>
  <c r="Q301" i="1"/>
  <c r="P126" i="1"/>
  <c r="Q126" i="1"/>
  <c r="P302" i="1"/>
  <c r="Q302" i="1"/>
  <c r="P303" i="1"/>
  <c r="Q303" i="1"/>
  <c r="P83" i="1"/>
  <c r="Q83" i="1"/>
  <c r="P394" i="1"/>
  <c r="Q394" i="1"/>
  <c r="P45" i="1"/>
  <c r="Q45" i="1"/>
  <c r="P188" i="1"/>
  <c r="Q188" i="1"/>
  <c r="P14" i="1"/>
  <c r="Q14" i="1"/>
  <c r="P20" i="1"/>
  <c r="Q20" i="1"/>
  <c r="P18" i="1"/>
  <c r="Q18" i="1"/>
  <c r="P44" i="1"/>
  <c r="Q44" i="1"/>
  <c r="P233" i="1"/>
  <c r="Q233" i="1"/>
  <c r="P228" i="1"/>
  <c r="Q228" i="1"/>
  <c r="P13" i="1"/>
  <c r="Q13" i="1"/>
  <c r="P11" i="1"/>
  <c r="Q11" i="1"/>
  <c r="P304" i="1"/>
  <c r="Q304" i="1"/>
  <c r="P41" i="1"/>
  <c r="Q41" i="1"/>
  <c r="P19" i="1"/>
  <c r="Q19" i="1"/>
  <c r="P39" i="1"/>
  <c r="Q39" i="1"/>
  <c r="P398" i="1"/>
  <c r="Q398" i="1"/>
  <c r="P23" i="1"/>
  <c r="Q23" i="1"/>
  <c r="P221" i="1"/>
  <c r="Q221" i="1"/>
  <c r="P119" i="1"/>
  <c r="Q119" i="1"/>
  <c r="Q231" i="1"/>
  <c r="P231" i="1"/>
  <c r="I231" i="1"/>
  <c r="R23" i="1" l="1"/>
  <c r="R228" i="1"/>
  <c r="R20" i="1"/>
  <c r="R303" i="1"/>
  <c r="R126" i="1"/>
  <c r="R301" i="1"/>
  <c r="R300" i="1"/>
  <c r="R189" i="1"/>
  <c r="R34" i="1"/>
  <c r="R168" i="1"/>
  <c r="R190" i="1"/>
  <c r="R42" i="1"/>
  <c r="R61" i="1"/>
  <c r="R299" i="1"/>
  <c r="R21" i="1"/>
  <c r="R57" i="1"/>
  <c r="R298" i="1"/>
  <c r="R89" i="1"/>
  <c r="R297" i="1"/>
  <c r="R185" i="1"/>
  <c r="R177" i="1"/>
  <c r="R135" i="1"/>
  <c r="R123" i="1"/>
  <c r="R235" i="1"/>
  <c r="R148" i="1"/>
  <c r="R295" i="1"/>
  <c r="R294" i="1"/>
  <c r="R234" i="1"/>
  <c r="R292" i="1"/>
  <c r="R290" i="1"/>
  <c r="R289" i="1"/>
  <c r="R172" i="1"/>
  <c r="R102" i="1"/>
  <c r="R98" i="1"/>
  <c r="R249" i="1"/>
  <c r="R245" i="1"/>
  <c r="R286" i="1"/>
  <c r="R285" i="1"/>
  <c r="R193" i="1"/>
  <c r="R282" i="1"/>
  <c r="R184" i="1"/>
  <c r="R281" i="1"/>
  <c r="R280" i="1"/>
  <c r="R242" i="1"/>
  <c r="R115" i="1"/>
  <c r="R154" i="1"/>
  <c r="R230" i="1"/>
  <c r="R202" i="1"/>
  <c r="R176" i="1"/>
  <c r="R207" i="1"/>
  <c r="R278" i="1"/>
  <c r="R144" i="1"/>
  <c r="R277" i="1"/>
  <c r="R203" i="1"/>
  <c r="R191" i="1"/>
  <c r="R276" i="1"/>
  <c r="R275" i="1"/>
  <c r="R40" i="1"/>
  <c r="R253" i="1"/>
  <c r="R222" i="1"/>
  <c r="R273" i="1"/>
  <c r="R248" i="1"/>
  <c r="R272" i="1"/>
  <c r="R271" i="1"/>
  <c r="R269" i="1"/>
  <c r="R196" i="1"/>
  <c r="R155" i="1"/>
  <c r="R75" i="1"/>
  <c r="R109" i="1"/>
  <c r="R95" i="1"/>
  <c r="R197" i="1"/>
  <c r="R81" i="1"/>
  <c r="R29" i="1"/>
  <c r="R134" i="1"/>
  <c r="R223" i="1"/>
  <c r="R146" i="1"/>
  <c r="R261" i="1"/>
  <c r="R393" i="1"/>
  <c r="R251" i="1"/>
  <c r="R247" i="1"/>
  <c r="R224" i="1"/>
  <c r="R26" i="1"/>
  <c r="R106" i="1"/>
  <c r="R104" i="1"/>
  <c r="R87" i="1"/>
  <c r="R56" i="1"/>
  <c r="R12" i="1"/>
  <c r="R30" i="1"/>
  <c r="R266" i="1"/>
  <c r="R400" i="1"/>
  <c r="R220" i="1"/>
  <c r="R122" i="1"/>
  <c r="R158" i="1"/>
  <c r="R391" i="1"/>
  <c r="R153" i="1"/>
  <c r="R187" i="1"/>
  <c r="R180" i="1"/>
  <c r="R243" i="1"/>
  <c r="R214" i="1"/>
  <c r="R150" i="1"/>
  <c r="R111" i="1"/>
  <c r="R164" i="1"/>
  <c r="R256" i="1"/>
  <c r="R47" i="1"/>
  <c r="R255" i="1"/>
  <c r="R43" i="1"/>
  <c r="R28" i="1"/>
  <c r="R55" i="1"/>
  <c r="R254" i="1"/>
  <c r="R398" i="1"/>
  <c r="R39" i="1"/>
  <c r="R19" i="1"/>
  <c r="R41" i="1"/>
  <c r="R304" i="1"/>
  <c r="R11" i="1"/>
  <c r="R13" i="1"/>
  <c r="R396" i="1"/>
  <c r="R18" i="1"/>
  <c r="R101" i="1"/>
  <c r="R212" i="1"/>
  <c r="R53" i="1"/>
  <c r="R210" i="1"/>
  <c r="R206" i="1"/>
  <c r="R192" i="1"/>
  <c r="R204" i="1"/>
  <c r="R283" i="1"/>
  <c r="R198" i="1"/>
  <c r="R208" i="1"/>
  <c r="R113" i="1"/>
  <c r="R118" i="1"/>
  <c r="R178" i="1"/>
  <c r="R199" i="1"/>
  <c r="R112" i="1"/>
  <c r="R100" i="1"/>
  <c r="R63" i="1"/>
  <c r="R25" i="1"/>
  <c r="R142" i="1"/>
  <c r="R82" i="1"/>
  <c r="R92" i="1"/>
  <c r="R76" i="1"/>
  <c r="R33" i="1"/>
  <c r="R37" i="1"/>
  <c r="R264" i="1"/>
  <c r="R182" i="1"/>
  <c r="R96" i="1"/>
  <c r="R132" i="1"/>
  <c r="R165" i="1"/>
  <c r="R157" i="1"/>
  <c r="R219" i="1"/>
  <c r="R183" i="1"/>
  <c r="R107" i="1"/>
  <c r="R237" i="1"/>
  <c r="R137" i="1"/>
  <c r="R141" i="1"/>
  <c r="R120" i="1"/>
  <c r="R163" i="1"/>
  <c r="R114" i="1"/>
  <c r="R110" i="1"/>
  <c r="R121" i="1"/>
  <c r="R236" i="1"/>
  <c r="R260" i="1"/>
  <c r="R250" i="1"/>
  <c r="R258" i="1"/>
  <c r="R73" i="1"/>
  <c r="R257" i="1"/>
  <c r="R231" i="1"/>
  <c r="R119" i="1"/>
  <c r="R221" i="1"/>
  <c r="R44" i="1"/>
  <c r="R169" i="1"/>
  <c r="R97" i="1"/>
  <c r="R195" i="1"/>
  <c r="R268" i="1"/>
  <c r="R267" i="1"/>
  <c r="R226" i="1"/>
  <c r="R80" i="1"/>
  <c r="R86" i="1"/>
  <c r="R59" i="1"/>
  <c r="R88" i="1"/>
  <c r="R265" i="1"/>
  <c r="R70" i="1"/>
  <c r="R263" i="1"/>
  <c r="R262" i="1"/>
  <c r="R213" i="1"/>
  <c r="R229" i="1"/>
  <c r="R129" i="1"/>
  <c r="R225" i="1"/>
  <c r="R181" i="1"/>
  <c r="R166" i="1"/>
  <c r="R401" i="1"/>
  <c r="R127" i="1"/>
  <c r="R239" i="1"/>
  <c r="R188" i="1"/>
  <c r="R394" i="1"/>
  <c r="R83" i="1"/>
  <c r="R151" i="1"/>
  <c r="R252" i="1"/>
  <c r="R287" i="1"/>
  <c r="R201" i="1"/>
  <c r="R233" i="1"/>
  <c r="R45" i="1"/>
  <c r="R302" i="1"/>
  <c r="R215" i="1"/>
  <c r="R244" i="1"/>
  <c r="R91" i="1"/>
  <c r="R296" i="1"/>
  <c r="R293" i="1"/>
  <c r="R291" i="1"/>
  <c r="R288" i="1"/>
  <c r="R274" i="1"/>
  <c r="R270" i="1"/>
  <c r="R218" i="1"/>
  <c r="R93" i="1"/>
  <c r="R130" i="1"/>
  <c r="R69" i="1"/>
  <c r="R48" i="1"/>
  <c r="R14" i="1"/>
  <c r="R171" i="1"/>
  <c r="R71" i="1"/>
  <c r="R284" i="1"/>
  <c r="R138" i="1"/>
  <c r="R170" i="1"/>
  <c r="R131" i="1"/>
  <c r="R209" i="1"/>
  <c r="R162" i="1"/>
  <c r="R279" i="1"/>
  <c r="R78" i="1"/>
  <c r="R108" i="1"/>
  <c r="R72" i="1"/>
  <c r="R85" i="1"/>
  <c r="R79" i="1"/>
  <c r="R65" i="1"/>
  <c r="R31" i="1"/>
  <c r="R10" i="1"/>
  <c r="R38" i="1"/>
  <c r="R161" i="1"/>
  <c r="R194" i="1"/>
  <c r="R216" i="1"/>
  <c r="R46" i="1"/>
  <c r="R147" i="1"/>
  <c r="R175" i="1"/>
  <c r="R149" i="1"/>
  <c r="R399" i="1"/>
  <c r="R402" i="1"/>
  <c r="R200" i="1"/>
  <c r="R211" i="1"/>
  <c r="R403" i="1"/>
  <c r="R125" i="1"/>
  <c r="R133" i="1"/>
  <c r="R259" i="1"/>
  <c r="R16" i="1"/>
  <c r="R9" i="1"/>
  <c r="R35" i="1"/>
  <c r="O196" i="1"/>
  <c r="O201" i="1"/>
  <c r="O272" i="1"/>
  <c r="O273" i="1"/>
  <c r="O222" i="1"/>
  <c r="O253" i="1"/>
  <c r="O40" i="1"/>
  <c r="O191" i="1"/>
  <c r="O203" i="1"/>
  <c r="O277" i="1"/>
  <c r="O144" i="1"/>
  <c r="O278" i="1"/>
  <c r="O207" i="1"/>
  <c r="O176" i="1"/>
  <c r="O202" i="1"/>
  <c r="O279" i="1"/>
  <c r="O115" i="1"/>
  <c r="O242" i="1"/>
  <c r="O280" i="1"/>
  <c r="O162" i="1"/>
  <c r="O184" i="1"/>
  <c r="O282" i="1"/>
  <c r="O209" i="1"/>
  <c r="O199" i="1"/>
  <c r="O178" i="1"/>
  <c r="O131" i="1"/>
  <c r="O118" i="1"/>
  <c r="O113" i="1"/>
  <c r="O208" i="1"/>
  <c r="O170" i="1"/>
  <c r="O283" i="1"/>
  <c r="O204" i="1"/>
  <c r="O138" i="1"/>
  <c r="O192" i="1"/>
  <c r="O206" i="1"/>
  <c r="O210" i="1"/>
  <c r="O53" i="1"/>
  <c r="O212" i="1"/>
  <c r="O101" i="1"/>
  <c r="O71" i="1"/>
  <c r="O285" i="1"/>
  <c r="O252" i="1"/>
  <c r="O171" i="1"/>
  <c r="O102" i="1"/>
  <c r="O288" i="1"/>
  <c r="O172" i="1"/>
  <c r="O234" i="1"/>
  <c r="O293" i="1"/>
  <c r="O148" i="1"/>
  <c r="O123" i="1"/>
  <c r="O135" i="1"/>
  <c r="O91" i="1"/>
  <c r="O177" i="1"/>
  <c r="O185" i="1"/>
  <c r="O297" i="1"/>
  <c r="O89" i="1"/>
  <c r="O298" i="1"/>
  <c r="O57" i="1"/>
  <c r="O21" i="1"/>
  <c r="O299" i="1"/>
  <c r="O61" i="1"/>
  <c r="O42" i="1"/>
  <c r="O190" i="1"/>
  <c r="O168" i="1"/>
  <c r="O34" i="1"/>
  <c r="O189" i="1"/>
  <c r="O126" i="1"/>
  <c r="O83" i="1"/>
  <c r="O394" i="1"/>
  <c r="O45" i="1"/>
  <c r="O14" i="1"/>
  <c r="O20" i="1"/>
  <c r="O18" i="1"/>
  <c r="O44" i="1"/>
  <c r="O233" i="1"/>
  <c r="O228" i="1"/>
  <c r="O13" i="1"/>
  <c r="O11" i="1"/>
  <c r="O41" i="1"/>
  <c r="O19" i="1"/>
  <c r="O398" i="1"/>
  <c r="O221" i="1"/>
  <c r="O119" i="1"/>
  <c r="L201" i="1"/>
  <c r="L272" i="1"/>
  <c r="L273" i="1"/>
  <c r="L253" i="1"/>
  <c r="L40" i="1"/>
  <c r="L191" i="1"/>
  <c r="L203" i="1"/>
  <c r="L277" i="1"/>
  <c r="L144" i="1"/>
  <c r="L278" i="1"/>
  <c r="L207" i="1"/>
  <c r="L176" i="1"/>
  <c r="L169" i="1"/>
  <c r="L279" i="1"/>
  <c r="L154" i="1"/>
  <c r="L115" i="1"/>
  <c r="L280" i="1"/>
  <c r="L162" i="1"/>
  <c r="L184" i="1"/>
  <c r="L282" i="1"/>
  <c r="L209" i="1"/>
  <c r="L193" i="1"/>
  <c r="L199" i="1"/>
  <c r="L178" i="1"/>
  <c r="L131" i="1"/>
  <c r="L118" i="1"/>
  <c r="L113" i="1"/>
  <c r="L208" i="1"/>
  <c r="L170" i="1"/>
  <c r="L198" i="1"/>
  <c r="L283" i="1"/>
  <c r="L204" i="1"/>
  <c r="L138" i="1"/>
  <c r="L192" i="1"/>
  <c r="L206" i="1"/>
  <c r="L210" i="1"/>
  <c r="L53" i="1"/>
  <c r="L212" i="1"/>
  <c r="L101" i="1"/>
  <c r="L71" i="1"/>
  <c r="L285" i="1"/>
  <c r="L171" i="1"/>
  <c r="L102" i="1"/>
  <c r="L288" i="1"/>
  <c r="L172" i="1"/>
  <c r="L151" i="1"/>
  <c r="L293" i="1"/>
  <c r="L148" i="1"/>
  <c r="L123" i="1"/>
  <c r="L135" i="1"/>
  <c r="L91" i="1"/>
  <c r="L177" i="1"/>
  <c r="L185" i="1"/>
  <c r="L297" i="1"/>
  <c r="L298" i="1"/>
  <c r="L57" i="1"/>
  <c r="L21" i="1"/>
  <c r="L299" i="1"/>
  <c r="L61" i="1"/>
  <c r="L42" i="1"/>
  <c r="L168" i="1"/>
  <c r="L34" i="1"/>
  <c r="L189" i="1"/>
  <c r="L302" i="1"/>
  <c r="L83" i="1"/>
  <c r="L45" i="1"/>
  <c r="L14" i="1"/>
  <c r="L20" i="1"/>
  <c r="L18" i="1"/>
  <c r="L13" i="1"/>
  <c r="L11" i="1"/>
  <c r="L41" i="1"/>
  <c r="L19" i="1"/>
  <c r="L398" i="1"/>
  <c r="L23" i="1"/>
  <c r="L221" i="1"/>
  <c r="L119" i="1"/>
  <c r="I201" i="1"/>
  <c r="I272" i="1"/>
  <c r="I273" i="1"/>
  <c r="I40" i="1"/>
  <c r="I203" i="1"/>
  <c r="I277" i="1"/>
  <c r="I144" i="1"/>
  <c r="I278" i="1"/>
  <c r="I207" i="1"/>
  <c r="I176" i="1"/>
  <c r="I202" i="1"/>
  <c r="I169" i="1"/>
  <c r="I115" i="1"/>
  <c r="I280" i="1"/>
  <c r="I162" i="1"/>
  <c r="I184" i="1"/>
  <c r="I282" i="1"/>
  <c r="I209" i="1"/>
  <c r="I193" i="1"/>
  <c r="I199" i="1"/>
  <c r="I178" i="1"/>
  <c r="I131" i="1"/>
  <c r="I118" i="1"/>
  <c r="I113" i="1"/>
  <c r="I208" i="1"/>
  <c r="I170" i="1"/>
  <c r="I283" i="1"/>
  <c r="I204" i="1"/>
  <c r="I138" i="1"/>
  <c r="I192" i="1"/>
  <c r="I206" i="1"/>
  <c r="I210" i="1"/>
  <c r="I53" i="1"/>
  <c r="I101" i="1"/>
  <c r="I71" i="1"/>
  <c r="I285" i="1"/>
  <c r="I102" i="1"/>
  <c r="I288" i="1"/>
  <c r="I151" i="1"/>
  <c r="I293" i="1"/>
  <c r="I148" i="1"/>
  <c r="I123" i="1"/>
  <c r="I135" i="1"/>
  <c r="I91" i="1"/>
  <c r="I177" i="1"/>
  <c r="I185" i="1"/>
  <c r="I297" i="1"/>
  <c r="I298" i="1"/>
  <c r="I57" i="1"/>
  <c r="I21" i="1"/>
  <c r="I299" i="1"/>
  <c r="I61" i="1"/>
  <c r="I168" i="1"/>
  <c r="I302" i="1"/>
  <c r="I83" i="1"/>
  <c r="I394" i="1"/>
  <c r="I14" i="1"/>
  <c r="I20" i="1"/>
  <c r="I18" i="1"/>
  <c r="I13" i="1"/>
  <c r="I11" i="1"/>
  <c r="I19" i="1"/>
  <c r="I398" i="1"/>
  <c r="I119" i="1"/>
  <c r="O155" i="1"/>
  <c r="L218" i="1"/>
  <c r="L155" i="1"/>
  <c r="I155" i="1"/>
  <c r="O81" i="1"/>
  <c r="O97" i="1"/>
  <c r="O197" i="1"/>
  <c r="O93" i="1"/>
  <c r="O95" i="1"/>
  <c r="O109" i="1"/>
  <c r="O75" i="1"/>
  <c r="O218" i="1"/>
  <c r="L81" i="1"/>
  <c r="L97" i="1"/>
  <c r="L197" i="1"/>
  <c r="L93" i="1"/>
  <c r="L95" i="1"/>
  <c r="L109" i="1"/>
  <c r="L75" i="1"/>
  <c r="I81" i="1"/>
  <c r="I97" i="1"/>
  <c r="I197" i="1"/>
  <c r="I93" i="1"/>
  <c r="I95" i="1"/>
  <c r="I109" i="1"/>
  <c r="I75" i="1"/>
  <c r="O134" i="1"/>
  <c r="O29" i="1"/>
  <c r="O130" i="1"/>
  <c r="L134" i="1"/>
  <c r="L29" i="1"/>
  <c r="L130" i="1"/>
  <c r="I134" i="1"/>
  <c r="I29" i="1"/>
  <c r="I130" i="1"/>
  <c r="I69" i="1"/>
  <c r="I90" i="1"/>
  <c r="O69" i="1"/>
  <c r="O90" i="1"/>
  <c r="L69" i="1"/>
  <c r="L90" i="1"/>
  <c r="O78" i="1"/>
  <c r="O396" i="1"/>
  <c r="O25" i="1"/>
  <c r="O100" i="1"/>
  <c r="O48" i="1"/>
  <c r="O112" i="1"/>
  <c r="I25" i="1"/>
  <c r="I48" i="1"/>
  <c r="I112" i="1"/>
  <c r="L78" i="1"/>
  <c r="L25" i="1"/>
  <c r="L100" i="1"/>
  <c r="L48" i="1"/>
  <c r="L112" i="1"/>
  <c r="I142" i="1"/>
  <c r="I108" i="1"/>
  <c r="I267" i="1"/>
  <c r="I72" i="1"/>
  <c r="I104" i="1"/>
  <c r="I106" i="1"/>
  <c r="I26" i="1"/>
  <c r="I87" i="1"/>
  <c r="I92" i="1"/>
  <c r="I85" i="1"/>
  <c r="I82" i="1"/>
  <c r="I86" i="1"/>
  <c r="I80" i="1"/>
  <c r="O267" i="1"/>
  <c r="L267" i="1"/>
  <c r="O106" i="1"/>
  <c r="O26" i="1"/>
  <c r="O108" i="1"/>
  <c r="O224" i="1"/>
  <c r="L106" i="1"/>
  <c r="L26" i="1"/>
  <c r="L108" i="1"/>
  <c r="L224" i="1"/>
  <c r="O104" i="1"/>
  <c r="L104" i="1"/>
  <c r="O72" i="1"/>
  <c r="L72" i="1"/>
  <c r="O80" i="1"/>
  <c r="L80" i="1"/>
  <c r="O86" i="1"/>
  <c r="L86" i="1"/>
  <c r="O82" i="1"/>
  <c r="L82" i="1"/>
  <c r="O85" i="1"/>
  <c r="L85" i="1"/>
  <c r="O65" i="1"/>
  <c r="O56" i="1"/>
  <c r="O88" i="1"/>
  <c r="O59" i="1"/>
  <c r="O79" i="1"/>
  <c r="O87" i="1"/>
  <c r="O76" i="1"/>
  <c r="O92" i="1"/>
  <c r="L65" i="1"/>
  <c r="L56" i="1"/>
  <c r="L88" i="1"/>
  <c r="L59" i="1"/>
  <c r="L79" i="1"/>
  <c r="L87" i="1"/>
  <c r="L76" i="1"/>
  <c r="L92" i="1"/>
  <c r="I65" i="1"/>
  <c r="I56" i="1"/>
  <c r="I88" i="1"/>
  <c r="I59" i="1"/>
  <c r="I79" i="1"/>
  <c r="O31" i="1"/>
  <c r="O33" i="1"/>
  <c r="O70" i="1"/>
  <c r="L10" i="1"/>
  <c r="I37" i="1"/>
  <c r="I10" i="1"/>
  <c r="O400" i="1"/>
  <c r="O37" i="1"/>
  <c r="O38" i="1"/>
  <c r="L400" i="1"/>
  <c r="L37" i="1"/>
  <c r="L38" i="1"/>
  <c r="I400" i="1"/>
  <c r="I38" i="1"/>
  <c r="I408" i="1"/>
  <c r="O407" i="1"/>
  <c r="O406" i="1"/>
  <c r="O150" i="1"/>
  <c r="L150" i="1"/>
  <c r="L214" i="1"/>
  <c r="O141" i="1"/>
  <c r="O137" i="1"/>
  <c r="O403" i="1"/>
  <c r="L141" i="1"/>
  <c r="L137" i="1"/>
  <c r="L403" i="1"/>
  <c r="L238" i="1"/>
  <c r="L133" i="1"/>
  <c r="L120" i="1"/>
  <c r="O121" i="1"/>
  <c r="O133" i="1"/>
  <c r="O125" i="1"/>
  <c r="O120" i="1"/>
  <c r="L121" i="1"/>
  <c r="I250" i="1"/>
  <c r="O16" i="1"/>
  <c r="O64" i="1"/>
  <c r="L32" i="1"/>
  <c r="O27" i="1"/>
  <c r="O232" i="1"/>
  <c r="O73" i="1"/>
  <c r="O9" i="1"/>
  <c r="O32" i="1"/>
  <c r="O47" i="1"/>
  <c r="O35" i="1"/>
  <c r="I55" i="1"/>
  <c r="O55" i="1"/>
  <c r="O28" i="1"/>
  <c r="O12" i="1"/>
  <c r="O30" i="1"/>
  <c r="L31" i="1"/>
  <c r="L30" i="1"/>
  <c r="L12" i="1"/>
  <c r="I31" i="1"/>
  <c r="I30" i="1"/>
  <c r="I12" i="1"/>
  <c r="L158" i="1"/>
  <c r="I223" i="1"/>
  <c r="L194" i="1"/>
  <c r="L132" i="1"/>
  <c r="L182" i="1"/>
  <c r="L229" i="1"/>
  <c r="O129" i="1"/>
  <c r="O146" i="1"/>
  <c r="L129" i="1"/>
  <c r="L146" i="1"/>
  <c r="O393" i="1"/>
  <c r="L393" i="1"/>
  <c r="L147" i="1"/>
  <c r="O181" i="1"/>
  <c r="O145" i="1"/>
  <c r="L145" i="1"/>
  <c r="I251" i="1"/>
  <c r="I393" i="1"/>
  <c r="O157" i="1"/>
  <c r="O149" i="1"/>
  <c r="L157" i="1"/>
  <c r="L149" i="1"/>
  <c r="O153" i="1"/>
  <c r="O127" i="1"/>
  <c r="O399" i="1"/>
  <c r="O391" i="1"/>
  <c r="O187" i="1"/>
  <c r="L402" i="1"/>
  <c r="L153" i="1"/>
  <c r="L127" i="1"/>
  <c r="L401" i="1"/>
  <c r="L399" i="1"/>
  <c r="L391" i="1"/>
  <c r="L187" i="1"/>
  <c r="L64" i="1" l="1"/>
  <c r="I64" i="1"/>
  <c r="L28" i="1"/>
  <c r="I16" i="1" l="1"/>
  <c r="L16" i="1"/>
  <c r="I9" i="1"/>
  <c r="L9" i="1"/>
  <c r="L73" i="1"/>
  <c r="I73" i="1"/>
  <c r="L35" i="1"/>
  <c r="I35" i="1"/>
  <c r="L70" i="1" l="1"/>
  <c r="I70" i="1"/>
  <c r="L33" i="1"/>
  <c r="I33" i="1"/>
  <c r="L27" i="1"/>
  <c r="L47" i="1"/>
  <c r="I47" i="1"/>
</calcChain>
</file>

<file path=xl/sharedStrings.xml><?xml version="1.0" encoding="utf-8"?>
<sst xmlns="http://schemas.openxmlformats.org/spreadsheetml/2006/main" count="1638" uniqueCount="642">
  <si>
    <t>Об'єкти комунальної власності</t>
  </si>
  <si>
    <t>1.  КОМУНАЛЬНЕ ПІДПРИЄМСТВО "ІНФОРМАТИКА" ВИКОНАВЧОГО ОРГАНУ КИЇВСЬКОЇ МІСЬКОЇ РАДИ (КИЇВСЬКОЇ МІСЬКОЇ ДЕРЖАВНОЇ АДМІНІСТРАЦІЇ)_x000D_
Код ЄДРПОУ: 31024875_x000D_
Адреса: Індекс :03186,МАЦІЄВИЧА ЛЕВКА (СОЦІАЛІСТИЧНА) ,3</t>
  </si>
  <si>
    <t>2.  КОМУНАЛЬНЕ ПІДПРИЄМСТВО "КИЇВІНФОРМАТИКА"_x000D_
Код ЄДРПОУ: 31753872_x000D_
Адреса: Індекс :04119,ХОХЛОВИХ СІМ'Ї ,8</t>
  </si>
  <si>
    <t>3.  СПЕЦІАЛІЗОВАНЕ КОМУНАЛЬНЕ ПІДПРИЄМСТВО  "КИЇВТЕЛЕСЕРВІС"_x000D_
Код ЄДРПОУ: 31815760_x000D_
Адреса: Індекс :04050,ЛЕОНТОВИЧА ,6</t>
  </si>
  <si>
    <t>4.  КОМУНАЛЬНА ОРГАНІЗАЦІЯ ВИКОНАВЧОГО ОРГАНУ КИЇВСЬКОЇ МІСЬКОЇ РАДИ (КИЇВСЬКОЇ МІСЬКОЇ ДЕРЖАВНОЇ АДМІНІСТРАЦІЇ) "ІНСТИТУТ ГЕНЕРАЛЬНОГО ПЛАНУ М. КИЄВА"_x000D_
Код ЄДРПОУ: 26314687_x000D_
Адреса: Індекс :01044,ХРЕЩАТИК , 32</t>
  </si>
  <si>
    <t>5.  КОМУНАЛЬНЕ ПІДПРИЄМСТВО "КИЇВСЬКЕ ІНВЕСТИЦІЙНЕ АГЕНТСТВО"_x000D_
Код ЄДРПОУ: 21655857_x000D_
Адреса: Індекс :01004,ТЕРЕЩЕНКІВСЬКА ,11А</t>
  </si>
  <si>
    <t>6.  КОМУНАЛЬНЕ ПІДПРИЄМСТВО З ПИТАНЬ ПРОЕКТУВАННЯ "ЖИТЛОІНВЕСТПРОЕКТ"_x000D_
Код ЄДРПОУ: 32455208_x000D_
Адреса: Індекс :01030,ФРАНКА ІВАНА ,12-А ЛІТ.Б</t>
  </si>
  <si>
    <t>7.  КОМУНАЛЬНЕ ПІДПРИЄМСТВО ВИКОНАВЧОГО ОРГАНУ КИЇВСЬКОЇ МІСЬКОЇ РАДИ (КИЇВСЬКОЇ МІСЬКОЇ ДЕРЖАВНОЇ АДМІНІСТРАЦІЇ) "КИЇВЕКСПЕРТИЗА"_x000D_
Код ЄДРПОУ: 21606480_x000D_
Адреса: Індекс :04073,КИРИЛІВСЬКА  (ФРУНЗЕ) ,113</t>
  </si>
  <si>
    <t>8.  КОМУНАЛЬНЕ ПІДПРИЄМСТВО КИЇВСЬКОЇ МІСЬКОЇ РАДИ "КИЇВСЬКЕ МІСЬКЕ БЮРО ТЕХНІЧНОЇ ІНВЕНТАРИЗАЦІЇ"_x000D_
Код ЄДРПОУ: 03359836_x000D_
Адреса: Індекс :01001,ТРЬОХСВЯТИТЕЛЬСЬКА , 4-В</t>
  </si>
  <si>
    <t>9.  ДЕРЖАВНИЙ КОМУНАЛЬНИЙ БРОВАРСЬКИЙ ЗАВОД АЛЮМІНІЄВИХ БУДІВЕЛЬНИХ КОНСТРУКЦІЙ_x000D_
Код ЄДРПОУ: 05503378_x000D_
Адреса: Індекс :255020,М.БРОВАРИ, ПРОМВУЗОЛ ,</t>
  </si>
  <si>
    <t>10.  ДЕРЖАВНЕ КОМУНАЛЬНЕ ПІДПРИЄМСТВО "ПАР"_x000D_
Код ЄДРПОУ: 13670015_x000D_
Адреса: Індекс :252074,РЕЗЕРВНА , 8</t>
  </si>
  <si>
    <t>11.  КОМУНАЛЬНЕ ПІДПРИЄМСТВО  "ДИРЕКЦІЯ БУДІВНИЦТВА ШЛЯХОВО-ТРАНСПОРТНИХ СПОРУД М.КИЄВА"_x000D_
Код ЄДРПОУ: 05445267_x000D_
Адреса: Індекс :01014,БОЛБОЧАНА ПЕТРА (КАМЕНЄВА КОМАНДАРМА) , 6</t>
  </si>
  <si>
    <t>12.  КОМУНАЛЬНЕ ПІДПРИЄМСТВО З ПИТАНЬ БУДІВНИЦТВА ЖИТЛОВИХ БУДИНКІВ "ЖИТЛОІНВЕСТБУД-УКБ"_x000D_
Код ЄДРПОУ: 31958324_x000D_
Адреса: Індекс :01034,ВОЛОДИМИРСЬКА ,42</t>
  </si>
  <si>
    <t>13.  КОМУНАЛЬНЕ  ПІДПРИЄМСТВО "ІНЖЕНЕРНИЙ ЦЕНТР" ВИКОНАВЧОГО ОРГАНУ КИЇВСЬКОЇ МІСЬКОЇ РАДИ (КИЇВСЬКОЇ МІСЬКОЇ ДЕРЖАВНОЇ АДМІНІСТРАЦІЇ)_x000D_
Код ЄДРПОУ: 33239981_x000D_
Адреса: Індекс :01004,ФРАНКА ІВАНА ,12-А корп.Б</t>
  </si>
  <si>
    <t>14.  КОМУНАЛЬНЕ ПІДПРИЄМСТВО "ДИРЕКЦІЯ З КАПІТАЛЬНОГО БУДІВНИЦТВА ТА РЕКОНСТРУКЦІЇ "КИЇВБУДРЕКОНСТРУКЦІЯ"_x000D_
Код ЄДРПОУ: 37932233_x000D_
Адреса: Індекс :01025,ВЕЛИКА ЖИТОМИРСЬКА ,15-А</t>
  </si>
  <si>
    <t>15.  КОМУНАЛЬНЕ ПІДПРИЄМСТВО "ДИРЕКЦІЯ РЕСТАВРАЦІЙНО- ВІДНОВЛЮВАЛЬНИХ РОБІТ" ВИКОНАВЧОГО ОРГАНУ КИЇВСЬКОЇ МІСЬКОЇ РАДИ (КИЇВСЬКОЇ МІСЬКОЇ ДЕРЖАВНОЇ АДМІНІСТРАЦІЇ)_x000D_
Код ЄДРПОУ: 26387108_x000D_
Адреса: Індекс :04073,КИРИЛІВСЬКА  (ФРУНЗЕ) ,113</t>
  </si>
  <si>
    <t>16.  КОМУНАЛЬНЕ ПІДПРИЄМСТВО "ФІНАНСОВА КОМПАНІЯ "ЖИТЛО- ІНВЕСТ"   ВИКОНАВЧОГО ОРГАНУ КИЇВСЬКОЇ МІСЬКОЇ РАДИ (КИЇВСЬКОЇ МІСЬКОЇ ДЕРЖАВНОЇ АДМІНІСТРАЦІЇ)_x000D_
Код ЄДРПОУ: 32855406_x000D_
Адреса: Індекс :01601,ВОЛОДИМИРСЬКА , 42</t>
  </si>
  <si>
    <t>17.  КОМУНАЛЬНЕ ПІДПРИЄМСТВО ВИКОНАВЧОГО ОРГАНУ КИЇВСЬКОЇ МІСЬКОЇ РАДИ (КИЇВСЬКОЇ МІСЬКОЇ ДЕРЖАВНОЇ АДМІНІСТРАЦІЇ) "КИЇВСЬКИЙ ЦЕНТР РОЗВИТКУ МІСЬКОГО СЕРЕДОВИЩА"_x000D_
Код ЄДРПОУ: 40092489_x000D_
Адреса: Індекс :01001,ХРЕЩАТИК , 32</t>
  </si>
  <si>
    <t xml:space="preserve">18.  КОМУНАЛЬНЕ ПІДПРИЄМСТВО ВИКОНАВЧОГО ОРГАНУ КИЇВСЬКОЇ МІСЬКОЇ РАДИ (КИЇВСЬКОЇ МІСЬКОЇ ДЕРЖАВНОЇ АДМІНІСТРАЦІЇ) "ДНІПРО" _x000D_
Код ЄДРПОУ: 38139963_x000D_
Адреса: Індекс :98500,АР КРИМ М.АЛУШТА ВУЛ.НАБЕРЕЖНА ,16 </t>
  </si>
  <si>
    <t>19.  КОМУНАЛЬНЕ ПІДПРИЄМСТВО ВИКОНАВЧОГО ОРГАНУ КИЇВСЬКОЇ МІСЬКОЇ РАДИ (КИЇВСЬКОЇ МІСЬКОЇ ДЕРЖАВНОЇ АДМІНІСТРАЦІЇ) "КИЇВСЬКИЙ МІСЬКИЙ ТУРИСТИЧНО- ІНФОРМАЦІЙНИЙ ЦЕНТР"  _x000D_
Код ЄДРПОУ: 03358417_x000D_
Адреса: Індекс :01103,КІКВІДЗЕ ,21</t>
  </si>
  <si>
    <t>20.  КОМУНАЛЬНЕ ПІДПРИЄМСТВО ВИКОНАВЧОГО ОРГАНУ КИЇВРАДИ (КИЇВСЬКОЇ МІСЬКОЇ ДЕРЖАВНОЇ АДМІНІСТРАЦІЇ) " КОБЗА"_x000D_
Код ЄДРПОУ: 19491006_x000D_
Адреса: Індекс :01018,МИХАЙЛІВСЬКА ПЛ. , 1</t>
  </si>
  <si>
    <t>21.  КОМУНАЛЬНЕ ПІДПРИЄМСТВО "РЕСТОРАН  "СЛАВУТИЧ"_x000D_
Код ЄДРПОУ: 25587868_x000D_
Адреса: Індекс :02154,ЕНТУЗІАСТІВ , 1</t>
  </si>
  <si>
    <t>22.  КОМУНАЛЬНЕ ПІДПРИЄМСТВО "ОБОЛОНЬЖИТЛОЕКСПЛУАТАЦІЯ" ОБОЛОНСЬКОГО РАЙОНУ У МІСТІ КИЄВІ_x000D_
Код ЄДРПОУ: 32454080_x000D_
Адреса: Індекс :04075,МАКСИМЕНКА ФЕДОРА (ЧЕРВОНОФЛОТСЬКА) ,16</t>
  </si>
  <si>
    <t>23.  КОМУНАЛЬНЕ ПІДПРИЄМСТВО  "КУРЕНІВСЬКЕ ПОДІЛЬСЬКОГО РАЙОНУ МІСТА КИЄВА"_x000D_
Код ЄДРПОУ: 35669360_x000D_
Адреса: Індекс :04073,КИРИЛІВСЬКА  (ФРУНЗЕ) ,126</t>
  </si>
  <si>
    <t>24.  КОМУНАЛЬНЕ ПІДПРИЄМСТВО   "ЛІСОВЕ ПОДІЛЬСЬКОГО РАЙОНУ МІСТА КИЄВА"_x000D_
Код ЄДРПОУ: 35669381_x000D_
Адреса: Індекс :04215,СВОБОДИ ПРОСП. ,40</t>
  </si>
  <si>
    <t>25.  КОМУНАЛЬНЕ ПІДПРИЄМСТВО "ІНДУСТРІАЛЬНЕ" СОЛОМ'ЯНСЬКОЇ РАЙОННОЇ В МІСТІ КИЄВІ ДЕРЖАВНОЇ АДМІНІСТРАЦІЇ_x000D_
Код ЄДРПОУ: 35756924_x000D_
Адреса: Індекс :03067,ВИБОРЗЬКА ,42</t>
  </si>
  <si>
    <t>26.  КОМУНАЛЬНЕ ПІДПРИЄМСТВО "БАТИЇВСЬКЕ" СОЛОМ'ЯНСЬКОЇ РАЙОННОЇ В МІСТІ КИЄВІ ДЕРЖАВНОЇ АДМІНІСТРАЦІЇ_x000D_
Код ЄДРПОУ: 35756966_x000D_
Адреса: Індекс :03110,СОЛОМ'ЯНСЬКА , 33</t>
  </si>
  <si>
    <t>27.  КОМУНАЛЬНЕ ПІДПРИЄМСТВО "ВІДРАДНЕНСЬКЕ" СОЛОМ'ЯНСЬКОЇ РАЙОННОЇ В МІСТІ КИЄВІ ДЕРЖАВНОЇ АДМІНІСТРАЦІЇ_x000D_
Код ЄДРПОУ: 35756950_x000D_
Адреса: Індекс :03061,ДОНЦЯ МИХАЙЛА , 15 А</t>
  </si>
  <si>
    <t>28.  КОМУНАЛЬНЕ ПІДПРИЄМСТВО  "ВІТРЯНІ ГОРИ ПОДІЛЬСЬКОГО РАЙОНУ МІСТА КИЄВА"_x000D_
Код ЄДРПОУ: 35669376_x000D_
Адреса: Індекс :04123,МЕЖОВА ,25</t>
  </si>
  <si>
    <t>29.  КОМУНАЛЬНЕ ПІДПРИЄМСТВО  "ВВЕДЕНСЬКЕ ПОДІЛЬСЬКОГО РАЙОНУ  МІСТА КИЄВА"_x000D_
Код ЄДРПОУ: 35669355_x000D_
Адреса: Індекс :04071,ОБОЛОНСЬКА ,38</t>
  </si>
  <si>
    <t>30.  КОМУНАЛЬНЕ ПІДПРИЄМСТВО  "ВИНОГРАДАР ПОДІЛЬСЬКОГО РАЙОНУ МІСТА КИЄВА"_x000D_
Код ЄДРПОУ: 35669334_x000D_
Адреса: Індекс :04215,ПРОСП. ГЕОРГІЯ ГОНГАДЗЕ  ,20 корп.Є</t>
  </si>
  <si>
    <t>31.  КОМУНАЛЬНЕ ПІДПРИЄМСТВО  "ГАЛИЦЬКЕ ПОДІЛЬСЬКОГО РАЙОНУ МІСТА КИЄВА"_x000D_
Код ЄДРПОУ: 35669313_x000D_
Адреса: Індекс :04123,ПРАВДИ ПРОСП. ,4</t>
  </si>
  <si>
    <t>32.  КОМУНАЛЬНЕ ПІДПРИЄМСТВО "ГОЛОСІЇВЖИТЛОСЕРВІС" _x000D_
Код ЄДРПОУ: 33440974_x000D_
Адреса: Індекс :03191,КАСІЯНА ВАСИЛЯ ,8</t>
  </si>
  <si>
    <t>33.  КОМУНАЛЬНЕ ПІДПРИЄМСТВО "ГОСПОДАР" ДАРНИЦЬКОГО РАЙОНУ М.КИЄВА_x000D_
Код ЄДРПОУ: 14315687_x000D_
Адреса: Індекс :02096,ЗАСЛОНОВА КОСТЯНТИНА ,3</t>
  </si>
  <si>
    <t>34.  КОМУНАЛЬНЕ ПІДПРИЄМСТВО "ГРУШКІВСЬКЕ" СОЛОМ'ЯНСЬКОЇ РАЙОННОЇ В МІСТІ КИЄВІ ДЕРЖАВНОЇ АДМІНІСТРАЦІЇ_x000D_
Код ЄДРПОУ: 35756939_x000D_
Адреса: Індекс :03124,ЛЕПСЕ ІВАНА БУЛЬВ. , 23-А</t>
  </si>
  <si>
    <t>35.  КОМУНАЛЬНЕ ПІДПРИЄМСТВО "ДИРЕКЦІЯ З УПРАВЛІННЯ ТА ОБСЛУГОВУВАННЯ ЖИТЛОВОГО ФОНДУ ПОДІЛЬСЬКОГО РАЙОНУ МІСТА КИЄВА"_x000D_
Код ЄДРПОУ: 35669250_x000D_
Адреса: Індекс :04070,ХОРИВА ,36</t>
  </si>
  <si>
    <t>36.  КОМУНАЛЬНЕ ПІДПРИЄМСТВО "ДИРЕКЦІЯ З УПРАВЛІННЯ ТА ОБСЛУГОВУВАННЯ ЖИТЛОВОГО ФОНДУ" ДЕСНЯНСЬКОГО РАЙОНУ М.КИЄВА_x000D_
Код ЄДРПОУ: 36657100_x000D_
Адреса: Індекс :02217,ЗАКРЕВСЬКОГО МИКОЛИ ,15</t>
  </si>
  <si>
    <t>37.  КОМУНАЛЬНЕ ПІДПРИЄМСТВО "ДИРЕКЦІЯ З УТРИМАННЯ ТА ОБСЛУГОВУВАННЯ ЖИТЛОВОГО ФОНДУ В СВЯТОШИНСЬКОМУ РАЙОНІ М.КИЄВА" _x000D_
Код ЄДРПОУ: 36037999_x000D_
Адреса: Індекс :03134,СИМИРЕНКА ,17</t>
  </si>
  <si>
    <t>38.  КОМУНАЛЬНЕ ПІДПРИЄМСТВО "ДИРЕКЦІЯ ЗАМОВНИКА З УПРАВЛІННЯ ЖИТЛОВИМ ГОСПОДАРСТВОМ ДАРНИЦЬКОГО РАЙОНУ МІСТА КИЄВА" _x000D_
Код ЄДРПОУ: 31722755_x000D_
Адреса: Індекс :02091,ХАРКІВСЬКЕ ШОСЕ , 148-А</t>
  </si>
  <si>
    <t>39.  КОМУНАЛЬНЕ ПІДПРИЄМСТВО "ЖИТЛОВО- ЕКСПЛУАТАЦІЙНА КОНТОРА "ДІБРОВА" ШЕВЧЕНКІВСЬКОГО РАЙОНУ_x000D_
Код ЄДРПОУ: 34966139_x000D_
Адреса: Індекс :04190,ЕСТОНСЬКА , 5</t>
  </si>
  <si>
    <t>40.  КОМУНАЛЬНЕ ПІДПРИЄМСТВО "ЖИТЛОВО- ЕКСПЛУАТАЦІЙНА КОНТОРА "ДЕГТЯРІВСЬКА" ШЕВЧЕНКІВСЬКОГО РАЙОНУ_x000D_
Код ЄДРПОУ: 34966191_x000D_
Адреса: Індекс :04112,ТЕЛІГИ ОЛЕНИ , 9</t>
  </si>
  <si>
    <t>41.  КОМУНАЛЬНЕ ПІДПРИЄМСТВО "ЖИТЛОВО- ЕКСПЛУАТАЦІЙНА КОНТОРА "ЗОЛОТОУСТІВСЬКА" ШЕВЧЕНКІВСЬКОГО РАЙОНУ_x000D_
Код ЄДРПОУ: 34966228_x000D_
Адреса: Індекс :01135,ПЕРЕМОГИ ПРОСП. , 5</t>
  </si>
  <si>
    <t>42.  КОМУНАЛЬНЕ ПІДПРИЄМСТВО "ЖИТЛОВО- ЕКСПЛУАТАЦІЙНА КОНТОРА "ЛУК'ЯНІВКА" ШЕВЧЕНКІВСЬКОГО РАЙОНУ_x000D_
Код ЄДРПОУ: 34966076_x000D_
Адреса: Індекс :04116,ДОВНАР-ЗАПОЛЬСЬКОГО МИТРОФАНА  , 6</t>
  </si>
  <si>
    <t>43.  КОМУНАЛЬНЕ ПІДПРИЄМСТВО "ЖИТЛОВО- ЕКСПЛУАТАЦІЙНА КОНТОРА "МИХАЙЛІВСЬКА" ШЕВЧЕНКІВСЬКОГО РАЙОНУ_x000D_
Код ЄДРПОУ: 34967420_x000D_
Адреса: Індекс :01001,МАЛА ЖИТОМИРСЬКА , 16/3</t>
  </si>
  <si>
    <t>44.  КОМУНАЛЬНЕ ПІДПРИЄМСТВО "ЖИТЛОВО- ЕКСПЛУАТАЦІЙНА КОНТОРА "НИВКИ" ШЕВЧЕНКІВСЬКОГО РАЙОНУ_x000D_
Код ЄДРПОУ: 34967394_x000D_
Адреса: Індекс :04111,ЩЕРБАКІВСЬКОГО ДАНИЛА (ЩЕРБАКОВА) , 47-В</t>
  </si>
  <si>
    <t>45.  КОМУНАЛЬНЕ ПІДПРИЄМСТВО "ЖИТЛОВО- ЕКСПЛУАТАЦІЙНА КОНТОРА "ПОКРОВСЬКА" ШЕВЧЕНКІВСЬКОГО РАЙОНУ_x000D_
Код ЄДРПОУ: 34966102_x000D_
Адреса: Індекс :04053,ТУРГЕНЄВСЬКА , 35-А</t>
  </si>
  <si>
    <t>46.  КОМУНАЛЬНЕ ПІДПРИЄМСТВО "ЖИТЛОВО- ЕКСПЛУАТАЦІЙНА КОНТОРА "СИРЕЦЬ" ШЕВЧЕНКІВСЬКОГО РАЙОНУ _x000D_
Код ЄДРПОУ: 34966013_x000D_
Адреса: Індекс :04060,ЩУСЄВА , 10-А</t>
  </si>
  <si>
    <t>47.  КОМУНАЛЬНЕ ПІДПРИЄМСТВО "ЖИТЛОВО- ЕКСПЛУАТАЦІЙНА КОНТОРА "ТАТАРКА" ШЕВЧЕНКІВСЬКОГО РАЙОНУ_x000D_
Код ЄДРПОУ: 34966165_x000D_
Адреса: Індекс :04107,ЛУК'ЯНІВСЬКА , 5</t>
  </si>
  <si>
    <t>48.  КОМУНАЛЬНЕ ПІДПРИЄМСТВО "ЖИТЛОВО- ЕКСПЛУАТАЦІЙНА КОНТОРА "ЦЕНТРАЛЬНА" ШЕВЧЕНКІВСЬКОГО РАЙОНУ_x000D_
Код ЄДРПОУ: 34965989_x000D_
Адреса: Індекс :01034,ПРОРІЗНА , 18/1-Г</t>
  </si>
  <si>
    <t>49.  КОМУНАЛЬНЕ ПІДПРИЄМСТВО "ЖИТЛОВО- ЕКСПЛУАТАЦІЙНА КОНТОРА "ШУЛЯВКА" ШЕВЧЕНКІВСЬКОГО РАЙОНУ_x000D_
Код ЄДРПОУ: 34967368_x000D_
Адреса: Індекс :03057,ДОВЖЕНКА , 10</t>
  </si>
  <si>
    <t>50.  КОМУНАЛЬНЕ ПІДПРИЄМСТВО "ЖИТЛОВО-ЕКСПЛУАТАЦІЙНА КОНТРОРА "ЯРОСЛАВСЬКА" ШЕВЧЕНКІВСЬКОГО РАЙОНУ_x000D_
Код ЄДРПОУ: 34966048_x000D_
Адреса: Індекс :01054,ЯРОСЛАВІВ ВАЛ ,19</t>
  </si>
  <si>
    <t>51.  КОМУНАЛЬНЕ ПІДПРИЄМСТВО "ЖИТЛОВО- ЕКСПЛУАТАЦІЙНА ОРГАНІЗАЦІЯ- 103 ГОЛОСІЇВСЬКОГО РАЙОНУ"_x000D_
Код ЄДРПОУ: 26385316_x000D_
Адреса: Індекс :03040,ДЕМІЇВСЬКА ,33</t>
  </si>
  <si>
    <t>52.  КОМУНАЛЬНЕ ПІДПРИЄМСТВО "ЖИТЛОВО- ЕКСПЛУАТАЦІЙНА ОРГАНІЗАЦІЯ- 105 ГОЛОСІЇВСЬКОГО РАЙОНУ"_x000D_
Код ЄДРПОУ: 26385486_x000D_
Адреса: Індекс :01033,ТАРАСІВСЬКА ,2</t>
  </si>
  <si>
    <t>53.  КОМУНАЛЬНЕ ПІДПРИЄМСТВО "ЖИТЛОВО- ЕКСПЛУАТАЦІЙНА ОРГАНІЗАЦІЯ- 107 ГОЛОСІЇВСЬКОГО РАЙОНУ"_x000D_
Код ЄДРПОУ: 35509619_x000D_
Адреса: Індекс :01033,ТАРАСІВСЬКА ,23/25</t>
  </si>
  <si>
    <t>54.  КОМУНАЛЬНЕ ПІДПРИЄМСТВО "ЖИТЛОВО- ЕКСПЛУАТАЦІЙНА ОРГАНІЗАЦІЯ- 109 ГОЛОСІЇВСЬКОГО РАЙОНУ"_x000D_
Код ЄДРПОУ: 26385523_x000D_
Адреса: Індекс :03187,ГЛУШКОВА АКАДЕМІКА ,31- А</t>
  </si>
  <si>
    <t>55.  КОМУНАЛЬНЕ ПІДПРИЄМСТВО "ЖИТЛОВО- ЕКСПЛУАТАЦІЙНА ОРГАНІЗАЦІЯ- 110 ГОЛОСІЇВСЬКОГО РАЙОНУ"_x000D_
Код ЄДРПОУ: 26408187_x000D_
Адреса: Індекс :03028,НАУКИ ПРОСП. ,11</t>
  </si>
  <si>
    <t>56.  КОМУНАЛЬНЕ ПІДПРИЄМСТВО "ЖИТЛОВО- ЕКСПЛУАТАЦІЙНА ОРГАНІЗАЦІЯ- 111 ГОЛОСІЇВСЬКОГО РАЙОНУ"_x000D_
Код ЄДРПОУ: 26385463_x000D_
Адреса: Індекс :03045,НОВОПИРОГІВСЬКА ,25/2</t>
  </si>
  <si>
    <t>57.  КОМУНАЛЬНЕ ПІДПРИЄМСТВО "ЖИТЛОВО- ЕКСПЛУАТАЦІЙНА ОРГАНІЗАЦІЯ- 112 ГОЛОСІЇВСЬКОГО РАЙОНУ"_x000D_
Код ЄДРПОУ: 35509645_x000D_
Адреса: Індекс :03150,АНТОНОВИЧА  (ГОРЬКОГО) ,170/172</t>
  </si>
  <si>
    <t>58.  КОМУНАЛЬНЕ ПІДПРИЄМСТВО "ЗАЛІЗНИЧНЕ" СОЛОМ'ЯНСЬКОЇ РАЙОННОЇ В МІСТІ КИЄВІ ДЕРЖАВНОЇ АДМІНІСТРАЦІЇ_x000D_
Код ЄДРПОУ: 35756945_x000D_
Адреса: Індекс :03087,ЄРЕВАНСЬКА , 3-А</t>
  </si>
  <si>
    <t>59.  КОМУНАЛЬНЕ ПІДПРИЄМСТВО "МОСТИЦЬКИЙ ПОДІЛЬСЬКОГО РАЙОНУ МІСТА КИЄВА"_x000D_
Код ЄДРПОУ: 35669397_x000D_
Адреса: Індекс :04108,КВІТНЕВИЙ ПРОВ. ,4</t>
  </si>
  <si>
    <t>60.  КОМУНАЛЬНЕ ПІДПРИЄМСТВО  "НИВКИ ПОДІЛЬСЬКОГО РАЙОНУ МІСТА КИЄВА"_x000D_
Код ЄДРПОУ: 35669287_x000D_
Адреса: Індекс :04136,ГРЕЧКА МАРШАЛА ,10  корп.В</t>
  </si>
  <si>
    <t>61.  КОМУНАЛЬНЕ ПІДПРИЄМСТВО "РЕМОНТНО- ЕКСПЛУАТАЦІЙНА ОРГАНІЗАЦІЯ -10" _x000D_
Код ЄДРПОУ: 36114088_x000D_
Адреса: Індекс :03062,КУЛІБІНА ,14</t>
  </si>
  <si>
    <t>62.  КОМУНАЛЬНЕ ПІДПРИЄМСТВО "РЕМОНТНО- ЕКСПЛУАТАЦІЙНА ОРГАНІЗАЦІЯ- 1"_x000D_
Код ЄДРПОУ: 36114046_x000D_
Адреса: Індекс :03134,КОРОЛЬОВА АКАДЕМІКА ПРОСП. , 10-А</t>
  </si>
  <si>
    <t>63.  КОМУНАЛЬНЕ ПІДПРИЄМСТВО "РЕМОНТНО- ЕКСПЛУАТАЦІЙНА ОРГАНІЗАЦІЯ- 2"_x000D_
Код ЄДРПОУ: 36114004_x000D_
Адреса: Індекс :03134,КІЛЬЦЕВА ДОРОГА ,5-Б</t>
  </si>
  <si>
    <t>64.  КОМУНАЛЬНЕ ПІДПРИЄМСТВО "РЕМОНТНО- ЕКСПЛУАТАЦІЙНА ОРГАНІЗАЦІЯ- 3" _x000D_
Код ЄДРПОУ: 36113990_x000D_
Адреса: Індекс :03148,ПОКОТИЛА ВОЛОДИМИРА (КАРТВЕЛІШВІЛІ) , 9-А</t>
  </si>
  <si>
    <t>65.  КОМУНАЛЬНЕ ПІДПРИЄМСТВО "РЕМОНТНО- ЕКСПЛУАТАЦІЙНА ОРГАНІЗАЦІЯ- 4"_x000D_
Код ЄДРПОУ: 36113985_x000D_
Адреса: Індекс :03146,ЯКУБА КОЛАСА , 8 А</t>
  </si>
  <si>
    <t>66.  КОМУНАЛЬНЕ ПІДПРИЄМСТВО "РЕМОНТНО- ЕКСПЛУАТАЦІЙНА ОРГАНІЗАЦІЯ- 5"_x000D_
Код ЄДРПОУ: 36114025_x000D_
Адреса: Індекс :03146,ЯКУБА КОЛАСА ,15 Б</t>
  </si>
  <si>
    <t>67.  КОМУНАЛЬНЕ ПІДПРИЄМСТВО "РЕМОНТНО- ЕКСПЛУАТАЦІЙНА ОРГАНІЗАЦІЯ- 6"_x000D_
Код ЄДРПОУ: 36114072_x000D_
Адреса: Індекс :03179,ІРПІНСЬКА , 71</t>
  </si>
  <si>
    <t>68.  КОМУНАЛЬНЕ ПІДПРИЄМСТВО "РЕМОНТНО- ЕКСПЛУАТАЦІЙНА ОРГАНІЗАЦІЯ- 7"_x000D_
Код ЄДРПОУ: 36114019_x000D_
Адреса: Індекс :03164,ПІДЛІСНА , 3</t>
  </si>
  <si>
    <t>69.  КОМУНАЛЬНЕ ПІДПРИЄМСТВО "РЕМОНТНО- ЕКСПЛУАТАЦІЙНА ОРГАНІЗАЦІЯ- 8"_x000D_
Код ЄДРПОУ: 36114067_x000D_
Адреса: Індекс :03142,СТУСА В. ,25</t>
  </si>
  <si>
    <t>70.  КОМУНАЛЬНЕ ПІДПРИЄМСТВО "РЕМОНТНО- ЕКСПЛУАТАЦІЙНА ОРГАНІЗАЦІЯ- 9"_x000D_
Код ЄДРПОУ: 36114051_x000D_
Адреса: Індекс :03115,ДЕПУТАТСЬКА ,4/6А</t>
  </si>
  <si>
    <t>71.  КОМУНАЛЬНЕ ПІДПРИЄМСТВО  "СИНЬООЗЕРНЕ ПОДІЛЬСЬКОГО РАЙОНУ МІСТА КИЄВА"_x000D_
Код ЄДРПОУ: 35669329_x000D_
Адреса: Індекс :04208,ПРОСП. ГЕОРГІЯ ГОНГАДЗЕ ,7 корп.А</t>
  </si>
  <si>
    <t>72.  КОМУНАЛЬНЕ ПІДПРИЄМСТВО "СЛУЖБА ЗАМОВНИКА ЖИТЛОВО-КОМУНАЛЬНИХ ПОСЛУГ" ОБОЛОНСЬКОГО РАЙОНУ У М.КИЄВІ_x000D_
Код ЄДРПОУ: 05757498_x000D_
Адреса: Індекс :04213,ГЕРОЇВ СТАЛІНГРАДА ПРОСП. , 57</t>
  </si>
  <si>
    <t>73.  КОМУНАЛЬНЕ ПІДПРИЄМСТВО "ЦЕНТР ОБСЛУГОВУВАННЯ СПОЖИВАЧІВ ШЕВЧЕНКІВСЬКОГО РАЙОНУ"_x000D_
Код ЄДРПОУ: 31731838_x000D_
Адреса: Індекс :03190,КИРПОНОСА ,10/8</t>
  </si>
  <si>
    <t>74.  КОМУНАЛЬНЕ ПІДПРИЄМСТВО  "ЦЕНТРАЛЬНИЙ ПОДІЛЬСЬКОГО РАЙОНУ МІСТА КИЄВА"_x000D_
Код ЄДРПОУ: 35669345_x000D_
Адреса: Індекс :04070,КОСТЯНТИНІВСЬКА ,6/9А</t>
  </si>
  <si>
    <t>75.  КОМУНАЛЬНЕ ПІДПРИЄМСТВО "ЧОКОЛІВСЬКЕ" СОЛОМ'ЯНСЬКОЇ РАЙОННОЇ В МІСТІ.КИЄВІ ДЕРЖАВНОЇ АДМІНІСТРАЦІЇ_x000D_
Код ЄДРПОУ: 35756971_x000D_
Адреса: Індекс :03087,ВОЛИНСЬКА , 4-А</t>
  </si>
  <si>
    <t>76.  КОМУНАЛЬНЕ ПІДПРИЄМСТВО ПО УТРИМАННЮ ЖИТЛОВОГО ГОСПОДАРСТВА "ЖИТЛОРЕМБУДСЕРВІС" ДЕСНЯНСЬКОГО РАЙОНУ М.КИЄВА_x000D_
Код ЄДРПОУ: 31776030_x000D_
Адреса: Індекс :02217,ЗАКРЕВСЬКОГО МИКОЛИ ,15</t>
  </si>
  <si>
    <t>77.  КОМУНАЛЬНЕ ПІДПРИЄМСТВО ПО УТРИМАННЮ ЖИТЛОВОГО ГОСПОДАРСТВА "ПЕЧЕРСЬКА БРАМА" ПЕЧЕРСЬКОЇ РАЙОННОЇ У М.КИЄВІ РАДИ_x000D_
Код ЄДРПОУ: 34239762_x000D_
Адреса: Індекс :01042,ЛИХАЧОВА БУЛЬВ. (М. ПРИЙМАЧЕНКО стара назва) ,3</t>
  </si>
  <si>
    <t>78.  КОМУНАЛЬНЕ ПІДПРИЄМСТВО ПО УТРИМАННЮ ЖИТЛОВОГО ГОСПОДАРСТВА ПЕЧЕРСЬКОГО РАЙОНУ М. КИЄВА "ПЕЧЕРСЬКЖИТЛО" _x000D_
Код ЄДРПОУ: 03366569_x000D_
Адреса: Індекс :01103,ДРУЖБИ НАРОДІВ БУЛЬВ. ,30/1</t>
  </si>
  <si>
    <t>79.  КОМУНАЛЬНЕ ПІДПРИЄМСТВО ПО УТРИМАННЮ ЖИТЛОВОГО ГОСПОДАРСТВА ДНІПРОВСЬКОГО РАЙОНУ М.КИЄВА_x000D_
Код ЄДРПОУ: 03366612_x000D_
Адреса: Індекс :02002,ЧЕЛЯБІНСЬКА , 9-Г</t>
  </si>
  <si>
    <t>80.  КОМУНАЛЬНЕ ПІДПРИЄМСТВО ПО УТРИМАННЮ ЖИТЛОВОГО ГОСПОДАРСТВА ПЕЧЕРСЬКОГО Р-НУ М.КИЄВА "ХРЕЩАТИК" _x000D_
Код ЄДРПОУ: 35534430_x000D_
Адреса: Індекс :01024,ЛЮТЕРАНСЬКА ,28/19</t>
  </si>
  <si>
    <t>81.  КОМУНАЛЬНЕ ПІДПРИЄМСТВО ПО УТРИМАННЮ ЖИТЛОВОГО ГОСПОДАРСТВА СВЯТОШИНСЬКОГО РАЙОНУ МІСТА КИЄВА _x000D_
Код ЄДРПОУ: 03366552_x000D_
Адреса: Індекс :03179,ПРИЛУЖНА , 6</t>
  </si>
  <si>
    <t>82.  КОМУНАЛЬНЕ ПІДПРИЄМСТВО ПО УТРИМАННЮ ТА ЕКСПЛУАТАЦІЇ ЖИТЛОВОГО ГОСПОДАРСТВА  ПЕЧЕРСЬКОГО РАЙОНУ М.КИЄВА "ЛИПКИЖИТЛОСЕРВІС"_x000D_
Код ЄДРПОУ: 05756837_x000D_
Адреса: Індекс :01021,МАР'ЯНЕНКА ІВАНА ,7</t>
  </si>
  <si>
    <t>83.  КОМУНАЛЬНЕ ПІДПРИЄМСТВО "ЖИТЛОСЕРВІС "КУРЕНІВКА" ОБОЛОНСЬКОГО РАЙОНУ У МІСТІ КИЄВІ_x000D_
Код ЄДРПОУ: 33597216_x000D_
Адреса: Індекс :04212,ПОПОВА ,1</t>
  </si>
  <si>
    <t>84.   КОМУНАЛЬНЕ ПІДПРИЄМСТВО  "ЖИТЛОСЕРВІС "ОБОЛОНЬ" ОБОЛОНСЬКОГО РАЙОНУ У МІСТІ КИЄВІ_x000D_
Код ЄДРПОУ: 33597242_x000D_
Адреса: Індекс :04213,ГЕРОЇВ СТАЛІНГРАДА ПРОСП. ,57</t>
  </si>
  <si>
    <t>85.  КОМУНАЛЬНЕ ПІДПРИЄМСТВО "ЖИТЛОСЕРВІС "ПРИОЗЕРНЕ" ОБОЛОНСЬКОГО РАЙОНУ У МІСТІ КИЄВІ_x000D_
Код ЄДРПОУ: 33597153_x000D_
Адреса: Індекс :04212,ТИМОШЕНКА МАРШАЛА ,2 В</t>
  </si>
  <si>
    <t>86.  ДЕРЖАВНЕ КОМУНАЛЬНЕ ПІДПРИЄМСТВО "КИЇВЖИТЛОТЕПЛОКОМУНЕНЕРГО"_x000D_
Код ЄДРПОУ: 05506193_x000D_
Адреса: Індекс :252057,ДОВЖЕНКА , 2</t>
  </si>
  <si>
    <t>87.  ДЕРЖАВНЕ ПІДПРИЄМСТВО ВИРОБНИЧО-КОМЕРЦІЙНА ФІРМА "УКРТАРАПОСТАЧЗБУТ"_x000D_
Код ЄДРПОУ: 04949014_x000D_
Адреса: Індекс :02133,КУДРІ ІВАНА  ,43</t>
  </si>
  <si>
    <t>88.  КОМУНАЛЬНЕ ПІДПРИЄМСТВО "КИЇВБЛАГОУСТРІЙ" ВИКОНАВЧОГО ОРГАНУ КИЇВСЬКОЇ МІСЬКОЇ РАДИ (КИЇВСЬКОЇ МІСЬКОЇ ДЕРЖАВНОЇ АДМІНІСТРАЦІЇ)_x000D_
Код ЄДРПОУ: 26199708_x000D_
Адреса: Індекс :03057,ДЕГТЯРІВСЬКА , 31 К.2 корп.2</t>
  </si>
  <si>
    <t>89.  КОМУНАЛЬНЕ ПІДПРИЄМСТВО "КИЇВСЬКА СПАДЩИНА" ВИКОНАВЧОГО ОРГАНУ КИЇВСЬКОЇ МІСЬКОЇ РАДИ (КМДА)_x000D_
Код ЄДРПОУ: 25202443_x000D_
Адреса: Індекс :03124,ЛЕПСЕ ІВАНА БУЛЬВ. , 9В</t>
  </si>
  <si>
    <t>90.  КОМУНАЛЬНЕ ПІДПРИЄМСТВО "ЛІК" м.КИЄВА_x000D_
Код ЄДРПОУ: 31108609_x000D_
Адреса: Індекс :03680,ДЕГТЯРІВСЬКА ,31-А</t>
  </si>
  <si>
    <t>91.  КОМУНАЛЬНЕ ПІДПРИЄМСТВО ВИКОНАВЧОГО ОРГАНУ КИЇВСЬКОЇ МІСЬКОЇ РАДИ (КМДА)  ПО  ОХОРОНІ, УТРИМАННЮ ТА ЕКСПЛУАТАЦІЇ ЗЕМЕЛЬ ВОДНОГО ФОНДУ М. КИЄВА  "ПЛЕСО" _x000D_
Код ЄДРПОУ: 23505151_x000D_
Адреса: Індекс :04119,ХОХЛОВИХ СІМ'Ї , 15 ОФІС 3 корп.А</t>
  </si>
  <si>
    <t>92.  КОМУНАЛЬНЕ ПІДПРИЄМСТВО ВИКОНАВЧОГО ОРГАНУ КИЇВРАДИ (КИЇВСЬКОЇ МІСЬКОЇ ДЕРЖАВНОЇ АДМІНІСТРАЦІЇ)  "КИЇВРЕКЛАМА"_x000D_
Код ЄДРПОУ: 26199714_x000D_
Адреса: Індекс :04070,БОРИЧІВ УЗВІЗ , 8</t>
  </si>
  <si>
    <t>93.  КОМУНАЛЬНЕ ПІДПРИЄМСТВО ВИКОНАВЧОГО ОРГАНУ КИЇВСЬКОЇ МІСЬКОЇ РАДИ (КИЇВСЬКОЇ МІСЬКОЇ ДЕРЖАВНОЇ АДМІНІСТРАЦІЇ) "КИЇВКОМУНСЕРВІС"_x000D_
Код ЄДРПОУ: 33745659_x000D_
Адреса: Індекс :04053,КУДРЯВСЬКА ,23</t>
  </si>
  <si>
    <t>94.  КОМУНАЛЬНЕ ПІДПРИЄМСТВО ВИКОНАВЧОГО ОРГАНУ КИЇВСЬКОЇ МІСЬКОЇ РАДИ (КИЇВСЬКОЇ МІСЬКОЇ ДЕРЖАВНОЇ АДМІНІСТРАЦІЇ) "СПЕЦІАЛІЗОВАНЕ УПРАВЛІННЯ ПРОТИЗСУВНИХ ПІДЗЕМНИХ РОБІТ"_x000D_
Код ЄДРПОУ: 38506165_x000D_
Адреса: Індекс :03148,КОРОЛЬОВА АКАДЕМІКА ,7 ЛІТ.А</t>
  </si>
  <si>
    <t>95.  КОМУНАЛЬНЕ ПІДПРИЄМСТВО "ЖИТЛОВИК"_x000D_
Код ЄДРПОУ: 05418023_x000D_
Адреса: Індекс :01103,КІКВІДЗЕ , 21</t>
  </si>
  <si>
    <t>96.  КОМУНАЛЬНЕ ПІДПРИЄМСТВО  "КИЇВЖИТЛОСПЕЦЕКСПЛУАТАЦІЯ" _x000D_
Код ЄДРПОУ: 03366500_x000D_
Адреса: Індекс :01001,ВОЛОДИМИРСЬКА , 51-А</t>
  </si>
  <si>
    <t>97.  КОМУНАЛЬНЕ ПІДПРИЄМСТВО "СПЕЦІАЛІЗОВАНЕ РЕМОНТНО-НАЛАГОДЖУВАЛЬНЕ УПРАВЛІННЯ №8"_x000D_
Код ЄДРПОУ: 04543677_x000D_
Адреса: Індекс :252080,КИРИЛІВСЬКА  (ФРУНЗЕ) , 6А</t>
  </si>
  <si>
    <t>98.  КОМУНАЛЬНЕ ПІДПРИЄМСТВО З ЕКСПЛУАТАЦІЇ І РЕМОНТУ ЖИТЛОВОГО ФОНДУ "ЖИТЛО- СЕРВІС"_x000D_
Код ЄДРПОУ: 31025659_x000D_
Адреса: Індекс :02081,ДНІПРОВСЬКА НАБЕРЕЖНА ,25-Б</t>
  </si>
  <si>
    <t>99.  КОМУНАЛЬНЕ ПІДПРИЄМСТВО З УТРИМАННЯ ТА ЕКСПЛУАТАЦІЇ ЖИТЛОВОГО ФОНДУ СПЕЦІАЛЬНОГО ПРИЗНАЧЕННЯ "СПЕЦЖИТЛОФОНД"_x000D_
Код ЄДРПОУ: 31454734_x000D_
Адреса: Індекс :04071,ОБОЛОНСЬКА , 34</t>
  </si>
  <si>
    <t>100.  КИЇВСЬКЕ КОМУНАЛЬНЕ ОБ'ЄДНАННЯ ЗЕЛЕНОГО БУДІВНИЦТВА ТА ЕКСПЛУАТАЦІЇ ЗЕЛЕНИХ НАСАДЖЕНЬ МІСТА "КИЇВЗЕЛЕНБУД"  (ВЛАСНЕ МАЙНО)_x000D_
Код ЄДРПОУ: 03362123_x000D_
Адреса: Індекс :04053,КУДРЯВСЬКА , 23</t>
  </si>
  <si>
    <t>101.  КОМУНАЛЬНЕ ПІДПРИЄМСТВО "ДАРНИЦЬКЕ ЛІСОПАРКОВЕ ГОСПОДАРСТВО"_x000D_
Код ЄДРПОУ: 03359635_x000D_
Адреса: Індекс :02092,НОВОРОСІЙСЬКА , 35</t>
  </si>
  <si>
    <t>102.  КОМУНАЛЬНЕ ПІДПРИЄМСТВО "ЛІСОПАРКОВЕ ГОСПОДАРСТВО "КОНЧА-ЗАСПА"_x000D_
Код ЄДРПОУ: 03359747_x000D_
Адреса: Індекс :03028,ОХТИРСЬКА ,8</t>
  </si>
  <si>
    <t>103.  КОМУНАЛЬНЕ ПІДПРИЄМСТВО "СВЯТОШИНСЬКЕ ЛІСОПАРКОВЕ ГОСПОДАРСТВО"_x000D_
Код ЄДРПОУ: 03359687_x000D_
Адреса: Індекс :03115,СВЯТОШИНСЬКА , 24</t>
  </si>
  <si>
    <t>104.  КОМУНАЛЬНЕ ПІДПРИЄМСТВО ПО УТРИМАННЮ ЗЕЛЕНИХ НАСАДЖЕНЬ ГОЛОСІЇВСЬКОГО РАЙОНУ М.КИЄВА_x000D_
Код ЄДРПОУ: 03359799_x000D_
Адреса: Індекс :03041,ГОЛОСІЇВСЬКИЙ ПРОСП. (СОРОКАРІЧЧЯ ЖОВТНЯ ПРОСП.) , 87Г</t>
  </si>
  <si>
    <t>105.  КОМУНАЛЬНЕ ПІДПРИЄМСТВО ПО УТРИМАННЮ ЗЕЛЕНИХ НАСАДЖЕНЬ ДАРНИЦЬКОГО РАЙОНУ М.КИЄВА_x000D_
Код ЄДРПОУ: 31722949_x000D_
Адреса: Індекс :02121,ГОРЛІВСЬКА ,220</t>
  </si>
  <si>
    <t>106.  КОМУНАЛЬНЕ ПІДПРИЄМСТВО ПО УТРИМАННЮ ЗЕЛЕНИХ НАСАДЖЕНЬ ДЕСНЯНСЬКОГО РАЙОНУ М.КИЄВА_x000D_
Код ЄДРПОУ: 04589645_x000D_
Адреса: Індекс :02660,ЕЛЕКТРОТЕХНІЧНА , 26</t>
  </si>
  <si>
    <t>107.  КОМУНАЛЬНЕ ПІДПРИЄМСТВО ПО УТРИМАННЮ ЗЕЛЕНИХ НАСАДЖЕНЬ ДНІПРОВСЬКОГО РАЙОНУ М.КИЄВА_x000D_
Код ЄДРПОУ: 03359813_x000D_
Адреса: Індекс :02125,ВИЗВОЛИТЕЛІВ ПРОСП. , 6</t>
  </si>
  <si>
    <t>108.  КОМУНАЛЬНЕ ПІДПРИЄМСТВО ПО УТРИМАННЮ ЗЕЛЕНИХ НАСАДЖЕНЬ ОБОЛОНСЬКОГО РАЙОНУ М.КИЄВА_x000D_
Код ЄДРПОУ: 05416745_x000D_
Адреса: Індекс :04073,СТЕПАНА БАНДЕРИ ПРОСП.   (МОСКОВСЬКИЙ ПРОСП.) , 26А</t>
  </si>
  <si>
    <t>109.  КОМУНАЛЬНЕ ПІДПРИЄМСТВО ПО УТРИМАННЮ ЗЕЛЕНИХ НАСАДЖЕНЬ ПЕЧЕРСЬКОГО РАЙОНУ М.КИЄВА_x000D_
Код ЄДРПОУ: 03359760_x000D_
Адреса: Індекс :01014,ЗАЛІЗНИЧНЕ ШОСЕ , 61</t>
  </si>
  <si>
    <t>110.  КОМУНАЛЬНЕ ПІДПРИЄМСТВО ПО УТРИМАННЮ ЗЕЛЕНИХ НАСАДЖЕНЬ ПОДІЛЬСЬКОГО РАЙОНУ М.КИЄВА_x000D_
Код ЄДРПОУ: 03359701_x000D_
Адреса: Індекс :04080,ДМИТРІВСЬКА , 16-А</t>
  </si>
  <si>
    <t>111.  КОМУНАЛЬНЕ ПІДПРИЄМСТВО ПО УТРИМАННЮ ЗЕЛЕНИХ НАСАДЖЕНЬ СВЯТОШИНСЬКОГО  РАЙОНУ М.КИЄВА_x000D_
Код ЄДРПОУ: 03359753_x000D_
Адреса: Індекс :04128,ТУПОЛЄВА АКАДЕМІКА , 21</t>
  </si>
  <si>
    <t>112.  КОМУНАЛЬНЕ ПІДРИЄМСТВО ПО УТРИМАННЮ ЗЕЛЕНИХ НАСАДЖЕНЬ СОЛОМ'ЯНСЬКОГО РАЙОНУ М.КИЄВА_x000D_
Код ЄДРПОУ: 31806913_x000D_
Адреса: Індекс :03056,НОВОПОЛЬОВА ,95</t>
  </si>
  <si>
    <t>113.  КОМУНАЛЬНЕ ПІДПРИЄМСТВО ПО УТРИМАННЮ ЗЕЛЕНИХ НАСАДЖЕНЬ ШЕВЧЕНКІВСЬКОГО РАЙОНУ М.КИЄВА_x000D_
Код ЄДРПОУ: 31753249_x000D_
Адреса: Індекс :01030,ПИРОГОВА , 4/26</t>
  </si>
  <si>
    <t>114.  КОМУНАЛЬНЕ ПІДПРИЄМСТВО "КИЇВСЬКА МІСЬКА ЛІКАРНЯ ВЕТЕРИНАРНОЇ МЕДИЦИНИ"_x000D_
Код ЄДРПОУ: 32828319_x000D_
Адреса: Індекс :04071,ЯРОСЛАВСЬКА , 13-А</t>
  </si>
  <si>
    <t>115.  РИТУАЛЬНА СЛУЖБА СПЕЦІАЛІЗОВАНЕ КОМУНАЛЬНЕ ПІДПРИЄМСТВО  "КИЇВСЬКИЙ КРЕМАТОРІЙ" ВИКОНАВЧОГО ОРГАНУ КИЇВСЬКОЇ МІСЬКОЇ РАДИ (КИЇВСЬКОЇ МІСЬКОЇ ДЕРЖАВНОЇ АДМІНІСТРАЦІЇ)_x000D_
Код ЄДРПОУ: 05416768_x000D_
Адреса: Індекс :03039,БАЙКОВА , 16</t>
  </si>
  <si>
    <t>116.  ДЕРЖАВНИЙ ІСТОРИКО-МЕМОРІАЛЬНИЙ ЗАПОВІДНИК ЛУК'ЯНІВСЬКИЙ _x000D_
Код ЄДРПОУ: 23379574_x000D_
Адреса: Індекс :04112,ДОРОГОЖИЦЬКА ,7</t>
  </si>
  <si>
    <t>117.  КОМУНАЛЬНЕ ПІДПРИЄМСТВО "КИЇВСЬКЕ КОМУНАЛЬНЕ АВТОТРАНСПОРТНЕ ПІДПРИЄМСТВО №2737"_x000D_
Код ЄДРПОУ: 05456746_x000D_
Адреса: Індекс :04128,СТЕЦЕНКА , 20А</t>
  </si>
  <si>
    <t>118.  КОМУНАЛЬНЕ ПІДПРИЄМСТВО ПО ПЕРЕРОБЦІ НЕРУДНИХ БУДІВЕЛЬНИХ МАТЕРІАЛІВ_x000D_
Код ЄДРПОУ: 05456733_x000D_
Адреса: Індекс :04128,СТЕЦЕНКА     , 20</t>
  </si>
  <si>
    <t>119.  КОМУНАЛЬНЕ ПІДПРИЄМСТВО ПІДРЯДНЕ СПЕЦІАЛІЗОВАНЕ РЕМОНТНО-БУДІВЕЛЬНЕ УПРАВЛІННЯ_x000D_
Код ЄДРПОУ: 03333892_x000D_
Адреса: Індекс :04128,СТЕЦЕНКА    ,22</t>
  </si>
  <si>
    <t>120.  РИТУАЛЬНА СЛУЖБА СПЕЦІАЛІЗОВАНЕ КОМУНАЛЬНЕ ПІДПРИЄМСТВО "СПЕЦІАЛІЗОВАНИЙ КОМБІНАТ ПІДПРИЄМСТВ КОМУНАЛЬНО-ПОБУТОВОГО ОБСЛУГОВУВАННЯ"_x000D_
Код ЄДРПОУ: 03358475_x000D_
Адреса: Індекс :01004,ШЕВЧЕНКА ТАРАСА БУЛЬВ. ,3</t>
  </si>
  <si>
    <t>121.  КОМУНАЛЬНЕ ПІДПРИЄМСТВО ВИКОНАВЧОГО ОРГАНУ  КИЇВРАДИ (КМДА) "КИЇВТЕПЛОЕНЕРГО"_x000D_
Код ЄДРПОУ: 40538421_x000D_
Адреса: Індекс :01001,ДОВЖЕНКА ,15-А</t>
  </si>
  <si>
    <t>122.  КОМУНАЛЬНЕ ПІДПРИЄМСТВО "КИЇВСЬКЕ КОМУНАЛЬНЕ ВИРОБНИЧЕ ПІДПРИЄМСТВО "МІСЬКПАЛИВО"_x000D_
Код ЄДРПОУ: 01879448_x000D_
Адреса: Індекс :01001,МИХАЙЛІВСЬКА ,15/1-Б</t>
  </si>
  <si>
    <t>123.  КОМУНАЛЬНА КОРПОРАЦІЯ "КИЇВАВТОДОР"_x000D_
Код ЄДРПОУ: 03359026_x000D_
Адреса: Індекс :01133,БОЛБОЧАНА ПЕТРА (КАМЕНЄВА КОМАНДАРМА) , 6</t>
  </si>
  <si>
    <t>124.  КОМУНАЛЬНЕ АВТОТРАНСПОРТНЕ ПІДПРИЄМСТВО N 273901_x000D_
Код ЄДРПОУ: 03359049_x000D_
Адреса: Індекс :03680,ОХТИРСЬКА , 8</t>
  </si>
  <si>
    <t>125.  КОМУНАЛЬНЕ АВТОТРАНСПОРТНЕ ПІДПРИЄМСТВО № 273904 КАТП- 273904_x000D_
Код ЄДРПОУ: 05433011_x000D_
Адреса: Індекс :04073,СТЕПАНА БАНДЕРИ ПРОСП.   (МОСКОВСЬКИЙ ПРОСП.) , 26-А</t>
  </si>
  <si>
    <t>126.  КОМУНАЛЬНЕ ПІДПРИЄМСТВО "АВТОДОРСЕРВІС"_x000D_
Код ЄДРПОУ: 30441310_x000D_
Адреса: Індекс :04073,КУРЕНІВСЬКА , 16</t>
  </si>
  <si>
    <t>127.  КОМУНАЛЬНЕ ПІДПРИЄМСТВО ПО РЕМОНТУ І УТРИМАННЮ МОСТІВ І ШЛЯХІВ М.КИЄВА "КИЇВАВТОШЛЯХМІСТ"_x000D_
Код ЄДРПОУ: 03359018_x000D_
Адреса: Індекс :01013,НАБЕРЕЖНО-ПЕЧЕРСЬКА ДОРОГА ,2</t>
  </si>
  <si>
    <t>128.  КОМУНАЛЬНЕ ПІДПРИЄМСТВО "ПІДРЯДНЕ СПЕЦІАЛІЗОВАНЕ ШЛЯХОВЕ РЕМОНТНО- БУДІВЕЛЬНЕ УПРАВЛІННЯ"_x000D_
Код ЄДРПОУ: 03333937_x000D_
Адреса: Індекс :03061,ПОСТ-ВОЛИНСЬКА    , 3</t>
  </si>
  <si>
    <t>129.  КОМУНАЛЬНЕ ПІДПРИЄМСТВО "УЧБОВО-КУРСОВИЙ КОМБІНАТ"_x000D_
Код ЄДРПОУ: 05456681_x000D_
Адреса: Індекс :01133,БОЛБОЧАНА ПЕТРА (КАМЕНЄВА КОМАНДАРМА) , 6</t>
  </si>
  <si>
    <t>130.  КОМУНАЛЬНЕ ПІДПРИЄМСТВО "ШЛЯХОВО-ЕКСПЛУАТАЦІЙНЕ УПРАВЛІННЯ ПО РЕМОНТУ ТА УТРИМАННЮ АВТОМОБІЛЬНИХ ШЛЯХІВ ТА СПОРУД НА НИХ ГОЛОСІЇВСЬКОГО РАЙОНУ М.КИЄВА"_x000D_
Код ЄДРПОУ: 03334894_x000D_
Адреса: Індекс :03083,НАУКИ ПРОСП. , 53</t>
  </si>
  <si>
    <t>131.  КОМУНАЛЬНЕ ПІДПРИЄМСТВО "ШЛЯХОВО- ЕКСПЛУАТАЦІЙНЕ УПРАВЛІННЯ ПО РЕМОНТУ ТА УТРИМАННЮ АВТОМОБІЛЬНИХ ШЛЯХІВ ТА СПОРУД НА НИХ ДНІПРОВСЬКОГО РАЙОНУ" М.КИЄВА_x000D_
Код ЄДРПОУ: 05446166_x000D_
Адреса: Індекс :02089,БРОВАРСЬКИЙ ПРОСП. , 2</t>
  </si>
  <si>
    <t>132.  КОМУНАЛЬНЕ ПІДПРИЄМСТВО "ШЛЯХОВО- ЕКСПЛУАТАЦІЙНЕ УПРАВЛІННЯ ПО РЕМОНТУ ТА УТРИМАННЮ АВТОМОБІЛЬНИХ ШЛЯХІВ ТА СПОРУД НА НИХ ОБОЛОНСЬКОГО РАЙОНУ" М.КИЄВА_x000D_
Код ЄДРПОУ: 05465258_x000D_
Адреса: Індекс :04073,КУРЕНІВСЬКИЙ ПРОВ. , 15-А</t>
  </si>
  <si>
    <t>133.  КОМУНАЛЬНЕ ПІДПРИЄМСТВО ЕЛЕКТРОМЕРЕЖ ЗОВНІШНЬОГО ОСВІТЛЕННЯ М.КИЄВА "КИЇВМІСЬКСВІТЛО" _x000D_
Код ЄДРПОУ: 03360905_x000D_
Адреса: Індекс :03680,МАШИНОБУДІВНА , 40</t>
  </si>
  <si>
    <t>134.  КОМУНАЛЬНЕ ПІДПРИЄМСТВО "ШЛЯХОВО- ЕКСПЛУАТАЦІЙНЕ УПРАВЛІННЯ ПО РЕМОНТУ ТА УТРИМАННЮ АВТОМОБІЛЬНИХ ШЛЯХІВ ТА СПОРУД НА НИХ "МАГІСТРАЛЬ"_x000D_
Код ЄДРПОУ: 05445534_x000D_
Адреса: Індекс :03131,ЛЮТНЕВА , 58</t>
  </si>
  <si>
    <t>135.  КОМУНАЛЬНЕ ПІДПРИЄМСТВО "ШЛЯХОВО-ЕКСПЛУАТАЦІЙНЕ УПРАВЛІННЯ ПО РЕМОНТУ ТА УТРИМАННЮ АВТОМОБІЛЬНИХ ШЛЯХІВ ТА СПОРУД НА НИХ ДАРНИЦЬКОГО РАЙОНУ"_x000D_
Код ЄДРПОУ: 31722818_x000D_
Адреса: Індекс :02121,ДНІПРОДЗЕРЖИНСЬКА ,130</t>
  </si>
  <si>
    <t>136.  КОМУНАЛЬНЕ ПІДПРИЄМСТВО "ШЛЯХОВО-ЕКСПЛУАТАЦІЙНЕ УПРАВЛІННЯ ПО РЕМОНТУ ТА УТРИМАННЮ АВТОМОБІЛЬНИХ ШЛЯХІВ ТА СПОРУД НА НИХ ДЕСНЯНСЬКОГО РАЙОНУ"  М.КИЄВА_x000D_
Код ЄДРПОУ: 04590234_x000D_
Адреса: Індекс :02217,ЗАКРЕВСЬКОГО МИКОЛИ , 29</t>
  </si>
  <si>
    <t>137.  КОМУНАЛЬНЕ ПІДПРИЄМСТВО "ШЛЯХОВО-ЕКСПЛУАТАЦІЙНЕ УПРАВЛІННЯ ПО РЕМОНТУ ТА УТРИМАННЮ АВТОМОБІЛЬНИХ ШЛЯХІВ ТА СПОРУД НА НИХ ПЕЧЕРСЬКОГО РАЙОНУ" М.КИЄВА_x000D_
Код ЄДРПОУ: 03359115_x000D_
Адреса: Індекс :01010,БУТИШЕВ ПРОВ. (ІВАНОВА АНДРІЯ) , 19</t>
  </si>
  <si>
    <t>138.  КОМУНАЛЬНЕ ПІДПРИЄМСТВО "ШЛЯХОВО-ЕКСПЛУАТАЦІЙНЕ УПРАВЛІННЯ ПО РЕМОНТУ ТА УТРИМАННЮ АВТОМОБІЛЬНИХ ШЛЯХІВ ТА СПОРУД НА НИХ ПОДІЛЬСЬКОГО РАЙОНУ" _x000D_
Код ЄДРПОУ: 03359121_x000D_
Адреса: Індекс :04080,КИРИЛІВСЬКА  (ФРУНЗЕ) ,15</t>
  </si>
  <si>
    <t>139.  КОМУНАЛЬНЕ ПІДПРИЄМСТВО "ШЛЯХОВО-ЕКСПЛУТАЦІЙНЕ УПРАВЛІННЯ ПО РЕМОНТУ ТА УТРИМАННЮ АВТОМОБІЛЬНИХ ШЛЯХІВ ТА СПОРУД НА НИХ СВЯТОШИНСЬКОГО РАЙОНУ"  М.КИЄВА_x000D_
Код ЄДРПОУ: 03359090_x000D_
Адреса: Індекс :03170,ЯНТАРНА , 5</t>
  </si>
  <si>
    <t>140.  КОМУНАЛЬНЕ ПІДПРИЄМСТВО "ШЛЯХОВО- ЕКСПЛУАТАЦІЙНЕ УПРАВЛІННЯ ПО РЕМОНТУ ТА УТРИМАННЮ АВТОМОБІЛЬНИХ ШЛЯХІВ ТА СПОРУД НА НИХ СОЛОМ'ЯНСЬКОГО РАЙОНУ М.КИЄВА"_x000D_
Код ЄДРПОУ: 31806946_x000D_
Адреса: Індекс :03151,НАРОДНОГО ОПОЛЧЕННЯ , 16</t>
  </si>
  <si>
    <t>141.  КОМУНАЛЬНЕ ПІДПРИЄМСТВО "ШЛЯХОВО- ЕКСПЛУАТАЦІЙНЕ УПРАВЛІННЯ ПО РЕМОНТУ ТА УТРИМАННЮ  АВТОМОБІЛЬНИХ ШЛЯХІВ ТА СПОРУД НА НИХ ШЕВЧЕНКІВСЬКОГО РАЙОНУ М.КИЄВА"_x000D_
Код ЄДРПОУ: 31868786_x000D_
Адреса: Індекс :04107,БАГГОВУТІВСЬКА , 30</t>
  </si>
  <si>
    <t>142.  КОМУНАЛЬНИЙ КОНЦЕРН "ЦЕНТР КОМУНАЛЬНОГО СЕРВІСУ"_x000D_
Код ЄДРПОУ: 39946227_x000D_
Адреса: Індекс :03179,ЛЬВІВСЬКА ,57-А</t>
  </si>
  <si>
    <t>143.  КИЇВСЬКИЙ МІСЬКИЙ ЦЕНТР НАРОДНОЇ ТВОРЧОСТІ ТА КУЛЬТУРОЛОГІЧНИХ ДОСЛІДЖЕНЬ_x000D_
Код ЄДРПОУ: 26188708_x000D_
Адреса: Індекс :01004,ШЕВЧЕНКА ТАРАСА БУЛЬВ. , 3</t>
  </si>
  <si>
    <t>144.  КОМУНАЛЬНЕ ПІДПРИЄМСТВО "КИЇВКУЛЬТУРАСЕРВІС"_x000D_
Код ЄДРПОУ: 32049230_x000D_
Адреса: Індекс :04111,ТЕШЕБАЄВА , 60-А</t>
  </si>
  <si>
    <t>145.  ДЕРЖАВНЕ КОМУНАЛЬНЕ ПІДПРИЄМСТВО КІНОТЕАТР "БРАТИСЛАВА" _x000D_
Код ЄДРПОУ: 21618508_x000D_
Адреса: Індекс :04210,АРХИПЕНКА ОЛЕКСАНДРА (ЗАЛКИ МАТЕ) , 5</t>
  </si>
  <si>
    <t>146.  ДЕРЖАВНЕ КОМУНАЛЬНЕ ПІДПРИЄМСТВО КІНОТЕАТР "КРАКІВ"_x000D_
Код ЄДРПОУ: 14294057_x000D_
Адреса: Індекс :02147,РУСАНІВСЬКА НАБЕРЕЖНА , 12</t>
  </si>
  <si>
    <t>147.   КОМУНАЛЬНЕ ПІДПРИЄМСТВО ВИКОНАВЧОГО ОРГАНУ КИЇВСЬКОЇ МІСЬКОЇ РАДИ (КИЇВСЬКОЇ МІСЬКОЇ ДЕРЖАВНОЇ АДМІНІСТРАЦІЇ)  "КІНОТЕАТР ІМ. Ю.ГАГАРІНА"_x000D_
Код ЄДРПОУ: 21616691_x000D_
Адреса: Індекс :04060,ЩУСЄВА , 5</t>
  </si>
  <si>
    <t>148.  КОМУНАЛЬНЕ ПІДПРИЄМСТВО КІНОТЕАТР "ЗАГРЕБ"_x000D_
Код ЄДРПОУ: 21574449_x000D_
Адреса: Індекс :03127,ГОЛОСІЇВСЬКИЙ ПРОСП. (СОРОКАРІЧЧЯ ЖОВТНЯ ПРОСП.) ,116</t>
  </si>
  <si>
    <t>149.  КОМУНАЛЬНЕ ПІДПРИЄМСТВО КІНОТЕАТР "КИЇВСЬКА РУСЬ"_x000D_
Код ЄДРПОУ: 22885967_x000D_
Адреса: Індекс :04050,СІЧОВИХ СТРЕЛЬЦІВ  (АРТЕМА) , 93</t>
  </si>
  <si>
    <t>150.  КОМУНАЛЬНЕ ПІДПРИЄМСТВО ВИКОНАВЧОГО ОРГАНУ КИЇВСЬКОЇ МІСЬКОЇ РАДИ (КИЇВСЬКОЇ МІСЬКОЇ ДЕРЖАВНОЇ АДМІНІСТРАЦІЇ) "КІНОТЕАТР "ЕКРАН" _x000D_
Код ЄДРПОУ: 19260904_x000D_
Адреса: Індекс :03115,ПЕРЕМОГИ ПРОСП. , 117</t>
  </si>
  <si>
    <t>151.  КОМУНАЛЬНЕ ПІДПРИЄМСТВО ВИКОНАВЧОГО ОРГАНУ КИЇВСЬКОЇ МІСЬКОЇ РАДИ (КИЇВСЬКОЇ МІСЬКОЇ ДЕРЖАВНОЇ АДМІНІСТРАЦІЇ) "КІНОТЕАТР "ЛЕНІНГРАД"_x000D_
Код ЄДРПОУ: 02408053_x000D_
Адреса: Індекс :02105,ГАГАРІНА ЮРІЯ ПРОСП. , 7</t>
  </si>
  <si>
    <t>152.  КОМУНАЛЬНЕ ПІДПРИЄМСТВО ВИКОНАВЧОГО ОРГАНУ КИЇВСЬКОЇ МІСЬКОЇ РАДИ (КИЇВСЬКОЇ МІСЬКОЇ ДЕРЖАВНОЇ АДМІНІСТРАЦІЇ) "КІНОТЕАТР "РОСІЯ"_x000D_
Код ЄДРПОУ: 21619554_x000D_
Адреса: Індекс :02156,МІЛЮТЕНКА , 19</t>
  </si>
  <si>
    <t>153.  КОМУНАЛЬНЕ ПІДПРИЄМСТВО ВИКОНАВЧОГО ОРГАНУ КИЇВСЬКОЇ МІСЬКОЇ РАДИ (КИЇВСЬКОЇ МІСЬКОЇ ДЕРЖАВНОЇ АДМІНІСТРАЦІЇ) "КІНОТЕАТР "ФЛОРЕНЦІЯ"_x000D_
Код ЄДРПОУ: 02763363_x000D_
Адреса: Індекс :02225,МАЯКОВСЬКОГО ВОЛОДИМИРА ПРОСП. , 31</t>
  </si>
  <si>
    <t>154.  КОМУНАЛЬНЕ ПІДПРИЄМСТВО ВИКОНАВЧОГО ОРГАНУ КИЇВСЬКОЇ МІСЬКОЇ РАДИ (КИЇВСЬКОЇ МІСЬКОЇ ДЕРЖАВНОЇ АДМІНІСТРАЦІЇ) "КІНОТЕАТР ІМ. Т.ШЕВЧЕНКА"_x000D_
Код ЄДРПОУ: 14293419_x000D_
Адреса: Індекс :02114,ВИШГОРОДСЬКА ,49</t>
  </si>
  <si>
    <t>155.  КОМУНАЛЬНЕ ПІДПРИЄМСТВО ВИКОНАВЧОГО ОРГАНУ КИЇВРАДИ (КИЇВСЬКОЇ МІСЬКОЇ ДЕРЖАВНОЇ АДМІНІСТРАЦІЇ) "КИЇВКІНОФІЛЬМ"  _x000D_
Код ЄДРПОУ: 35531906_x000D_
Адреса: Індекс :01004,ШЕВЧЕНКА ТАРАСА БУЛЬВ. , 3</t>
  </si>
  <si>
    <t>156.  КОМУНАЛЬНЕ ПІДПРИЄМСТВО ВИКОНАВЧОГО ОРГАНУ КИЇВСЬКОЇ МІСЬКОЇ РАДИ (КИЇВСЬКОЇ МІСЬКОЇ ДЕРЖАВНОЇ АДМІНІСТРАЦІЇ) КІНОТЕАТР "ЛЕЙПЦІГ"_x000D_
Код ЄДРПОУ: 24937697_x000D_
Адреса: Індекс :03148,ЛЕСЯ КУРБАСА ПРОСП. , 8</t>
  </si>
  <si>
    <t>157.  КОМУНАЛЬНЕ ОБ'ЄДНАННЯ "КИЇВКІНО" _x000D_
Код ЄДРПОУ: 05481725_x000D_
Адреса: Індекс :01004,ШЕВЧЕНКА ТАРАСА БУЛЬВ. , 3</t>
  </si>
  <si>
    <t>158.  КОМУНАЛЬНИЙ ЗАКЛАД "КИЇВСЬКИЙ АКАДЕМІЧНИЙ АНСАМБЛЬ УКРАЇНСЬКОЇ МУЗИКИ  "ДНІПРО"_x000D_
Код ЄДРПОУ: 24081799_x000D_
Адреса: Індекс :01010,МОСКОВСЬКА ,3</t>
  </si>
  <si>
    <t>159.  КОМУНАЛЬНИЙ ЗАКЛАД "КОНЦЕРТНИЙ ЗАКЛАД КУЛЬТУРИ "КИЇВСЬКИЙ АКАДЕМІЧНИЙ МУНІЦИПАЛЬНИЙ ДУХОВИЙ ОРКЕСТР"_x000D_
Код ЄДРПОУ: 16399139_x000D_
Адреса: Індекс :03040,ДЕМІЇВСЬКА , 55</t>
  </si>
  <si>
    <t>160.  КОМУНАЛЬНИЙ ЗАКЛАД  "ЦЕНТР ХУДОЖНЬОЇ ТА ТЕХНІЧНОЇ ТВОРЧОСТІ "ПЕЧЕРСЬК"_x000D_
Код ЄДРПОУ: 02597152_x000D_
Адреса: Індекс :01010,МОСКОВСЬКА ,3</t>
  </si>
  <si>
    <t>161.  КОНЦЕРТНИЙ ЗАКЛАД КУЛЬТУРИ "ДЕРЖАВНА Ч0ЛОВІЧА ХОРОВА КАПЕЛА УКРАЇНИ ІМ.Л.М.РЕВУЦЬКОГО"_x000D_
Код ЄДРПОУ: 02226079_x000D_
Адреса: Індекс :01004,БАСЕЙНА , 1/2</t>
  </si>
  <si>
    <t>162.  КОНЦЕРТНИЙ ЗАКЛАД КУЛЬТУРИ "МУНІЦИПАЛЬНИЙ АКАДЕМІЧНИЙ КАМЕРНИЙ ХОР "КИЇВ"_x000D_
Код ЄДРПОУ: 21579671_x000D_
Адреса: Індекс :03150,ЛАБОРАТОРНА , 12</t>
  </si>
  <si>
    <t>163.  КОМУНАЛЬНИЙ КОНЦЕРТНИЙ ЗАКЛАД КУЛЬТУРИ "АКАДЕМІЧНИЙ КАМЕРНИЙ ХОР "ХРЕЩАТИК"_x000D_
Код ЄДРПОУ: 25777528_x000D_
Адреса: Індекс :04050,СТУДЕНТСЬКА , 10</t>
  </si>
  <si>
    <t>164.  КОМУНАЛЬНЕ ПІДПРИЄМСТВО ВИКОНАВЧОГО ОРГАНУ КИЇВСЬКОЇ МІСЬКОЇ РАДИ (КМДА) "АГЕНТСТВО ПО ОБСЛУГОВУВАННЮ ТЕАТРАЛЬНОЇ ТА КОНЦЕРТНОЇ ДІЯЛЬНОСТІ"_x000D_
Код ЄДРПОУ: 35648183_x000D_
Адреса: Індекс :01004,ШЕВЧЕНКА ТАРАСА БУЛЬВ. , 3</t>
  </si>
  <si>
    <t>165.  КОНЦЕРТНО-ТЕАТРАЛЬНИЙ ЗАКЛАД КУЛЬТУРИ "УКРАЇНСЬКИЙ АКАДЕМІЧНИЙ ФОЛЬКЛОРНО- ЕТНОГРАФІЧНИЙ АНСАМБЛЬ "КАЛИНА" _x000D_
Код ЄДРПОУ: 14284691_x000D_
Адреса: Індекс :04070,МЕЖИГІРСЬКА    , 2</t>
  </si>
  <si>
    <t xml:space="preserve">166.  ГОЛОСІЇВСЬКИЙ ПАРК КУЛЬТУРИ ТА ВІДПОЧИНКУ ІМ.М.РИЛЬСЬКОГО_x000D_
Код ЄДРПОУ: 02221320_x000D_
Адреса: Індекс :03040,ГОЛОСІЇВСЬКИЙ ПРОСП. (СОРОКАРІЧЧЯ ЖОВТНЯ ПРОСП.) ,87 </t>
  </si>
  <si>
    <t>167.  КОМУНАЛЬНИЙ ЗАКЛАД "ПАРК КУЛЬТУРИ ТА ВІДПОЧИНКУ "ГІДРОПАРК" _x000D_
Код ЄДРПОУ: 02221219_x000D_
Адреса: Індекс :02660,ОСТРІВ ПЕРЕДМІСТНА СЛОБІДКА  ,</t>
  </si>
  <si>
    <t>168.  КОМУНАЛЬНИЙ ЗАКЛАД ВИКОНАВЧОГО ОРГАНУ КИЇВСЬКОЇ МІСЬКОЇ РАДИ (КИЇВСЬКОЇ МІСЬКОЇ ДЕРЖАВНОЇ АДМІНІСТРАЦІЇ) "ВСЕУКРАЇНСЬКИЙ ПАРК ПАМ'ЯТІ БОРЦІВ ЗА СВОБОДУ І НЕЗАЛЕЖНІСТЬ УКРАЇНИ У М.КИЄВІ"_x000D_
Код ЄДРПОУ: 37819446_x000D_
Адреса: Індекс :01004,ШЕВЧЕНКА ТАРАСА БУЛЬВ. ,3</t>
  </si>
  <si>
    <t>169.  ПАРК КУЛЬТУРИ ТА ВІДПОЧИНКУ "ПАРТИЗАНСЬКА СЛАВА"_x000D_
Код ЄДРПОУ: 19137730_x000D_
Адреса: Індекс :02096,РОСІЙСЬКА ,28/1</t>
  </si>
  <si>
    <t>170.  ПАРК КУЛЬТУРИ ТА ВІДПОЧИНКУ "ПЕРЕМОГА"_x000D_
Код ЄДРПОУ: 02221337_x000D_
Адреса: Індекс :02125,ПЕРОВА БУЛЬВ. , 2</t>
  </si>
  <si>
    <t>171.  ЦЕНТРАЛЬНИЙ ПАРК КУЛЬТУРИ І ВІДПОЧИНКУ М.КИЄВА_x000D_
Код ЄДРПОУ: 02221411_x000D_
Адреса: Індекс :01001,ВОЛОДИМИРСЬКИЙ УЗВІЗ ,2</t>
  </si>
  <si>
    <t>172.  ЗАКЛАД КУЛЬТУРИ "КИЇВСЬКИЙ ТЕАТР "ВІЛЬНА СЦЕНА" _x000D_
Код ЄДРПОУ: 26188107_x000D_
Адреса: Індекс :01054,ГОНЧАРА ОЛЕСЯ ,71</t>
  </si>
  <si>
    <t>173.  КОМУНАЛЬНИЙ ЗАКЛАД "ТЕАТРАЛЬНО-ВИДОВИЩНИЙ ЗАКЛАД КУЛЬТУРИ "НОВИЙ ДРАМАТИЧНИЙ ТЕАТР НА ПЕЧЕРСЬКУ"_x000D_
Код ЄДРПОУ: 02173472_x000D_
Адреса: Індекс :01021,ШОВКОВИЧНА ,3</t>
  </si>
  <si>
    <t>174.  КОМУНАЛЬНИЙ ЗАКЛАД "ТЕАТРАЛЬНО-ВИДОВИЩНИЙ ЗАКЛАД КУЛЬТУРИ "ТЕАТР "КИЇВ МОДЕРН-БАЛЕТ"_x000D_
Код ЄДРПОУ: 41835558_x000D_
Адреса: Індекс :04070,МЕЖИГІРСЬКА ,2</t>
  </si>
  <si>
    <t>175.  КОМУНАЛЬНИЙ ЗАКЛАД "ТЕАТРАЛЬНО- ВИДОВИЩНИЙ ЗАКЛАД КУЛЬТУРИ "КИЇВСЬКА МАЛА ОПЕРА"_x000D_
Код ЄДРПОУ: 33643801_x000D_
Адреса: Індекс :04119,ДЕГТЯРІВСЬКА ,5</t>
  </si>
  <si>
    <t>176.  КОМУНАЛЬНИЙ ЗАКЛАД  "ТЕАТРАЛЬНО-ВИДОВИЩНИЙ ЗАКЛАД КУЛЬТУРИ "АКТОР"_x000D_
Код ЄДРПОУ: 02173495_x000D_
Адреса: Індекс :04053,ОБСЕРВАТОРНА , 23</t>
  </si>
  <si>
    <t>177.  КОМУНАЛЬНИЙ ЗАКЛАД "ТЕАТРАЛЬНО-ВИДОВИЩНИЙ ЗАКЛАД КУЛЬТУРИ "КИЇВСЬКИЙ МУНІЦИПАЛЬНИЙ АКАДЕМІЧНИЙ ТЕАТР ЛЯЛЬОК НА ЛІВОМУ БЕРЕЗІ ДНІПРА"_x000D_
Код ЄДРПОУ: 05495006_x000D_
Адреса: Індекс :02002,МИТРОПОЛИТА  АНДРЕЯ ШЕПТИЦЬКОГО  (ЛУНАЧАРСЬКОГО) , 1-Б</t>
  </si>
  <si>
    <t>178.  КОМУНАЛЬНИЙ ЗАКЛАД "ТЕАТРАЛЬНО- ВИДОВИЩНИЙ ЗАКЛАД КУЛЬТУРИ "КИЇВСЬКИЙ МУНІЦИПАЛЬНИЙ АКАДЕМІЧНИЙ ТЕАТР ОПЕРИ І БАЛЕТУ ДЛЯ ДІТЕЙ ТА ЮНАЦТВА"_x000D_
Код ЄДРПОУ: 05492734_x000D_
Адреса: Індекс :04070,МЕЖИГІРСЬКА , 2</t>
  </si>
  <si>
    <t>179.  КОМУНАЛЬНИЙ ЗАКЛАД КУЛЬТУРИ "ЕКСПЕРИМЕНТАЛЬНА МАЙСТЕРНЯ "ТЕАТР МАРІОНЕТОК" _x000D_
Код ЄДРПОУ: 23376854_x000D_
Адреса: Індекс :01015,ІВАНА МАЗЕПИ ,17</t>
  </si>
  <si>
    <t>180.  КОМУНАЛЬНИЙ ТЕАТРАЛЬНО- КОНЦЕРТНИЙ ЗАКЛАД КУЛЬТУРИ "ЦИГАНСЬКИЙ  АКАДЕМІЧНИЙ МУЗИЧНО- ДРАМАТИЧНИЙ ТЕАТР  "РОМАНС" _x000D_
Код ЄДРПОУ: 22958413_x000D_
Адреса: Індекс :03057,ПЕРЕМОГИ ПРОСП. , 38</t>
  </si>
  <si>
    <t>181.  ТЕАТРАЛЬНО-ВИДОВИЩНИЙ ЗАКЛАД КУЛЬТУРИ "КИЇВСЬКИЙ НАЦІОНАЛЬНИЙ АКАДЕМІЧНИЙ ТЕАТР  ОПЕРЕТИ"_x000D_
Код ЄДРПОУ: 02224593_x000D_
Адреса: Індекс :03150,ВЕЛИКА ВАСИЛЬКІВСЬКА  (ЧЕРВОНОАРМІЙСЬКА) , 53/3</t>
  </si>
  <si>
    <t>182.  ТЕАТРАЛЬНО- ВИДОВИЩНИЙ ЗАКЛАД КУЛЬТУРИ "КИЇВСЬКИЙ АКАДЕМІЧНИЙ МОЛОДИЙ ТЕАТР" _x000D_
Код ЄДРПОУ: 05509470_x000D_
Адреса: Індекс :01034,ПРОРІЗНА , 17</t>
  </si>
  <si>
    <t>183.  ТЕАТРАЛЬНО- ВИДОВИЩНИЙ ЗАКЛАД КУЛЬТУРИ "КИЇВСЬКИЙ АКАДЕМІЧНИЙ ТЕАТР ДРАМИ І КОМЕДІЇ НА ЛІВОМУ БЕРЕЗІ ДНІПРА"_x000D_
Код ЄДРПОУ: 05509435_x000D_
Адреса: Індекс :02002,БРОВАРСЬКИЙ ПРОСП. , 25</t>
  </si>
  <si>
    <t>184.  ТЕАТРАЛЬНО-ВИДОВИЩНИЙ ЗАКЛАД КУЛЬТУРИ "КИЇВСЬКИЙ АКАДЕМІЧНИЙ ТЕАТР ЮНОГО ГЛЯДАЧА НА ЛИПКАХ"_x000D_
Код ЄДРПОУ: 22910470_x000D_
Адреса: Індекс :01021,ЛИПСЬКА ,15/17</t>
  </si>
  <si>
    <t>185.  ТЕАТРАЛЬНО-ВИДОВИЩНИЙ ЗАКЛАД КУЛЬТУРИ "КИЇВСЬКИЙ ЕКСПЕРИМЕНТАЛЬНИЙ ТЕАТР "ЗОЛОТІ ВОРОТА" _x000D_
Код ЄДРПОУ: 13684980_x000D_
Адреса: Індекс :04002,РІЧНА ,1-Б</t>
  </si>
  <si>
    <t>186.  ТЕАТРАЛЬНО-ВИДОВИЩНИЙ ЗАКЛАД КУЛЬТУРИ "УКРАЇНСЬКИЙ МАЛИЙ ДРАМАТИЧНИЙ ТЕАТР"_x000D_
Код ЄДРПОУ: 22872213_x000D_
Адреса: Індекс :01003,ПРОРІЗНА ,8</t>
  </si>
  <si>
    <t>187.  ТЕАТРАЛЬНО- ВИДОВИЩНИЙ ЗАКЛАД КУЛЬТУРИ КИЇВСЬКИЙ АКАДЕМІЧНИЙ ДРАМАТИЧНИЙ ТЕАТР НА ПОДОЛІ_x000D_
Код ЄДРПОУ: 13699036_x000D_
Адреса: Індекс :01025,АНДРІЇВСЬКИЙ УЗВІЗ , 20-Б</t>
  </si>
  <si>
    <t>188.  ТЕАТРАЛЬНО - ВИДОВИЩНИЙ ЗАКЛАД КУЛЬТУРИ  "КИЇВСЬКИЙ АКАДЕМІЧНИЙ ТЕАТР "КОЛЕСО" _x000D_
Код ЄДРПОУ: 02173532_x000D_
Адреса: Індекс :04070,АНДРІЇВСЬКИЙ УЗВІЗ , 8</t>
  </si>
  <si>
    <t>189.  ТЕАТРАЛЬНО- ВИДОВИЩНИЙ ЗАКЛАД КУЛЬТУРИ "КИЇВСЬКИЙ АКАДЕМІЧНИЙ ТЕАТР ЛЯЛЬОК"_x000D_
Код ЄДРПОУ: 02224583_x000D_
Адреса: Індекс :01001,ГРУШЕВСЬКОГО МИХАЙЛА , 1-А</t>
  </si>
  <si>
    <t>190.  ТЕАТРАЛЬНО - КОНЦЕРТНИЙ ЗАКЛАД КУЛЬТУРИ "КИЇВСЬКИЙ АКАДЕМІЧНИЙ ТЕАТР УКРАЇНСЬКОГО ФОЛЬКЛОРУ "БЕРЕГИНЯ" _x000D_
Код ЄДРПОУ: 22933784_x000D_
Адреса: Індекс :02152,МИКОЛАЙЧУКА ІВАНА (СЕРАФИМОВИЧА) , 3</t>
  </si>
  <si>
    <t>191.  ЗАКЛАД КУЛЬТУРИ "КИЇВСЬКА АКАДЕМІЧНА МАЙСТЕРНЯ ТЕАТРАЛЬНОГО МИСТЕЦТВА "СУЗІР'Я" _x000D_
Код ЄДРПОУ: 22908639_x000D_
Адреса: Індекс :01034,ЯРОСЛАВІВ ВАЛ ,14-А</t>
  </si>
  <si>
    <t>192.  КОМУНАЛЬНИЙ ЗАКЛАД "ТЕАТРАЛЬНО-ВИДОВИЩНИЙ ЗАКЛАД КУЛЬТУРИ "КИЇВСЬКИЙ КАМЕРНИЙ ТЕАТР- СТУДІЯ "ДИВНИЙ ЗАМОК"_x000D_
Код ЄДРПОУ: 21588598_x000D_
Адреса: Індекс :03087,ЄРЕВАНСЬКА ,11</t>
  </si>
  <si>
    <t>193.  КИЇВСЬКИЙ МІСЬКИЙ ЦЕНТР ДОЗВІЛЛЯ_x000D_
Код ЄДРПОУ: 14293750_x000D_
Адреса: Індекс :02162,П'ЯТИДЕСЯТИРІЧЧЯ ЖОВТНЯ ПРОСП. , 10В</t>
  </si>
  <si>
    <t>194.  КИЇВСЬКИЙ ЗООЛОГІЧНИЙ ПАРК ЗАГАЛЬНОДЕРЖАВНОГО ЗНАЧЕННЯ_x000D_
Код ЄДРПОУ: 02221171_x000D_
Адреса: Індекс :03055,ПЕРЕМОГИ ПРОСП. , 32</t>
  </si>
  <si>
    <t>195.  КОМУНАЛЬНЕ ПІДПРИЄМСТВО "ГОСПКОМОБСЛУГОВУВАННЯ"_x000D_
Код ЄДРПОУ: 21465789_x000D_
Адреса: Індекс :01044,ХМЕЛЬНИЦЬКОГО БОГДАНА ,6А</t>
  </si>
  <si>
    <t>196.  КОМУНАЛЬНЕ ПІДПРИЄМСТВО "ГРУПА ВПРОВАДЖЕННЯ ПРОЕКТУ З ЕНЕРГОЗБЕРЕЖЕННЯ В АДМІНІСТРАТИВНИХ І ГРОМАДСЬКИХ БУДІВЛЯХ М. КИЄВА" ВИКОНАВЧОГО ОРГАНУ КИЇВСЬКОЇ МІСЬКОЇ РАДИ (КИЇВСЬКОЇ МІСЬКОЇ ДЕРЖАВНОЇ АДМІНІСТРАЦІЇ)_x000D_
Код ЄДРПОУ: 25772436_x000D_
Адреса: Індекс :01601,ХМЕЛЬНИЦЬКОГО БОГДАНА , 3А</t>
  </si>
  <si>
    <t>197.  СПЕЦІАЛІЗОВАНЕ ВОДОГОСПОДАРСЬКЕ КОМУНАЛЬНЕ ПІДПРИЄМСТВО ВИКОНАВЧОГО ОРГАНУ КИЇВСЬКОЇ МІСЬКОЇ РАДИ (КИЇВСЬКОЇ МІСЬКОЇ ДЕРЖАВНОЇ АДМІНІСТРАЦІЇ)  "КИЇВВОДФОНД"_x000D_
Код ЄДРПОУ: 37292855_x000D_
Адреса: Індекс :02002,МИКІЛЬСЬКО-СЛОБІДСЬКА ,7</t>
  </si>
  <si>
    <t>198.  КОМУНАЛЬНА АВАРІЙНО- РЯТУВАЛЬНА СЛУЖБА "КИЇВСЬКА СЛУЖБА ПОРЯТУНКУ"_x000D_
Код ЄДРПОУ: 33153784_x000D_
Адреса: Індекс :04074,ВИШГОРОДСЬКА , 21</t>
  </si>
  <si>
    <t>199.  КОМУНАЛЬНЕ ПІДПРИЄМСТВО ВО КИЇВРАДИ (КМДА) "ЗАГАЛЬНОМІСЬКИЙ ІНФОРМАЦІЙНИЙ ЦЕНТР РЕАГУВАННЯ НА ТРИВОЖНІ ВИКЛИКИ ТА НАДЗВИЧАЙНІ ПОДІЇ В М.КИЄВІ -КИЇВ - 112"_x000D_
Код ЄДРПОУ: 36529290_x000D_
Адреса: Індекс :01034,ВИШГОРОДСЬКА ,21 корп.214</t>
  </si>
  <si>
    <t>200.  КОМУНАЛЬНЕ ПІДПРИЄМСТВО ВИКОНАВЧОГО ОРГАНУ КИЇВСЬКОЇ МІСЬКОЇ РАДИ (КИЇВСЬКОЇ МІСЬКОЇ ДЕРЖАВНОЇ АДМІНІСТРАЦІЇ) "МУНІЦИПАЛЬНА ОХОРОНА"_x000D_
Код ЄДРПОУ: 41680696_x000D_
Адреса: Індекс :01044,СОЦІАЛІСТИЧНА ,36</t>
  </si>
  <si>
    <t>201.  КОМУНАЛЬНЕ СПЕЦІАЛІЗОВАНЕ ПІДПРИЄМСТВО  " ЦЕНТР СПРИЯННЯ ЦИВІЛЬНІЙ ОБОРОНІ ТА РЕАГУВАННЯ НА НАДЗВИЧАЙНІ СИТУАЦІЇ"_x000D_
Код ЄДРПОУ: 22868934_x000D_
Адреса: Індекс :01010,ІВАНА МАЗЕПИ ,11-А</t>
  </si>
  <si>
    <t>202.  КОМУНАЛЬНЕ ПІДПРИЄМСТВО "АВТОТРАНСПОРТНЕ ПІДПРИЄМСТВО ВИКОНАВЧОГО ОРГАНУ КИЇВСЬКОЇ МІСЬКОЇ РАДИ (КИЇВСЬКОЇ МІСЬКОЇ ДЕРЖАВНОЇ АДМІНІСТРАЦІЇ)"_x000D_
Код ЄДРПОУ: 04012460_x000D_
Адреса: Індекс :01001,ГРІНЧЕНКА БОРИСА , 3А</t>
  </si>
  <si>
    <t>203.  ДЕРЖАВНЕ ГОСПРОЗРАХУНКОВЕ КОМУНАЛЬНЕ ПІДПРИЄМСТВО ПО ОБСЛУГОВУВАННЮ МОЛОДІЖНОГО ЦЕНТРУ М. КИЄВА "ЛИБІДЬ - К"_x000D_
Код ЄДРПОУ: 21542751_x000D_
Адреса: Індекс :01005,ХМЕЛЬНИЦЬКОГО БОГДАНА ,44</t>
  </si>
  <si>
    <t>204.  КОМУНАЛЬНА УСТАНОВА ВИКОНАВЧОГО ОРГАНУ КИЇВСЬКОЇ МІСЬКОЇ РАДИ (КИЇВСЬКОЇ МІСЬКОЇ ДЕРЖАВНОЇ АДМІНІСТРАЦІЇ) "КИЇВСЬКИЙ МОЛОДІЖНИЙ ЦЕНТР"_x000D_
Код ЄДРПОУ: 21468836_x000D_
Адреса: Індекс :01030,ХМЕЛЬНИЦЬКОГО БОГДАНА , 51 ЛІТ.Б</t>
  </si>
  <si>
    <t>205.  КОМУНАЛЬНИЙ ПОЗАШКІЛЬНИЙ НАВЧАЛЬНИЙ ЗАКЛАД "КИЇВСЬКІ ДЕРЖАВНІ КУРСИ ІНОЗЕМНИХ МОВ "ІНТЕРЛІНГВА"_x000D_
Код ЄДРПОУ: 03083067_x000D_
Адреса: Індекс :01033,ЖИЛЯНСЬКА ,46 К.15</t>
  </si>
  <si>
    <t>206.  НАВЧАЛЬНИЙ ЗАКЛАД КОМУНАЛЬНОЇ ФОРМИ ВЛАСНОСТІ "НАВЧАЛЬНО-ВИРОБНИЧИЙ ЦЕНТР "ПРОФЕСІОНАЛ"_x000D_
Код ЄДРПОУ: 04013666_x000D_
Адреса: Індекс :01034,ВЕЛИКА ЖИТОМИРСЬКА ,19 корп.Б,Б'</t>
  </si>
  <si>
    <t>207.  ПОЗАМІСЬКИЙ ДИТЯЧИЙ ЗАКЛАД  ОЗДОРОВЛЕННЯ ТА ВІДПОЧИНКУ  "ЗМІНА" _x000D_
Код ЄДРПОУ: 20578818_x000D_
Адреса: Індекс :07840,С.ПИЛИПОВИЧІ, БОРОДЯНСЬКИЙ РАЙОН, КИЇВСЬКА ОБЛ. ,</t>
  </si>
  <si>
    <t>208.  КОМУНАЛЬНЕ НЕКОМЕРЦІЙНЕ ПІДПРИЄМСТВО ВИКОНАВЧОГО ОРГАНУ КИЇВСЬКОЇ МІСЬКОЇ РАДИ (КИЇВСЬКОЇ МІСЬКОЇ ДЕРЖАВНОЇ АДМІНІСТРАЦІЇ) "ОСВІТНЯ АГЕНЦІЯ МІСТА КИЄВА "_x000D_
Код ЄДРПОУ: 35075848_x000D_
Адреса: Індекс :01004,ШЕВЧЕНКА ТАРАСА БУЛЬВ. ,3</t>
  </si>
  <si>
    <t>209.  ДЕРЖАВНЕ КОМУНАЛЬНЕ ПІДПРИЄМСТВО ГОСПРОЗРАХУНКОВИЙ АПТЕЧНИЙ ІНФОРМАЦІЙНИЙ ЦЕНТР  "ІНФОМЕД"_x000D_
Код ЄДРПОУ: 24267593_x000D_
Адреса: Індекс :01030,ФРАНКА ІВАНА , 26А</t>
  </si>
  <si>
    <t>210.  КОМУНАЛЬНЕ НЕКОМЕРЦІЙНЕ ПІДПРИЄМСТВО "ЛАБОРАТОРНИЙ ЦЕНТР"  ВИКОНАВЧОГО ОРГАНУ КИЇВСЬКОЇ МІСЬКОЇ РАДИ (КИЇВСЬКОЇ ДЕРЖАВНОЇ АДМІНІСТРАЦІЇ)_x000D_
Код ЄДРПОУ: 41792525_x000D_
Адреса: Індекс :01044,ХРЕЩАТИК ,36</t>
  </si>
  <si>
    <t>211.  КОМУНАЛЬНЕ ПІДПРИЄМСТВО "ФАРМБУД"_x000D_
Код ЄДРПОУ: 19028296_x000D_
Адреса: Індекс :03148,ПШЕНИЧНА  ,16</t>
  </si>
  <si>
    <t>212.  КОМУНАЛЬНЕ ПІДПРИЄМСТВО ВИКОНАВЧОГО ОРГАНУ КИЇВСЬКОЇ МІСЬКОЇ РАДИ (КМДА) "КИЇВСЬКЕ МУНІЦИПАЛЬНЕ МЕДИЧНЕ АГЕНСТВО"_x000D_
Код ЄДРПОУ: 24726687_x000D_
Адреса: Індекс :01034,ВОЛОДИМИРСЬКА ,41</t>
  </si>
  <si>
    <t>213.  КОМУНАЛЬНЕ ПІДПРИЄМСТВО "ПРОФДЕЗІНФЕКЦІЯ" ВИКОНАВЧОГО ОРГАНУ КИЇВСЬКОЇ МІСЬКОЇ РАДИ (КИЇВСЬКОЇ МІСЬКОЇ ДЕРЖАВНОЇ АДМІНІСТРАЦІЇ)_x000D_
Код ЄДРПОУ: 39064171_x000D_
Адреса: Індекс :04119,ДЕГТЯРІВСЬКА ,25/1</t>
  </si>
  <si>
    <t>214.  МІСЬКЕ МЕДИКО-ВИРОБНИЧЕ ПІДПРИЄМСТВО "ПРОФІЛАКТИЧНА ДЕЗІНФЕКЦІЯ" _x000D_
Код ЄДРПОУ: 13698924_x000D_
Адреса: Індекс :04119,ДЕГТЯРІВСЬКА , 25/1</t>
  </si>
  <si>
    <t>215.  КОМУНАЛЬНЕ НЕКОМЕРЦІЙНЕ ПІДПРИЄМСТВО "КИЇВСЬКИЙ МЕДИЧНИЙ ЦЕНТР "АКАДЕМІЯ ЗДОРОВ'Я ЛЮДИНИ" ВИКОНАВЧОГО ОРГАНУ КИЇВСЬКОЇ МІСЬКОЇ РАДИ (КИЇВСЬКОЇ МІСЬКОЇ ДЕРЖАВНОЇ АДМІНІСТРАЦІЇ)_x000D_
Код ЄДРПОУ: 40032148_x000D_
Адреса: Індекс :02091,ВІДПОЧИНКУ , 121</t>
  </si>
  <si>
    <t>216.  КОМУНАЛЬНЕ НЕКОМЕРЦІЙНЕ ПІДПРИЄМСТВО "КИЇВСЬКИЙ МІСЬКИЙ ЦЕНТР ГРОМАДСЬКОГО ЗДОРОВ'Я" ВИКОНАВЧОГО ОРГАНУ КИЇВСЬКОЇ МІСЬКОЇ РАДИ (КИЇВСЬКОЇ МІСЬКОЇ ДЕРЖАВНОЇ АДМІНІСТРАЦІЇ)_x000D_
Код ЄДРПОУ: 41785277_x000D_
Адреса: Індекс :01001,ГЕОРГІЇВСЬКИЙ ПРОВ. ,9</t>
  </si>
  <si>
    <t>217.  МІСЬКИЙ ГОСПРОЗРАХУНКОВИЙ ЦЕНТР "МЕДИЦИНА"_x000D_
Код ЄДРПОУ: 30019534_x000D_
Адреса: Індекс :01032,САКСАГАНСЬКОГО ,100</t>
  </si>
  <si>
    <t>218.  МІСЬКИЙ ЛІКУВАЛЬНО- КОНСУЛЬТАТИВНИЙ ЦЕНТР _x000D_
Код ЄДРПОУ: 03363832_x000D_
Адреса: Індекс :03057,СМОЛЕНСЬКА , 8</t>
  </si>
  <si>
    <t>219.  МІСЬКИЙ НАУКОВО-ПРАКТИЧНИЙ МЕДИКО-БІОЛОГІЧНИЙ ЦЕНТР "ІНФОРМОТЕРАПІЯ"_x000D_
Код ЄДРПОУ: 25275442_x000D_
Адреса: Індекс :03142,СТУСА ,5</t>
  </si>
  <si>
    <t>220.  КОМУНАЛЬНЕ ПІДПРИЄМСТВО "МОЛОЧНА ФАБРИКА-КУХНЯ"_x000D_
Код ЄДРПОУ: 24361046_x000D_
Адреса: Індекс :02660,ЕЛЕКТРОТЕХНІЧНА , 10</t>
  </si>
  <si>
    <t>221.  КОМУНАЛЬНЕ ПІДПРИЄМСТВО "КИЇВСЬКА МІСЬКА СТОМАТОЛОГІЧНА ПОЛІКЛІНІКА"_x000D_
Код ЄДРПОУ: 05416142_x000D_
Адреса: Індекс :04050,ПИМОНЕНКА МИКОЛИ , 10А</t>
  </si>
  <si>
    <t>222.  КОМУНАЛЬНЕ ПІДПРИЄМСТВО "КИЇВСЬКИЙ ЦЕНТР НОВИХ ТЕХНОЛОГІЙ В СТОМАТОЛОГІЇ"_x000D_
Код ЄДРПОУ: 19071422_x000D_
Адреса: Індекс :03057,ПОЛЬОВИЙ ПРОВ. , 7</t>
  </si>
  <si>
    <t>223.  КОМУНАЛЬНЕ ПІДПРИЄМСТВО "СТОМАТОЛОГІЯ ДНІПРОВСЬКОГО Р-НУ М.КИЄВА"_x000D_
Код ЄДРПОУ: 02125773_x000D_
Адреса: Індекс :02090,ГАШЕКА ЯРОСЛАВА БУЛЬВ. , 16</t>
  </si>
  <si>
    <t>224.  КОМУНАЛЬНЕ ПІДПРИЄМСТВО  "СТОМАТОЛОГІЯ СВЯТОШИНСЬКОГО Р-НУ М.КИЄВА"_x000D_
Код ЄДРПОУ: 05493421_x000D_
Адреса: Індекс :03115,ЛЬВІВСЬКА , 1/9</t>
  </si>
  <si>
    <t>225.  КОМУНАЛЬНЕ ПІДПРИЄМСТВО "СТОМАТОЛОГІЯ" СОЛОМ'ЯНСЬКОГО РАЙОНУ_x000D_
Код ЄДРПОУ: 01281082_x000D_
Адреса: Індекс :03058,ВАДИМА ГЕТЬМАНА , 26-28</t>
  </si>
  <si>
    <t>226.  КОМУНАЛЬНЕ НЕКОМЕРЦІЙНЕ ПІДПРИЄМСТВО "ЦЕНТР СПОРТИВНОЇ МЕДИЦИНИ М.КИЄВА"_x000D_
Код ЄДРПОУ: 39072140_x000D_
Адреса: Індекс :01033,ТАРАСІВСЬКА ,6</t>
  </si>
  <si>
    <t>227.  КОМУНАЛЬНЕ ПІДПРИЄМСТВО "ЦЕНТР ЗДОРОВЯ"_x000D_
Код ЄДРПОУ: 25411945_x000D_
Адреса: Індекс :03040,ГОЛОСІЇВСЬКИЙ ПРОСП. (СОРОКАРІЧЧЯ ЖОВТНЯ ПРОСП.) ,88</t>
  </si>
  <si>
    <t>228.  КОМУНАЛЬНЕ ПІДПРИЄМСТВО КИЇВСЬКОЇ МІСЬКОЇ РАДИ "ВЕЧІРНІЙ КИЇВ"_x000D_
Код ЄДРПОУ: 16469058_x000D_
Адреса: Індекс :01030,ХМЕЛЬНИЦЬКОГО БОГДАНА , 26 Г</t>
  </si>
  <si>
    <t>229.  КОМУНАЛЬНЕ ПІДПРИЄМСТВО КИЇВСЬКОЇ МІСЬКОЇ РАДИ "РЕДАКЦІЯ ГАЗЕТИ "УКРАЇНСЬКА СТОЛИЦЯ"_x000D_
Код ЄДРПОУ: 33947356_x000D_
Адреса: Індекс :01030,ВОЛОДИМИРСЬКА ,51-Б</t>
  </si>
  <si>
    <t>230.  КОМУНАЛЬНЕ ПІДПРИЄМСТВО "РАДІОСТАНЦІЯ "ГОЛОС КИЄВА"_x000D_
Код ЄДРПОУ: 32455608_x000D_
Адреса: Індекс :01001,ХРЕЩАТИК , 44</t>
  </si>
  <si>
    <t>231.  КОМУНАЛЬНЕ ПІДПРИЄМСТВО КИЇВСЬКОЇ МІСЬКОЇ РАДИ "ТЕЛЕКОМПАНІЯ "КИЇВ" _x000D_
Код ЄДРПОУ: 25195855_x000D_
Адреса: Індекс :01001,ХРЕЩАТИК , 36</t>
  </si>
  <si>
    <t>232.  КОМУНАЛЬНЕ ПІДПРИЄМСТВО ГОЛОВНИЙ ІНФОРМАЦІЙНО-ОБЧИСЛЮВАЛЬНИЙ ЦЕНТР_x000D_
Код ЄДРПОУ: 04013755_x000D_
Адреса: Індекс :02206,КОСМІЧНА , 12А</t>
  </si>
  <si>
    <t>233.  КОМУНАЛЬНЕ ПІДПРИЄМСТВО "КИЇВСЬКИЙ МІСЬКИЙ ЦЕНТР ЗАХИСТУ ПРАВ СПОЖИВАЧІВ"_x000D_
Код ЄДРПОУ: 36376305_x000D_
Адреса: Індекс :03150,ГІЙОМА ДЕ БОПЛАНА  (БОЖЕНКА) ,127</t>
  </si>
  <si>
    <t>234.  КОМУНАЛЬНЕ ПІДПРИЄМСТВО "КИЇВСЬКИЙ МІСЬКИЙ БІЗНЕС-ЦЕНТР"_x000D_
Код ЄДРПОУ: 31305884_x000D_
Адреса: Індекс :01001,ХРЕЩАТИК ,144 корп.В</t>
  </si>
  <si>
    <t>235.  КОМУНАЛЬНЕ ПІДПРИЄМСТВО "КИЇВСЬКИЙ МІСЬКИЙ ЦЕНТР ЗЕМЕЛЬНОГО КАДАСТРУ ТА ПРИВАТИЗАЦІЇ ЗЕМЛІ"_x000D_
Код ЄДРПОУ: 32073242_x000D_
Адреса: Індекс :01001,ХРЕЩАТИК ,32-А</t>
  </si>
  <si>
    <t>236.  КОМУНАЛЬНА НАУКОВО-ДОСЛІДНА УСТАНОВА "НАУКОВО-ДОСЛІДНИЙ ІНСТИТУТ СОЦІАЛЬНО-ЕКОНОМІЧНОГО РОЗВИТКУ МІСТА"_x000D_
Код ЄДРПОУ: 33643377_x000D_
Адреса: Індекс :03061,ГЕРОЇВ СЕВАСТОПОЛЯ, 37А (Донця, 4) / юр. адреса Хрещатик, 32-А ,</t>
  </si>
  <si>
    <t>237.  КОМУНАЛЬНЕ ПІДПРИЄМСТВО "ВОДНО - ІНФОРМАЦІЙНИЙ ЦЕНТР" ВИКОНАВЧОГО ОРГАНУ КИЇВСЬКОЇ МІСЬКОЇ РАДИ (КИЇВСЬКОЇ МІСЬКОЇ ДЕРЖАВНОЇ АДМІНІСТРАЦІЇ) _x000D_
Код ЄДРПОУ: 32554590_x000D_
Адреса: Індекс :01001,ГРУШЕВСЬКОГО МИХАЙЛА , 1В</t>
  </si>
  <si>
    <t>238.  КОМУНАЛЬНЕ ПІДПРИЄМСТВО "КИЇВСЬКИЙ ІНСТИТУТ ЗЕМЕЛЬНИХ ВІДНОСИН"_x000D_
Код ЄДРПОУ: 32348604_x000D_
Адреса: Індекс :01001,ХРЕЩАТИК ,32-А</t>
  </si>
  <si>
    <t>239.  КОМУНАЛЬНЕ ПІДПРИЄМСТВО "КИЇВСЬКИЙ МІСЬКИЙ БУДИНОК ПРИРОДИ"_x000D_
Код ЄДРПОУ: 32826108_x000D_
Адреса: Індекс :01004,РОГНІДИНСЬКА , 3</t>
  </si>
  <si>
    <t>240.  КОМУНАЛЬНЕ ПІДПРИЄМСТВО ВИКОНАВЧОГО ОРГАНУ КИЇВРАДИ (КМДА)  "ЦЕНТР ВИСОКИХ ТЕХНОЛОГІЙ ТА ІННОВАЦІЙ"_x000D_
Код ЄДРПОУ: 34617002_x000D_
Адреса: Індекс :03057,ЛАБОРАТОРНА ВУЛИЦЯ ,1</t>
  </si>
  <si>
    <t>241.  КОМУНАЛЬНЕ ПІДПРИЄМСТВО ВИКОНАВЧОГО ОРГАНУ КИЇВРАДИ (КМДА)  "СТОЛИЦЯ"_x000D_
Код ЄДРПОУ: 33791160_x000D_
Адреса: Індекс :01001,ХРЕЩАТИК ,44-Б</t>
  </si>
  <si>
    <t>242.  КОМУНАЛЬНЕ ПІДПРИЄМСТВО "КИЇВСЬКИЙ ІПОДРОМ"_x000D_
Код ЄДРПОУ: 00846346_x000D_
Адреса: Індекс :03191,ГЛУШКОВА АКАДЕМІКА , 10</t>
  </si>
  <si>
    <t>243.  КОМУНАЛЬНЕ ПІДПРИЄМСТВО "КРАЩИЙ ДІМ"_x000D_
Код ЄДРПОУ: 36439155_x000D_
Адреса: Індекс :04075,ЮНКЕРОВА МИКОЛИ ,37</t>
  </si>
  <si>
    <t>244.  УЧБОВО- ВИРОБНИЧЕ КОМУНАЛЬНЕ ПІДПРИЄМСТВО "ЄДНАННЯ"_x000D_
Код ЄДРПОУ: 32163189_x000D_
Адреса: Індекс :01030,ФРАНКА ІВАНА ,36Б</t>
  </si>
  <si>
    <t>245.  КОМУНАЛЬНЕ ПІДПРИЄМСТВО  "ПЕЧЕРСЬКСЕРВІС"_x000D_
Код ЄДРПОУ: 19024635_x000D_
Адреса: Індекс :01103,ПРОЇЗД ВІЙСЬКОВИЙ ,1</t>
  </si>
  <si>
    <t>246.  КОМУНАЛЬНЕ ПІДПРИЄМСТВО  "ДОМАШНІЙ МАГАЗИН" _x000D_
Код ЄДРПОУ: 36391810_x000D_
Адреса: Індекс :03179,ПЕРЕМОГИ ,135</t>
  </si>
  <si>
    <t>247.  КОМУНАЛЬНЕ ПІДПРИЄМСТВО  "ПОДІЛ- НЕРУХОМІСТЬ"_x000D_
Код ЄДРПОУ: 30114496_x000D_
Адреса: Індекс :04071,МАРКА ВОВЧКА ,21</t>
  </si>
  <si>
    <t>248.  КОМУНАЛЬНЕ ПІДПРИЄМСТВО "СВІТОЧ" м. КИЄВА_x000D_
Код ЄДРПОУ: 21586843_x000D_
Адреса: Індекс :01135,ПРОСПЕКТ ПЕРЕМОГИ ,9</t>
  </si>
  <si>
    <t>249.  КОМУНАЛЬНЕ ПІДПРИЄМСТВО "МІСЬКИЙ МАГАЗИН" ВИКОНАВЧОГО ОРГАНУ КИЇВРАДИ (КИЇВСЬКОЇ МІСЬКОЇ ДЕРЖАВНОЇ АДМІНІСТРАЦІЇ)_x000D_
Код ЄДРПОУ: 36927573_x000D_
Адреса: Індекс :01004,ВЕЛИКА ВАСИЛЬКІВСЬКА ,6</t>
  </si>
  <si>
    <t>250.  КОМУНАЛЬНЕ ПІДПРИЄМСТВО "БЕССАРАБСЬКИЙ РИНОК"_x000D_
Код ЄДРПОУ: 05587984_x000D_
Адреса: Індекс :01004,БЕССАРАБСЬКА ПЛ. , 2</t>
  </si>
  <si>
    <t>251.  КОМУНАЛЬНЕ ПІДПРИЄМСТВО "ВОЛОДИМИРСЬКИЙ РИНОК"_x000D_
Код ЄДРПОУ: 01565129_x000D_
Адреса: Індекс :03150,АНТОНОВИЧА  (ГОРЬКОГО) , 115</t>
  </si>
  <si>
    <t>252.  КОМУНАЛЬНЕ ПІДПРИЄМСТВО "ЖИТНІЙ РИНОК"_x000D_
Код ЄДРПОУ: 05587843_x000D_
Адреса: Індекс :04071,ВЕРХНІЙ ВАЛ     , 16</t>
  </si>
  <si>
    <t>253.  КОМУНАЛЬНЕ ПІДПРИЄМСТВО "КИЇВСЬКІ РИНКИ"_x000D_
Код ЄДРПОУ: 36391742_x000D_
Адреса: Індекс :04071,М.КИЇВ а/с №33 ,</t>
  </si>
  <si>
    <t>254.  КОМУНАЛЬНЕ ПІДПРИЄМСТВО "РІКО"  ВИКОНАВЧОГО ОРГАНУ КИЇВРАДИ (КИЇВСЬКОЇ МІСЬКОЇ ДЕРЖАВНОЇ АДМІНІСТРАЦІЇ)_x000D_
Код ЄДРПОУ: 25274218_x000D_
Адреса: Індекс :04050,СІЧОВИХ СТРЕЛЬЦІВ  (АРТЕМА) ,79</t>
  </si>
  <si>
    <t>255.  КОМУНАЛЬНЕ ПІДПРИЄМСТВО "ФАРМАЦІЯ"_x000D_
Код ЄДРПОУ: 05415852_x000D_
Адреса: Індекс :01030,ФРАНКА ІВАНА , 38-Б</t>
  </si>
  <si>
    <t>256.  КОМУНАЛЬНЕ ПІДПРИЄМСТВО МІЖНАРОДНИЙ АЕРОПОРТ "КИЇВ" (ЖУЛЯНИ)_x000D_
Код ЄДРПОУ: 01131514_x000D_
Адреса: Індекс :03036,ПОВІТРОФЛОТСЬКИЙ ,79</t>
  </si>
  <si>
    <t>257.  КОМУНАЛЬНА СУДНОПЛАВНА КОМПАНІЯ  "КИЇВ" _x000D_
Код ЄДРПОУ: 30757022_x000D_
Адреса: Індекс :03150,ПРЕДСЛАВИНСЬКА ,43</t>
  </si>
  <si>
    <t>258.  КОМУНАЛЬНА СЛУЖБА ПЕРЕВЕЗЕНЬ ВИКОНАВЧОГО ОРГАНУ КИЇВСЬКОЇ МІСЬКОЇ РАДИ (КИЇВСЬКОЇ МІСЬКОЇ ДЕРЖАВНОЇ АДМІНІСТРАЦІЇ)_x000D_
Код ЄДРПОУ: 25383769_x000D_
Адреса: Індекс :03057,ДЕГТЯРІВСЬКА ,31</t>
  </si>
  <si>
    <t>259.  КОМУНАЛЬНЕ ПІДПРИЄМСТВО "КИЇВПАСТРАНС"_x000D_
Код ЄДРПОУ: 31725604_x000D_
Адреса: Індекс :04070,НАБЕРЕЖНЕ ШОСЕ ,2</t>
  </si>
  <si>
    <t>260.  КОМУНАЛЬНЕ ПІДПРИЄМСТВО  "КИЇВТРАНСПАРКСЕРВІС"_x000D_
Код ЄДРПОУ: 35210739_x000D_
Адреса: Індекс :04073,КОПИЛІВСЬКА ,67 корп.10</t>
  </si>
  <si>
    <t>261.  КОМУНАЛЬНЕ ПІДПРИЄМСТВО "ЦЕНТР ОРГАНІЗАЦІЙ ДОРОЖНЬОГО РУХУ"_x000D_
Код ЄДРПОУ: 32955518_x000D_
Адреса: Індекс :03062,ЧИСТЯКІВСЬКА ,19 А</t>
  </si>
  <si>
    <t>262.  КОМУНАЛЬНЕ ПІДПРИЄМСТВО "КИЇВСЬКИЙ МЕТРОПОЛІТЕН" _x000D_
Код ЄДРПОУ: 03328913_x000D_
Адреса: Індекс :03055,ПЕРЕМОГИ ПРОСП. , 35</t>
  </si>
  <si>
    <t>263.  КОМУНАЛЬНЕ ПІДПРИЄМСТВО "КИЇВСЬКИЙ ВОДНИЙ СТАДІОН"_x000D_
Код ЄДРПОУ: 37739544_x000D_
Адреса: Індекс :04211,АРХИПЕНКА ОЛЕКСАНДРА (ЗАЛКИ МАТЕ) ,6 А</t>
  </si>
  <si>
    <t>264.  КОМУНАЛЬНЕ ПІДПРИЄМСТВО ВИКОНАВЧОГО ОРГАНУ КИЇВСЬКОЇ МІСЬКОЇ РАДИ (КИЇВСЬКОЇ МІСЬКОЇ ДЕРЖАВНОЇ АДМІНІСТРАЦІЇ) "СПОРТИВНИЙ КОМПЛЕКС"_x000D_
Код ЄДРПОУ: 03768026_x000D_
Адреса: Індекс :01001,ХРЕЩАТИК ,12</t>
  </si>
  <si>
    <t>Примітка</t>
  </si>
  <si>
    <t>Підприємство перебуває  в стані припинення, шляхом приєднання до КП "Житлоінвестбуд-УКБ"на виконання Рішення Київської міської ради від 13.11.2013 №494/9982 "Про реорганізацію комунального підприємства з питань проектування "Житлоінвестпроект"</t>
  </si>
  <si>
    <t>юридична адреса: м. Київ, вул. Б. Хмельницького, 16-22, адреса для листування 01001, м. Київ, а/с 491В</t>
  </si>
  <si>
    <t>Припинення шляхом ліквідації відповідно до Рішення Київської міської ради  від 30.01.2001 № 184/1161"Про ліквідацію комунального Броварського заводу алюмінієвих будівельних конструкцій"</t>
  </si>
  <si>
    <t>Рішення Київської міської ради  від 29.11.2001 № 145/1579 "Про ліквідацію державного комунального підприємства "Пар"</t>
  </si>
  <si>
    <t>Припинення шляхом ліквідації відповідно до рішення Київської міської ради від 04.09.2014 № 57/57 "Про припинення комунального підприємства "Дирекція реставраційно-відновлюваних робіт" виконавчого органу Київської міської ради (Київської міської державної адміністрації)</t>
  </si>
  <si>
    <t>Фінансова звітність та проекти річних фінансових планів не надаються, оскільки підприємство знаходиться на анексованій території АР Крим.</t>
  </si>
  <si>
    <t>Припинення шляхом приєднання до КП "Госпкомобслуговування" відповідно до рішення Київської міської ради від 14.07.2011 №406/5793 "Про реорганізацію комунального підприємства виконавчого органу Київської міської ради (Київської міської державної адміністрації) "Кобза".</t>
  </si>
  <si>
    <t>Припинення шляхом ліквідації відповідно до рішення Київської міської ради від 06.10.2011 №197/6413 "Про ліквідацію комунального підприємсва "Ресторан "Славутич", розпорядження КМДА від 09.02.2012 №202 "Про організаційно-правові заходи щодо ліквідації КП "Рестран "Славутич" (зі змінами відпов. до розпорядження КМДА від 06.02.2013 №142)</t>
  </si>
  <si>
    <t>Припинення шляхом приєднання до КП по утриманню житлового господарства Святошинського району м. Києва відповідно до рішення Київської міської ради від 22.05.2013 № 323/9380 "Про припинення комунального підприємства "Ремонтно- експлуатаційна організація - 8", згідно листа Святошинської РДА від 04.11.2015 № 107-8528/39 рахунки КП "РЕО-8" арештовані,первісна документація знищена, фінансова діяльність відсутня</t>
  </si>
  <si>
    <t>Припинення шляхом банкрутства_x000D_
Відповідно до постанови Господарського суду міста Києва від 23.10.2017  у справі № 910/23387/16  КП по утриманню житлового господарства "Житлорембудсервіс" Деснянського району м.Києва визнано банкрутом та відкрито ліквідаційну процедуру.</t>
  </si>
  <si>
    <t>Згідно листа ДЖКІ від 28.03.2017 № 058/7/2-2702 відповідно до ухвали Господарського суду м. Києва від 21.11.2016 у справі           № 910/18051/16 за заявою ПАТ "АК "Київводоканал" до КП по УЖГ Дніпровського району м. Києва про банкрутство судом порушено провадження у справі про банкрутство._x000D_
Згідно Постанови Господарського суду міста Києва від 05.02.2018 по справі № 910/18051/16 КП по УЖГ Дніпровського району м. Києва визнано банкрутом.</t>
  </si>
  <si>
    <t xml:space="preserve">Припинення шляхом приєднання до комунального підприємства "Центр обслуговування споживачів Шевченківського району", відповідно до рішення Київської міської ради від 22.06.2017 №616/2778 "Про деякі питання діяльності комунальних підприємств, що передані до сфери управління Оболонської районної в місті Києві державної адміністрації" </t>
  </si>
  <si>
    <t xml:space="preserve">Припинення шляхом приєднання до комунального підприємства "Центр обслуговування споживачів Шевченківського району"  відповідно до рішення Київської міської ради від 22.06.2017 №616/2778 "Про деякі питання діяльності комунальних підприємств, що передані до сфери управління Оболонської районної в місті Києві державної адміністрації" </t>
  </si>
  <si>
    <t>Припення шляхом ліквідації відповідно до рішення Київської міської ради від 22.05.2013 №322/9379 "Про ліквідацію Державного комунального підприємства "Київжитлотеплокомуненерго" Київської міської державної адміністрації"_x000D_
Підприємство не звітує до ДКВ  з 01.10.2013.</t>
  </si>
  <si>
    <t xml:space="preserve">Підприємство до ДКВ не звітує з 01.04.2008 року. Орган управління не визначений. </t>
  </si>
  <si>
    <t xml:space="preserve">Департамент міського благоустрою та збереження природного середовища листом від 11.11.2016 № 064-10937 надіслав на погодження проекту рішення Київської міської ради  "Про припинення шляхом  ліквідації КП "Лік" м. Києва. _x000D_
18.11.2016  ДКВ погодив зазначений проект рішення._x000D_
</t>
  </si>
  <si>
    <t>Припинення шляхом ліквідації відповідно до рішення Київської міської ради від 16.02.2012 №109/7446 "Про ліквідацію комунального підприємства "Житловик".</t>
  </si>
  <si>
    <t>Рішення Київської міської ради від 22.01.2009 №34/1089 "Про ліквідацію комунального підприємства "Спеціалізоване ремонтно - налагоджувальне управління №8"</t>
  </si>
  <si>
    <t>Припинення шляхом приєднання до ритуальної служби спеціалізованого комунального підприємства "Спеціальний комбінат підприємств комунально-побутового обслуговування" відповідно до рішення Київської міської ради від 28.11.2017 № 569/3576 "Про реорганізацію окремих комунальних підприємств у сфері поховання"</t>
  </si>
  <si>
    <t>Припинення шляхом приєднання до ритуальної служби спеціалізованого комунального підприємства "Спеціалізований комбінат підприємств комунально-побутового обслуговування" відповідно до рішення КМР від 07.10.2010 року №58/4870 "Про припинення діяльності комунального підприємства "Підрядне спеціалізоване ремонтно-будівельне управління" .</t>
  </si>
  <si>
    <t>Новостворене підприємство</t>
  </si>
  <si>
    <t>Реорганізація  шляхом приєднання до Комунального автотранспортного підприємства № 273904 відповідно до рішення Київської міської ради від 20.11.2014 № 387/387 "Про реорганізацію комунального автотранспортного підприємства № 273901"</t>
  </si>
  <si>
    <t>Припинення шляхом банкрутства. Відповідно до постанови Господарського суду міста Києва від 16.12.14 у справі № 910/15250/13 КП "Підрядне спеціалізоване щляхове ремонтно-будівельне управління" визнано банкрутом та відкрито ліквідаційну процедуру.</t>
  </si>
  <si>
    <t>Рішення від 28.11.2017 № 548/3553 " Про визнання таким, що втратило чинність, рішення Київської міської ради від 16 липня 2015 року № 676/1540 "Про реорганізацію комунального підприємства "Шляхово-експлуатаційне управління по ремонту та утриманню автомобільних шляхів та споруд на них "Магістраль"</t>
  </si>
  <si>
    <t>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t>
  </si>
  <si>
    <t>Припинення шляхом приєднання до комунального підприємства виконавчого органу КМР (КМДА) "Київкінофільм" відповідно до рішенння Київської міської ради  від 22.06.2017 №611/2773 "Про реорганізацію комунального підприємства виконавчого органу Київської міської ради (Київської міської державної адміністрації) Кінотеатр "Екран"</t>
  </si>
  <si>
    <t xml:space="preserve"> 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t>
  </si>
  <si>
    <t xml:space="preserve">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Києва"_x000D_
</t>
  </si>
  <si>
    <t>Припинення шляхом приєднання до театрально-видовищного закладу культури "Київський академічний театр драми і комедії на лівому березі Дніпра" відповідно до рішення Київської міської ради від 23.06.2011 №287/5674 "Про реорганізацію комунального закладу "Театрально-видовищний заклад культури "Вільна сцена"</t>
  </si>
  <si>
    <t>Припинення шляхом ліквідації відповідно до рішення Київської міської ради від 20.09.2012 №61/8345 "Про ліквідацію комунального підприємства "Загальноміський інформаційний центр реагування на тривожні виклики та надзвичайні події в м.Києві-112".</t>
  </si>
  <si>
    <t>Припинення шляхом ліквідації відповідно до рішення Київської міської ради від 01.11.2012  №282/8566 "Про ліквідацію ДГКП по обслуговуванню молодіжного центру м. Києва -"Либідь-К"</t>
  </si>
  <si>
    <t>Припинення шляхом приєднання до КП "Фармація" відповідно до Рішення  Київської міської ради  від 02.12.2010 № 256/5068 "Про припинення діяльності юридичної особи державного комунального підприємства госпрозрахункового аптечного інформаційного центру  "Інфомед"</t>
  </si>
  <si>
    <t>Припинення шляхом приєднання до КП "Фармація" відповідно до Рішення Київської міської ради від 02.12.2010 № 255/5067 від  "Про припинення діяльності комунального підприємства "Фармбуд"</t>
  </si>
  <si>
    <t>Припинення шляхом ліквідації відповідно до Рішення Київської міської ради від 02.12.2010 № 258/5070  від 02.12.2010 "Про ліквідацію комунального підприємства  "Київське муніципальне медичне агентство"</t>
  </si>
  <si>
    <t>Припинення шляхом ліквідації відповідно до Рішення Київської міської ради від 26.02.2010 №15/3453 "Про деякі питання діяльності комунального підприємства "Профдезінфекція"</t>
  </si>
  <si>
    <t>Припинення шляхом ліквідації відповідно до Рішення Київської міської ради від 02.12.2010 № 257/5069  "Про ліквідацію міського госпрозрахункового центру "Медицина"</t>
  </si>
  <si>
    <t>Припинення шляхом приєднання до КМНКЛ "Соціотерапія" відповідно до Рішення КМР від 28.05.2015 № 584/1448  "Про припинення Міського лікувально-консультативного центру шляхом приєднання до Київської міської наркологічної клінічної лікарні "Соціотерапія"</t>
  </si>
  <si>
    <t>Припиняється шляхом перетворення в КП виконавчого органу КМР (КМДА) "Київмедсоцсервіс" відповідно до рішення КМР від 09.12.2014 №529/529 "Про питання діяльності міського науково-практичного медико-біологічного центру "Інформотерапія"</t>
  </si>
  <si>
    <t xml:space="preserve">Припинення шляхом злиття та створення КНП "Київська стомотологія" виконавчого органу КМР (КМДА) відповідно до рішення Київської міської ради від 21 листопада 2017 року № 496/3503 "Про створення комунального некомерційного підприємства "Київська стомотологія" виконавчого органу Київської міської ради  (Київської міської державної адміністрації)"_x000D_
Підприємство в стадії припинення з 17.01.2018 року згідно даних ЄДРПОУ </t>
  </si>
  <si>
    <t xml:space="preserve">Припинення шляхом злиття та створення КНП "Київська стомотологія" виконавчого органу КМР (КМДА) відповідно до рішення Київської міської ради від 21 листопада 2017 року № 496/3503 "Про створення комунального некомерційного підприємства "Київська стомотологія" виконавчого органу Київської міської ради  (Київської міської державної адміністрації)"_x000D_
Підприємство в стадії припинення з 17.01.2018 року згідно даних реєстру ЄДРПОУ </t>
  </si>
  <si>
    <t>Припинення шляхом злиття Центру "Здоровя" Шевченківського району м. Києва, Центру "Здоровя" Печерського району, КП "Центр здоровя" Голосіївського району, Київського центру спортивної медицини та створення на їх майновій базі комунального некомерційного підприємства "Центр спортивної медицини міста Києва"відповідно до Рішення Київської міської ради від 22.05.2013 №333/9390 " Про комунальне некомерційне підприємство "Центр спортивної медицини міста Києва"</t>
  </si>
  <si>
    <t>Перейменовано з редакції газети Київської міської ради "Хрещатик" у  КП КМР "Вечірній Київ" відповідно до рішення Київської місьокї ради від 16.04.2015 № 408/1273 "Про реорганізацію комунальних підприємств".</t>
  </si>
  <si>
    <t>Припинення шляхом приєднання до КП "Редакція газети Київської міської ради "Хрещатик" відповідно до рішення Київської міської ради від 14.07.2011 № 379/5766 "Про реорганізацію комунальних підприємств" (зі змінами рішення Київської міської ради від 16.04.2015 № 408/1273 "Про реоганізацію комунальних підприємств" )</t>
  </si>
  <si>
    <t>Припинення шляхом ліквідації відповідно до Рішення Київської міської ради від 02.12.2010 № 263/5075   "Про ліквідацію комунального підприємства виконавчого органу Київської міської ради (Київської міської державної адміністрації) "Київський міський центр захисту прав споживачів"</t>
  </si>
  <si>
    <t>Припинення шляхом ліквідації відповідно до Рішення  Київської міської ради від 22.09.2011 № 27/6243  "Про ліквідацію комунального підприємства "Центр високих технологій та інновацій""</t>
  </si>
  <si>
    <t>Реорганізація шляхом приєднання до КП "Київське інвестиційне агентство". Рішення КМР від 09.10.2014 № 276/276 "Про реорганізацію комунального підприємства виконавчого органу Київської міської ради (Київської міської державної адміністрації) "Столиця""</t>
  </si>
  <si>
    <t>Припинення шляхом ліквідації відповідно до рішення Київської міської ради від 28.12.2010. № 509/5321"Про ліквідацію комунального підприємства виконавчого органу Київради (Київської міської державної адміністрації) "Кращий дім". _x000D_
Рішення Київської міської ради від 28.05.2015 № 582/1446 "ПРО ВНЕСЕННЯ ЗМІН ДО РІШЕННЯ КМР ВІД 28.12.2010 № 509/5321 "ПРО ЛІКВІДАЦІЮ КП В.О. КМР (КМДА) "КРАЩИЙ ДІМ"</t>
  </si>
  <si>
    <t>Припинення шляхом ліквідації відповідно до рішення Київської міської ради від 31.03.2011 №66/5453 "Про ліквідацію учбово- виробничого комунального підприємства "Єднання".</t>
  </si>
  <si>
    <t>Припинення шляхом приєднання до КП "Світоч" відповідно до рішення Київської міської ради від 17.04.2013 №153/9210 "Про припинення шляхом приєднання до комунального підприємства "Світоч".</t>
  </si>
  <si>
    <t>Припиненння шляхом приєднання до КП "Світоч" відповідно до рішення Київської міської ради від 17.04.2013 №153/9210 "Про припинення шляхом приєднання до комунального підприємства  "Світоч".</t>
  </si>
  <si>
    <t>Припинення шляхом приєднання до КП "Світоч" відповідно до рішення Київської міської ради від 17.04.2013  №153/9210 "Про припинення шляхом приєднання до комунального підприємства "Світоч".</t>
  </si>
  <si>
    <t xml:space="preserve">Підприємство до ДКВ не звітує з ІІ півріччя 2010 року.  Департамент транспортної інфраструктури листом від 07.08.2015 №053-6249 повідомив, що вивчає документацію з фінансово-господарської діяльності КСК "Київ", після чого буде визначено необхідність ліквідації підприємства. Однак, на сьогодні відповідних заходів щодо відновлення або припинення діяльності зазначеного підприємства галузевим департаментом не здійснено._x000D_
Листом від 24.11.2017 №053-10686 ДТІ повідомило, що КСК "Київ" не веде фін.-госп.діяльність, керівники та працівники відсутні._x000D_
Інформація щодо місцезнаходження установчих документів КСК "Київ", а також директора Фрідмана Ю. А., головного бухгалтера та інших працівників КСК "Київ" в Департаменті транспортної інфраструктури відсутня. З метою вирішення зазначеного питання, Департамент транспортної інфраструктури звернувся листом від 03.05.2017 № 053-4525 до Головного управління Національної поліції у м. Києві з проханням вжити відповідних заходів реагування відповідно до чинного законодавства України щодо місцезнаходження установчих документів та працівників  КСК "Київ". Станом на 24.11.2017 відповідь від Головного управління Національної поліції у  м. Києві до Департаменту транспортної інфраструктури не надходила._x000D_
</t>
  </si>
  <si>
    <t>Припинення шляхом приєднання до КП виконавчого орагану Київської міської ради (Київської міської державної адміністрації) "Спортивний комплекс" відповідно до рішення Київської міської ради від 28.05.2015 № 578/1442 "Про припинення комунального підприємства виконавчого органу Київської міської ради (Київської міської державної адміністрації) "Київський водний стадіон"Рішення КМР від 10.03.2016 №133/133 ". Про внесення змін до рішення Київської міської ради від 28 травня 2015 року № 578/1442 "Про припинення комунального підприємства виконавчого органу Київської міської ради (Київської міської державної адміністрації)"</t>
  </si>
  <si>
    <t>Орган управління</t>
  </si>
  <si>
    <t>ДЕПАРТАМЕНТ ІНФОРМАЦІЙНО-КОМУНІКАЦІЙНИХ ТЕХНОЛОГІЙ В.О. КМР (КМДА)</t>
  </si>
  <si>
    <t>ДЕПАРТАМЕНТ ТРАНСПОРТНОЇ ІНФРАСТРУКТУРИ</t>
  </si>
  <si>
    <t>ДЕПАРТАМЕНТ МІСТОБУДУВАННЯ ТА АРХІТЕКТУРИ</t>
  </si>
  <si>
    <t>ДЕПАРТАМЕНТ ЕКОНОМІКИ ТА ІНВЕСТИЦІЙ</t>
  </si>
  <si>
    <t>ДЕПАРТАМЕНТ БУДІВНИЦТВА ТА ЖИТЛОВОГО ЗАБЕЗПЕЧЕННЯ</t>
  </si>
  <si>
    <t>ДЕПАРТАМЕНТ ВНУТРІШНЬОГО ФІНАНСОВОГО КОНТРОЛЮ ТА АУДИТУ</t>
  </si>
  <si>
    <t>ДЕПАРТАМЕНТ КОМУНАЛЬНОЇ ВЛАСНОСТІ М. КИЄВА</t>
  </si>
  <si>
    <t>ДЕПАРТАМЕНТ ПРОМИСЛОВОСТІ ТА РОЗВИТКУ ПІДПРИЄМНИЦТВА</t>
  </si>
  <si>
    <t>ДЕПАРТАМЕНТ ЖИТЛОВО-КОМУНАЛЬНОЇ ІНФРАСТРУКТУРИ (КМДА)</t>
  </si>
  <si>
    <t>АПАРАТ ВИКОНАВЧОГО ОРГАНУ КМР КМДА</t>
  </si>
  <si>
    <t xml:space="preserve">УПРАВЛІННЯ ТУРИЗМУ </t>
  </si>
  <si>
    <t>КИЇВСЬКА МІСЬКА РАДА (КМДА)</t>
  </si>
  <si>
    <t>ДЕПАРТАМЕНТ МІСЬКОГО БЛАГОУСТРОЮ (КМДА)</t>
  </si>
  <si>
    <t xml:space="preserve">УПРАВЛІННЯ ЕКОЛОГІЇ ТА ПРИРОДНИХ РЕСУРСІВ В.О.КМР (КМДА) </t>
  </si>
  <si>
    <t>УПРАВЛІННЯ З ПИТАНЬ РЕКЛАМИ ВО (КМДА)</t>
  </si>
  <si>
    <t>ДЕПАРТАМЕНТ КУЛЬТУРИ</t>
  </si>
  <si>
    <t>КИЇВСЬКА МІСЬКА ДЕРЖАВНА АДМІНІСТРАЦІЯ</t>
  </si>
  <si>
    <t>ДЕПАРТАМЕНТ ОСВІТИ І НАУКИ, МОЛОДІ ТА СПОРТУ</t>
  </si>
  <si>
    <t>ДЕПАРТАМЕНТ ОХОРОНИ ЗДОРОВ'Я ВО КМР (КМДА)</t>
  </si>
  <si>
    <t>ДЕПАРТАМЕНТ СУСПІЛЬНИХ КОМУНІКАЦІЙ</t>
  </si>
  <si>
    <t>ДЕПАРТАМЕНТ ЗЕМЕЛЬНИХ РЕСУРСІВ</t>
  </si>
  <si>
    <t>ДЕПАРТАМЕНТ СОЦІАЛЬНОЇ ПОЛІТИКИ</t>
  </si>
  <si>
    <t>Чистий прибуток/збиток за 2015 рік</t>
  </si>
  <si>
    <t>Чистий прибуток/збиток за 2016 рік</t>
  </si>
  <si>
    <t>Чистий прибуток/збиток за 2017 рік</t>
  </si>
  <si>
    <t>2015 рік</t>
  </si>
  <si>
    <t>2016 рік</t>
  </si>
  <si>
    <t>2017 рік</t>
  </si>
  <si>
    <t>Перераховано до бюджету м. Києва частки прибутку</t>
  </si>
  <si>
    <t>Різниця (залишено на власних рахунках)</t>
  </si>
  <si>
    <t>фінансова звітність не надана</t>
  </si>
  <si>
    <t>Новостворене (наприкінці 2017 року)</t>
  </si>
  <si>
    <t>Фінансова звітність за 2015-2016 роки не надавалася.</t>
  </si>
  <si>
    <t xml:space="preserve"> Припинення шляхом перетворення у комунальне підприємство виконавчого органу Київської міської ради (Київської міської державної адміністрації) "Європейський культурний центр Краків" відповідно до рішення Київської міської ради  від 12.12.2016 № 587/1591 "Про реорганізацію державного комунального підприємства кінотеатру "Краків" .Підприємство не звітує до ДКВ м. Києва з 01.07.2012.</t>
  </si>
  <si>
    <t>Фінансова звітність за 2015-2017 роки не надавалася. 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 Підприємство не звітує до ДКВ м. Києва з 01.04.2015.</t>
  </si>
  <si>
    <t>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 Підприємство не звітує до ДКВ м. Києва з 01.04.2015.</t>
  </si>
  <si>
    <t>Припинення шляхом приєднання до КП виконавчого органу Київради (Київської міської державної адміністрації) "Київкінофільм" відповідно до рішення Київської міської ради  від 22.05.2013 №336/9393 "Про реорганізацію кінотеатрів комунальної власності територіальної громади міста Києва". Підприємство не звітує до ДКВ м. Києва з 01.04.2015</t>
  </si>
  <si>
    <t xml:space="preserve">Об'єднання не звітує до ДКВ м. Києва з 01.10.2015. За інформацією Департаменту культури, наданою листом від 03.07.2017 № 060-4952, під час розробки проекту рішення КМР "Про ліквідацію КО "Київкіно"" встановлено, що у господарському віданні КО "Київкіно"  знаходиться двохповерхова будівля по вул. Теслярська, 2 у м. Києві, яка була знесена без відповідного дозволу КМР. На сьогодні в правоохоронних органах проводиться досудове розслідування кримінального провадження, пов`язаного зі знесенням будівлі, накладено арешт на земельну ділянку (на якій знаходиться будівля). Ліквідувати комунальне об`єднання  без списання зазначеного майна буде неможливо.  </t>
  </si>
  <si>
    <t>Парк створено рішенням Київської міської ради від 26.02.2010 №417/3855. Наказом Департаменту культури від 04 січня 2016 року № 01-к призначено в. о. директора парку Ткаченка В. Г. з 04 січня 2016 року тимчасово, до вирішення питання щодо призначення директора в установленому законодавством порядку. Діяльність відсутня. Фінансова звітність за 2015 рік не надана.</t>
  </si>
  <si>
    <t>Новостворений заклад на викоання рішення Київради від 22.06.2017 № 610/2772. Розпочали діяльність з 1 кварталу 2018 року</t>
  </si>
  <si>
    <t>Припинення шляхом приєднання до КП "Київкультурасервіс" відповідно до рішення Київської міської ради від 17.02.2015 №91/956 "Про реорганізацію Київського міського центру дозвілля". Фінансова звітність за 2015-2016 роки не надавалася.</t>
  </si>
  <si>
    <t>Новостворене підприємство, діяльність розпочало з 01.04.2018 року.Фактична адреса м. Київ, вул. Некрасівська, 10/8</t>
  </si>
  <si>
    <t>Новостворене підприємство, діяльність розпочало з грудня 2017 року.</t>
  </si>
  <si>
    <t>Діяльність не здійснюють, звітність не надають з 2016 року</t>
  </si>
  <si>
    <t>Діяльність розпочали з 2016 року</t>
  </si>
  <si>
    <t xml:space="preserve">Фінансова звітність не надається. _x000D_Припинення шляхом ліквідації відповідно до  рішення Київської міської ради від 02.10.2013  №29/9617 "Про припинення комунального підприємства "Київінформатика" </t>
  </si>
  <si>
    <t>Галузь</t>
  </si>
  <si>
    <t>Вид діяльності</t>
  </si>
  <si>
    <t>ІНФОРМАТИЗАЦІЯ ТА ЗВ'ЯЗОК</t>
  </si>
  <si>
    <t>ДОСЛІДЖЕННЯ ТА РОЗРОБКИ</t>
  </si>
  <si>
    <t>ГЕОДЕЗИЧНІ ТА ГІДРОГРАФІЧНІ РОБОТИ</t>
  </si>
  <si>
    <t xml:space="preserve"> ПРОЕКТНІ ОРГАНІЗАЦІЇ БУДІВНИЦТВА</t>
  </si>
  <si>
    <t>ПРОМИСЛОВА ДІЯЛЬНІСТЬ</t>
  </si>
  <si>
    <t>СЛУЖБА ЗАМОВНИКА</t>
  </si>
  <si>
    <t>ВІДПОЧИНОК ТА ТУРИЗМ</t>
  </si>
  <si>
    <t>ТУРИСТИЧНІ ТА САНАТОРНО-КУРОРТНІ ПОСЛУГИ</t>
  </si>
  <si>
    <t>ГРОМАДСЬКЕ ХАРЧУВАННЯ</t>
  </si>
  <si>
    <t xml:space="preserve"> ДІЯЛЬНІСТЬ ІДАЛЕНЬ</t>
  </si>
  <si>
    <t>РЕСТОРАНИ</t>
  </si>
  <si>
    <t>ЖИТЛОВО-КОМУНАЛЬНЕ ГОСПОДАРСТВО</t>
  </si>
  <si>
    <t>ОБСЛУГОВУВАННЯ ОБ'ЄКТІВ</t>
  </si>
  <si>
    <t>УПРАВЛІННЯ НЕРУХОМИМ МАЙНОМ</t>
  </si>
  <si>
    <t>КОМУНАЛЬНЕ ГОСПОДАРСТВО</t>
  </si>
  <si>
    <t>ІНШІ ПІДПРИЄМСТВА ТА ОРГАНІЗАЦІЇ</t>
  </si>
  <si>
    <t>ЕКСПЛУАТАЦІЯ ЖИТЛОВОГО ФОНДУ</t>
  </si>
  <si>
    <t>ЗЕЛЕНЕ ГОСПОДАРСТВО ТА БЛАГОУСТРІЙ МІСТА</t>
  </si>
  <si>
    <t>ПОСЛУГИ У ТВАРИННИЦТВІ</t>
  </si>
  <si>
    <t>РИТУАЛЬНЕ ГОСПОДАРСТВО</t>
  </si>
  <si>
    <t>ТЕПЛОПОСТАЧАННЯ</t>
  </si>
  <si>
    <t>ШЛЯХОВЕ  ГОСПОДАРСТВО</t>
  </si>
  <si>
    <t>НЕ ВКАЗАНО</t>
  </si>
  <si>
    <t>КУЛЬТУРА</t>
  </si>
  <si>
    <t>ІНШІ УСТАНОВИ</t>
  </si>
  <si>
    <t>КІНОТЕАТРИ</t>
  </si>
  <si>
    <t>КИЇВКІНО</t>
  </si>
  <si>
    <t>КОНЦЕРТНА ДІЯЛЬНІСТЬ</t>
  </si>
  <si>
    <t>ПАРКИ КУЛЬТУРИ ТА ВІДПОЧИНКУ</t>
  </si>
  <si>
    <t>ТЕАТРИ</t>
  </si>
  <si>
    <t>ТЕАТРИ-СТУДІЇ</t>
  </si>
  <si>
    <t>ЦЕНТРИ ДОЗВІЛЛЯ</t>
  </si>
  <si>
    <t>МАЙНО ОРГАНІВ УПРАВЛІННЯ</t>
  </si>
  <si>
    <t>ІНША ДІЯЛЬНІСТЬ</t>
  </si>
  <si>
    <t>ЗАБЕЗПЕЧЕННЯ БЕЗПЕКИ НАСЕЛЕННЯ</t>
  </si>
  <si>
    <t>ТРАНСПОРТНЕ ОБСЛУГОВУВАННЯ</t>
  </si>
  <si>
    <t>ОСВІТА</t>
  </si>
  <si>
    <t>ІНШІ ВИДИ ОСВІТИ</t>
  </si>
  <si>
    <t>НАВЧАЛЬНО-ВИРОБНИЧІ КОМБІНАТИ</t>
  </si>
  <si>
    <t>ОЗДОРОВЛЕННЯ ТА ВІДПОЧИНОК</t>
  </si>
  <si>
    <t>ОХОРОНА ЗДОРОВ'Я</t>
  </si>
  <si>
    <t>ЕПІДЕМІОЛОГІЧНІ ЗАКЛАДИ</t>
  </si>
  <si>
    <t>МЕДИЧНІ ЦЕНТРИ</t>
  </si>
  <si>
    <t>МОЛОЧНІ КУХНІ</t>
  </si>
  <si>
    <t>СТОМАТПОЛІКЛІНІКИ</t>
  </si>
  <si>
    <t>ЦЕНТРИ ЗДОРОВ'Я</t>
  </si>
  <si>
    <t>ПРЕСА ТА ІНФОРМАЦІЯ</t>
  </si>
  <si>
    <t>ПРЕСА</t>
  </si>
  <si>
    <t>РАДІОМОВЛЕННЯ ТА ТЕЛЕБАЧЕННЯ</t>
  </si>
  <si>
    <t>ПРОЕКТНІ ТА НАУКОВІ УСТАНОВИ</t>
  </si>
  <si>
    <t>ІНФОРМАЦІЙНО-ОБЧИСЛЮВАЛЬНЕ ОБСЛУГОВУВАННЯ</t>
  </si>
  <si>
    <t>БІЗНЕС-ЦЕНТРИ</t>
  </si>
  <si>
    <t>ГЕОДЕЗИЧНА СЛУЖБА</t>
  </si>
  <si>
    <t>СІЛЬСЬКЕ ГОСПОДАРСТВО</t>
  </si>
  <si>
    <t>СОЦІАЛЬНЕ ЗАБЕЗПЕЧЕННЯ</t>
  </si>
  <si>
    <t>СОЦІАЛЬНА ДОПОМОГА</t>
  </si>
  <si>
    <t>ТОРГІВЛЯ</t>
  </si>
  <si>
    <t>ІНШІ ОБ'ЄКТИ СФЕРИ ТОРГІВЛІ</t>
  </si>
  <si>
    <t>КНИГАРНІ</t>
  </si>
  <si>
    <t>РИНКИ</t>
  </si>
  <si>
    <t>РОЗДРІБНА ТОРГІВЛЯ</t>
  </si>
  <si>
    <t>РОЗДРІБНА ТОРГІВЛЯ ФАРМАЦЕВТИЧНИМИ ТОВАРАМИ</t>
  </si>
  <si>
    <t>ТРАНСПОРТ</t>
  </si>
  <si>
    <t>АВІАЦІЙНИЙ ТРАНСПОРТ</t>
  </si>
  <si>
    <t>ВОДНИЙ ТРАНСПОРТ</t>
  </si>
  <si>
    <t>ДІЯЛЬНІСТЬ ТРАНСПОРТУ</t>
  </si>
  <si>
    <t>МЕТРОПОЛІТЕН</t>
  </si>
  <si>
    <t>ФІЗИЧНА КУЛЬТУРА І СПОРТ</t>
  </si>
  <si>
    <t>ІНША ДІЯЛЬНІСТЬ У СФЕРІ СПОРТУ</t>
  </si>
  <si>
    <t>№ П/П.</t>
  </si>
  <si>
    <t xml:space="preserve">Інформація щодо отриманого чистого прибутку та сплачених відрахувань частини прибутку до бюджету міста Києва госпрозрахунковими комунальними  підприємствами (установами, організаціями) (та акціонерними товариствами) територіальної громади м. Києва, що підпорядковані Київській міській раді, виконавчому органу Київської міської ради (Київській міській державній адміністрації) та його структурним підрозділам, за 2015 - 2017 роки </t>
  </si>
  <si>
    <t xml:space="preserve">ПРАТ "АКЦІОНЕРНА КОМПАНІЯ "КИЇВВОДОКАНАЛ"  </t>
  </si>
  <si>
    <t xml:space="preserve">ПАТ "КИЇВГАЗ" </t>
  </si>
  <si>
    <t>ПРАТ "РЕМОНТНО-БУДІВЕЛЬНЕ УПРАВЛІННЯ - 3"</t>
  </si>
  <si>
    <t>ПРАТ "ХОЛДИНГОВА КОМПАНІЯ "КИЇВМІСЬКБУД"</t>
  </si>
  <si>
    <t>ПРАТ "КОМПАНІЯ КИЇВЕНЕРГОХОЛДИНГ"</t>
  </si>
  <si>
    <t>ТОВ "ТЕХНОПРОМСЕВІС"</t>
  </si>
  <si>
    <t>ПРАТ НВЦ "БОРЩАГІВСЬКИЙ  ХФЗ"</t>
  </si>
  <si>
    <t>АТ</t>
  </si>
  <si>
    <t>1.  КОМУНАЛЬНЕ ПІДПРИЄМСТВО "БУДЖИТЛОПОСЛУГИ"_x000D_
Код ЄДРПОУ: 24747844_x000D_
Адреса: ВЕЛИКА ВАСИЛЬКІВСЬКА  (ЧЕРВОНОАРМІЙСЬКА) ,128</t>
  </si>
  <si>
    <t xml:space="preserve">Припинення шляхом приєднання до  КП "Голосіїво-будінвест" відповідно до РішенняКМР від 31 березня 2011 року N 102/5489 "Про деякі питання діяльності комунальних підприємств, що належать до комунальної власності територіальної громади м. Києва та передаються до сфери управління Голосіївській районній в місті Києві державній адміністрації"_x000D_
</t>
  </si>
  <si>
    <t>2.  КОМУНАЛЬНЕ ПІДПРИЄМСТВО КАПІТАЛЬНОГО БУДІВНИЦТВА, РЕКОНСТРУКЦІЇ ТА ІНВЕСТИЦІЙ  "ГОЛОСІЇВО-БУДІНВЕСТ"_x000D_
Код ЄДРПОУ: 32525198_x000D_
Адреса: Індекс :03127,ГОЛОСІЇВСЬКИЙ ПРОСП. (СОРОКАРІЧЧЯ ЖОВТНЯ ПРОСП.) ,89</t>
  </si>
  <si>
    <t>3.  КОМУНАЛЬНЕ ПІДПРИЄМСТВО ГРОМАДСЬКОГО ХАРЧУВАННЯ "АВТОВОКЗАЛ"_x000D_
Код ЄДРПОУ: 01556366_x000D_
Адреса: Індекс :03039,ГОЛОСІЇВСЬКИЙ ПРОСП. (СОРОКАРІЧЧЯ ЖОВТНЯ ПРОСП.) ,59-А</t>
  </si>
  <si>
    <t>Припинення шляхом приєднання до  КП "Шкільне харчування" відповідно до Рішення КМР від 02.07.2015 № 675/1539 "Про пррипинення комунального підприємства громадського  харчування "Автовокзал" шляхом  приєдннання до КП "Шкільне харчування"</t>
  </si>
  <si>
    <t>4.  КОМУНАЛЬНЕ ПІДПРИЄМСТВО "ШКІЛЬНЕ ХАРЧУВАННЯ"_x000D_
Код ЄДРПОУ: 20043325_x000D_
Адреса: Індекс :03039,НАУКИ ПРОСП. ,8</t>
  </si>
  <si>
    <t>5.  КОМУНАЛЬНЕ ПІДПРИЄМСТВО "КЕРУЮЧА КОМПАНІЯ З ОБСЛУГОВУВАННЯ ЖИТЛОВОГО ФОНДУ ГОЛОСІЇВСЬКОГО РАЙОНУ М.КИЄВА"_x000D_
Код ЄДРПОУ: 32375554_x000D_
Адреса: Індекс :03039,ГОЛОСІЇВСЬКИЙ ПРОСП. (СОРОКАРІЧЧЯ ЖОВТНЯ ПРОСП.) , 17-Б</t>
  </si>
  <si>
    <t>6.  КОМУНАЛЬНЕ ПІДПРИЄМСТВО ГОЛОСІЇВСЬКОГО РАЙОНУ М.КИЄВА "ГОЛОСІЇВБЛАГОУСТРІЙ"_x000D_
Код ЄДРПОУ: 32487556_x000D_
Адреса: Індекс :03150,ВЕЛИКА ВАСИЛЬКІВСЬКА  (ЧЕРВОНОАРМІЙСЬКА) ,98</t>
  </si>
  <si>
    <t>Припинення шляхом ліквідації відповідно до Рішення Київської міської ради  від 31.03.2011 № 102/5489 "Про деякі питання діяльності комунальних підприємств, що належать до комунальної власності територіальної громади м.Києва та передаються до сфери управління Голосіївській районній в місті Києві державній адміністрації"</t>
  </si>
  <si>
    <t>7.  КОМУНАЛЬНЕ ПІДПРИЄМСТВО "ГОЛОСІЇВПРИВАТСЕРВІС" _x000D_
Код ЄДРПОУ: 33441418_x000D_
Адреса: Індекс :03028,НАУКИ ПРОСП. ,24 корп.2</t>
  </si>
  <si>
    <t>Припинення шляхом ліквідації відповідно до Рішення  Голосіївської районної у м. Києві ради від 19.10.2010 № 41/20 "Про ліквідацію комунального підприємства "Голосіївприватсервіс"</t>
  </si>
  <si>
    <t>8.  КОМУНАЛЬНЕ ПІДПРИЄМСТВО  "ДОЗВІЛЛЯ"_x000D_
Код ЄДРПОУ: 32155204_x000D_
Адреса: ГОЛОСІЇВСЬКИЙ ПРОСП. (СОРОКАРІЧЧЯ ЖОВТНЯ ПРОСП.) ,120 корп.1</t>
  </si>
  <si>
    <t>Припинення шляхом ліквідації відповідно до Рішення Голосіївської районної у м. Києві ради  від 28.09.2010 № 40/31 "Про ліквідацію комунальних підприємств Голосіївської районної у  м. Києві ради"</t>
  </si>
  <si>
    <t>9.  КОМУНАЛЬНЕ НЕКОМЕРЦІЙНЕ ПІДПРИЄМСТВО "КОНСУЛЬТАТИВНО- ДІАГНОСТИЧНИЙ ЦЕНТР" ГОЛОСІЇВСЬКОГО РАЙОНУ М.КИЄВА_x000D_
Код ЄДРПОУ: 25695724_x000D_
Адреса: Індекс :03039,ГОЛОСІЇВСЬКИЙ ПРОСП. (СОРОКАРІЧЧЯ ЖОВТНЯ ПРОСП.) ,59А</t>
  </si>
  <si>
    <t>10.  КОМУНАЛЬНЕ НЕКОМЕРЦІЙНЕ ПІДПРИЄМСТВО "ЦЕНТР ПЕРВИННОЇ МЕДИКО- САНІТАРНОЇ ДОПОМОГИ №2" ГОЛОСІЇВСЬКОГО РАЙОНУ М.КИЄВА_x000D_
Код ЄДРПОУ: 38945128_x000D_
Адреса: Індекс :03039,ГОЛОСІЇВСЬКА , 53</t>
  </si>
  <si>
    <t>11.  КОМУНАЛЬНЕ НЕКОМЕРЦІЙНЕ ПІДПРИЄМСТВО  "ЦЕНТР ПЕРВИННОЇ МЕДИКО-САНІТАРНОЇ ДОПОМОГИ №1" ГОЛОСІЇВСЬКОГО Р-НУ М. КИЄВА_x000D_
Код ЄДРПОУ: 38945065_x000D_
Адреса: Індекс :03191,ЯКУБОВСЬКОГО МАРШАЛА ,6</t>
  </si>
  <si>
    <t>12.  КОМУНАЛЬНЕ ПІДПРИЄМСТВО ПЕРУКАРНЯ "АВТОВОКЗАЛЬНА" _x000D_
Код ЄДРПОУ: 19138342_x000D_
Адреса: НАУКИ ПРОСП. ,2/1</t>
  </si>
  <si>
    <t>Припинення шляхом ліквідації відповідно до Рішення Голосіївської районної ради  від 20.11.2008 № 27/13  "Про внесення змін до рішення Голосіївської райради "Про припинення діяльності комунального підприємства перукарня "Автовокзальна" шляхом лквідації"</t>
  </si>
  <si>
    <t>13.  КОМУНАЛЬНЕ ПІДПРИЄМСТВО ПЕРУКАРНЯ "ЯРИНА"_x000D_
Код ЄДРПОУ: 19122243_x000D_
Адреса: Індекс :01003,САКСАГАНСЬКОГО ,61/17</t>
  </si>
  <si>
    <t>Припинення шляхом ліквідації відповідно до Рішення Київської міської ради від 31.03.2011 № 102/5489  "Про деякі питання діяльності комунальних підприємств , що належать до комунальної власності територіальної громади м. Києва та передаються до сфери управління Голосіївської РДА"</t>
  </si>
  <si>
    <t>14.  КОМУНАЛЬНЕ ПІДПРИЄМСТВО ГОЛОСІЇВСЬКОГО РАЙОНУ В М.КИЄВІ "РОЗРАХУНКОВИЙ ЦЕНТР  "ГОЛОСІЇВО"_x000D_
Код ЄДРПОУ: 32525507_x000D_
Адреса: Індекс :03028,НАУКИ ПРОСП. ,13</t>
  </si>
  <si>
    <t>Припинення шляхом приєднання до КП "Керуюча компанія з обслуговування житлового фонду Голосіївського району м. Києва" відповідно до Рішення Київської міської ради від 09.10.2014 №270/270 "Про удосконалення структури житлово-комунальним господарством міста Києва"</t>
  </si>
  <si>
    <t>15.  КП "ГОЛОСІЇВПАРК- СЕРВІС"_x000D_
Код ЄДРПОУ: 33494941_x000D_
Адреса: ГОЛОСІЇВСЬКИЙ ПРОСП. (СОРОКАРІЧЧЯ ЖОВТНЯ ПРОСП.) ,124 А</t>
  </si>
  <si>
    <t>Припинення шляхом ліквідації відповідно до Рішення  Київської міської ради  від  27.10.2011 № 377/6593 "Про ліквідацію районних комунальних підприємств з паркування транспортних засобів"</t>
  </si>
  <si>
    <t>16.  КОМУНАЛЬНЕ ПІДПРИЄМСТВО "ПОЗНЯКИ-ІНВЕСТ-УКБ ДАРНИЦЬКОГО РАЙОНУ МІСТА КИЄВА"_x000D_
Код ЄДРПОУ: 31723240_x000D_
Адреса: Індекс :02096,ЯЛТИНСЬКА ,14</t>
  </si>
  <si>
    <t>17.  КОМУНАЛЬНЕ ПІДПРИЄМСТВО "ШКОЛЯР ДАРНИЦЬКОГО РАЙОНУ МІСТА КИЄВА" _x000D_
Код ЄДРПОУ: 31723057_x000D_
Адреса: Індекс :02091,ВЕРБИЦЬКОГО АРХІТЕКТОРА , 9-В</t>
  </si>
  <si>
    <t>Припинення шляхом ліквідації відповідно до рішенння Київської міської ради від 21.09.2017 №57/3064 "Про припинення шляхом ліквідації комунального підприємства "Школяр Дарницького раойну міста Києва"</t>
  </si>
  <si>
    <t>18.  КОМУНАЛЬНЕ ПІДПРИЄМСТВО "КЕРУЮЧА КОМПАНІЯ З ОБСЛУГОВУВАННЯ ЖИТЛОВОГО ФОНДУ ДАРНИЦЬКОГО РАЙОНУ М.КИЄВА"_x000D_
Код ЄДРПОУ: 39604270_x000D_
Адреса: Індекс :02091,ХАРКІВСЬКЕ ШОСЕ ,148 А</t>
  </si>
  <si>
    <t>19.  КОМУНАЛЬНЕ ПІДПРИЄМСТВО "ЕКОЛОГІЯ" ДАРНИЦЬКОЇ РАЙОННОЇ У М.КИЄВІ ДЕРЖАВНОЇ АДМІНІСТРАЦІЇ _x000D_
Код ЄДРПОУ: 35167081_x000D_
Адреса: Індекс :02093,ПОЛІСЬКА ,28</t>
  </si>
  <si>
    <t xml:space="preserve">Фінансова звітність не надана. Припинення шляхом приєднання до КП "Дирекція замовника з управління житловим господарством Дарницькогорайону міста Києва" відповідно до рішення Київської міської ради від 02.06.2015 №604/1468 "Про реорганізацію комунального підприємства "Екологія" Дарницької районної у м. Києві державної адміністрації" </t>
  </si>
  <si>
    <t>20.  КОМУНАЛЬНЕ НЕКОМЕРЦІЙНЕ ПІДПРИЄМСТВО "КОНСУЛЬТАТИВНО- ДІАГНОСТИЧНИЙ ЦЕНТР № 2 ДАРНИЦЬКОГО РАЙОНУ М. КИЄВА_x000D_
Код ЄДРПОУ: 26064374_x000D_
Адреса: Індекс :02091,ХАРКІВСЬКЕ ШОСЕ ,121</t>
  </si>
  <si>
    <t>21.  КОМУНАЛЬНЕ НЕКОМЕРЦІЙНЕ ПІДПРИЄМСТВО "КОНСУЛЬТАТИВНО- ДІАГНОСТИЧНИЙ ЦЕНТР №1 ДАРНИЦЬКОГО РАЙОНУ М. КИЄВА"_x000D_
Код ЄДРПОУ: 01280970_x000D_
Адреса: Індекс :02091,ВЕРБИЦЬКОГО АРХІТЕКТОРА , 5</t>
  </si>
  <si>
    <t>22.  КОМУНАЛЬНЕ НЕКОМЕРЦІЙНЕ ПІДПРИЄМСТВО "КОНСУЛЬТАТИВНО- ДІАГНОСТИЧНИЙ ЦЕНТР ДИТЯЧИЙ ДАРНИЦЬКОГО РАЙОНУ М.КИЄВА"_x000D_
Код ЄДРПОУ: 26188248_x000D_
Адреса: Індекс :02091,ТРОСТЯНЕЦЬКА     , 8-Д</t>
  </si>
  <si>
    <t>23.  КОМУНАЛЬНЕ НЕКОМЕРЦІЙНЕ ПІДПРИЄМСТВО  "ЦЕНТР ПЕРВИННОЇ МЕДИКО- САНІТАРНОЇ ДОПОМОГИ № 2 ДАРНИЦЬКОГО РАЙОНУ М. КИЄВА"_x000D_
Код ЄДРПОУ: 38266365_x000D_
Адреса: Індекс :02091,ВЕРБИЦЬКОГО АРХІТЕКТОРА ,5</t>
  </si>
  <si>
    <t>24.  КОМУНАЛЬНЕ НЕКОМКЕРЦІЙНЕ ПІДПРИЄМСТВО "ЦЕНТР ПЕРВИННОЇ МЕДИКО- САНІТАРНОЇ ДОПОМОГИ №3 ДАРНИЦЬКОГО РАЙОНУ М. КИЄВА"_x000D_
Код ЄДРПОУ: 30300749_x000D_
Адреса: Індекс :02091,ХАРКІВСЬКЕ ШОСЕ , 121</t>
  </si>
  <si>
    <t>25.  КОМУНАЛЬНЕ НЕКОМЕРЦІЙНЕ ПІДПРИЄМСТВО "ЦЕНТР ПЕРВИННОЇ МЕДИКО- САНІТАРНОЇ ДОПОМОГИ ДАРНИЦЬКОГО РАЙОНУ М.КИЄВА"_x000D_
Код ЄДРПОУ: 31413640_x000D_
Адреса: Індекс :02068,СРІБНОКІЛЬСЬКА ,14-Б</t>
  </si>
  <si>
    <t>26.  КОМУНАЛЬНЕ НЕКОМЕРЦІЙНЕ ПІДПРИЄМСТВО "ЦЕНТР ПЕРВИННОЇ МЕДИКО- САНІТАРНОЇ ДОПОМОГИ № 1 ДАРНИЦЬКОГО РАЙОНУ М. КИЄВА"_x000D_
Код ЄДРПОУ: 03568132_x000D_
Адреса: Індекс :02093,БОРИСПІЛЬСЬКА      , 30А</t>
  </si>
  <si>
    <t>27.  КОМУНАЛЬНЕ ПІДПРИЄМСТВО "ДАРНИЦЬКИЙ МЕДИЧНИЙ ЦЕНТР"_x000D_
Код ЄДРПОУ: 34840585_x000D_
Адреса: Індекс :02091,ХАРКІВСЬКЕ ШОСЕ , 121</t>
  </si>
  <si>
    <t>28.  КОМУНАЛЬНЕ ПІДПРИЄМСТВО "ЦЕНТР ПРАВОВОЇ ТА ІНФОРМАЦІЙНОЇ ДОПОМОГИ"_x000D_
Код ЄДРПОУ: 35198350_x000D_
Адреса: Індекс :02068,КОШИЦЯ ,8</t>
  </si>
  <si>
    <t xml:space="preserve">Фінансова звітність не надана. Припинення шляхом ліквідації відповідно до рішення Дарницької районної в м. Києві ради від 29.10.2010 № 34 "Про ліквідацію комунального підприємства  "Центр правової та інформаційної допомоги" Дарницького району м. Києва </t>
  </si>
  <si>
    <t>29.  КОМУНАЛЬНЕ АВТОТРАНСПОРТНЕ ПІДПРИЄМСТВО ДАРНИЦЬКОГО РАЙОНУ_x000D_
Код ЄДРПОУ: 33297116_x000D_
Адреса: Індекс :02121,КОЛЕКТОРНА ,17</t>
  </si>
  <si>
    <t>Фінансова звітність не надана. Припинення шляхом приєднання до КП "Управління житлового господарства" (на теперішній час перейменоване на КП "Дирекція замовника з упрвління житловим господарством " Дарницького району м. Києва) відповідно до рішення Дарницької районної в місті Києві ради від 29.10.2010 №33 "Про реорганізацію комунального автотранспортного підприємства Дарницького району м. Києва"</t>
  </si>
  <si>
    <t>30.  КОМУНАЛЬНЕ ПІДПРИЄМСТВО  ПО БУДІВНИЦТВУ ТА ЕКСПЛУАТАЦІЇ АВТОСТОЯНОК І ГАРАЖІВ ДАРНИЦЬКОГО РАЙОНУ М.КИЄВА_x000D_
Код ЄДРПОУ: 21577229_x000D_
Адреса: Індекс :02175,ПАСХАЛІНА ЮРІЯ (ІЛЛІЧА) ,16</t>
  </si>
  <si>
    <t xml:space="preserve">Фінансова звітність не надана. Припинення шляхом ліквідації відповідно до рішення Київської міської ради від 27.10.2011р. № 377/6593 "Про ліквідацію районних комунальних підприємств з паркування транспортних засобів" </t>
  </si>
  <si>
    <t>31.  КОМУНАЛЬНЕ ПІДПРИЄМСТВО "ВАТУТІНСЬКІНВЕСТБУД"_x000D_
Код ЄДРПОУ: 30977943_x000D_
Адреса: Індекс :02217,ЕЛЕКТРОТЕХНІЧНА , 11</t>
  </si>
  <si>
    <t>32.  КОМУНАЛЬНЕ ПІДПРИЄМСТВО "ЗЕНІТ" ДЕСНЯНСЬКОГО РАЙОНУ М.КИЄВА_x000D_
Код ЄДРПОУ: 19027846_x000D_
Адреса: Індекс :02222,БЕРЕТТІ ВІКЕНТІЯ ,4</t>
  </si>
  <si>
    <t>33.  КОМУНАЛЬНЕ ПІДПРИЄМСТВО "КЕРУЮЧА КОМПАНІЯ З ОБСЛУГОВУВАННЯ ЖИТЛОВОГО ФОНДУ ДЕСНЯНСЬКОГО РАЙОНУ М.КИЄВА"_x000D_
Код ЄДРПОУ: 39605452_x000D_
Адреса: Індекс :02217,ЗАКРЕВСЬКОГО МИКОЛИ , 15</t>
  </si>
  <si>
    <t>34.  ДЕРЖАВНЕ КОМУНАЛЬНЕ ПІДПРИЄМСТВО  "ЖИТЛОРЕМФОНД" _x000D_
Код ЄДРПОУ: 04543683_x000D_
Адреса: Індекс :02217,ЗАКРЕВСЬКОГО МИКОЛИ ,15</t>
  </si>
  <si>
    <t>Припинення шляхом приєднання до КП по УЖГ "Житлорембудсервіс" відповідно до рішення рішення Київської міської ради від 27.10.2011 №396/6612 "Про деякі питання діяльності комунальних підприємств, що належать до комунальної власновті територіальної громади м. Києва та передаються до сфери управління Деснянської районної в місті Києві державної адміністрації" (із змінами і доповненнями)</t>
  </si>
  <si>
    <t>35.  КОМУНАЛЬНЕ НЕКОМЕРЦІЙНЕ ПІДПРИЄМСТВО "КОНСУЛЬТАТИВНО- ДІАГНОСТИЧНИЙ ЦЕНТР"  ДЕСНЯНСЬКОГО РАЙОНУ М.КИЄВА _x000D_
Код ЄДРПОУ: 26188308_x000D_
Адреса: Індекс :02232,ЗАКРЕВСЬКОГО МИКОЛИ , 81/1</t>
  </si>
  <si>
    <t>36.  КОМУНАЛЬНЕ НЕКОМЕРЦІЙНЕ ПІДПРИЄМСТВО "ЦЕНТР ПЕРВИННОЇ МЕДИКО- САНІТАРНОЇ ДОПОМОГИ  №3" ДЕСНЯНСЬКОГО РАЙОНУ М.КИЄВА_x000D_
Код ЄДРПОУ: 38960413_x000D_
Адреса: Індекс :02156,МАТЕЮКА МИКОЛИ , 3</t>
  </si>
  <si>
    <t>37.  КОМУНАЛЬНЕ НЕКОМЕРЦІЙНЕ ПІДПРИЄМСТВО "ЦЕНТР ПЕРВИННОЇ МЕДИКО- САНІТАРНОЇ ДОПОМОГИ №2" ДЕСНЯНСЬКОГО РАЙОНУ М.КИЄВА _x000D_
Код ЄДРПОУ: 21467676_x000D_
Адреса: Індекс :02225,ДРАЙЗЕРА ТЕОДОРА , 19</t>
  </si>
  <si>
    <t>38.  КОМУНАЛЬНЕ НЕКОМЕРЦІЙНЕ ПІДПРИЄМСТВО "ЦЕНТР ПЕРВИННОЇ МЕДИКО- САНІТАРНОЇ ДОПОМОГИ  №4" ДЕСНЯНСЬКОГО РАЙОНУ М.КИЄВА_x000D_
Код ЄДРПОУ: 38960345_x000D_
Адреса: Індекс :02232,ВИГУРІВСЬКИЙ БУЛЬВ. , 4</t>
  </si>
  <si>
    <t>39.  КОМУНАЛЬНЕ НЕКОМЕРЦІЙНЕ ПІДПРИЄМСТВО "ЦЕНТР ПЕРВИННОЇ МЕДИКО- САНІТАРНОЇ ДОПОМОГИ  №1" ДЕСНЯНСЬКОГО РАЙОНУ М.КИЄВА_x000D_
Код ЄДРПОУ: 02064116_x000D_
Адреса: Індекс :02222,МАЯКОВСЬКОГО ВОЛОДИМИРА ПРОСП. , 32Б</t>
  </si>
  <si>
    <t>40.  КОМУНАЛЬНЕ ПІДПРИЄМСТВО "ДЕСНЯНСЬКИЙ РАЙОННИЙ ЦЕНТР "ЗДОРОВ'Я"_x000D_
Код ЄДРПОУ: 32528361_x000D_
Адреса: Індекс :02166,ЛІСОВИЙ ПРОСП. ,35</t>
  </si>
  <si>
    <t>41.  КОМУНАЛЬНЕ ПІДПРИЄМСТВО  "ОПТОВА БАЗА"_x000D_
Код ЄДРПОУ: 21661094_x000D_
Адреса: Індекс :02232,БАЛЬЗАКА ОНОРЕ ДЕ ,64</t>
  </si>
  <si>
    <t>На підставі наказу Господарського суду м. Києва від 01.11.2011           № 45/385 відділом виконавчої служби Деснянського районного управління юстиції у м. Києві винесена постанова про арешт майна та розрахункового рахунку.</t>
  </si>
  <si>
    <t>42.  КОМУНАЛЬНЕ ПІДПРИЄМСТВО  "АВТОТРАНСПОРТНИК" ДЕСНЯНСЬКОГО РАЙОНУ М.КИЄВА_x000D_
Код ЄДРПОУ: 32106047_x000D_
Адреса: Індекс :02097,РАДУНСЬКА ,18</t>
  </si>
  <si>
    <t>43.  КОМУНАЛЬНЕ ПІДПРИЄМСТВО "ДЕСНЯНСЬКПАРКСЕРВІС"_x000D_
Код ЄДРПОУ: 32769862_x000D_
Адреса: Індекс :02156,КУРЧАТОВА АКАДЕМІКА ,23-А</t>
  </si>
  <si>
    <t xml:space="preserve">Припинення шляхом ліквідації відповідно до рішення Київської міської ради від 27.10.2011 № 377/6593  "Про ліквідацію комунальних підприємств з паркування транспортних засобів"_x000D_
</t>
  </si>
  <si>
    <t>44.  КОМУНАЛЬНЕ ПІДПРИЄМНИЦТВО "ДНІПРОБУДТЕХСЕРВІС"_x000D_
Код ЄДРПОУ: 31456464_x000D_
Адреса: ПРАЦІ БУЛЬВ. ,1/1</t>
  </si>
  <si>
    <t>Припинення шляхом ліквідації відповідно до рішення Київської міської ради  від 01.12.2011 № 758/6994 "Про деякі питання діяльності комунальних підприємств, що належать до комунальної власності територіальної громади міста Києва та передані до сфери управління Дніпровській районній в місті Києві державній адміністрації"</t>
  </si>
  <si>
    <t>45.  КОМУНАЛЬНЕ ПІДПРИЄМСТВО  "КЕРУЮЧА КОМПАНІЯ З ОБСЛУГОВУВАННЯ ЖИТЛОВОГО ФОНДУ ДНІПРОВСЬКОГО РАЙОНУ М.КИЄВА"_x000D_
Код ЄДРПОУ: 39606435_x000D_
Адреса: Індекс :02002,ЧЕЛЯБІНСЬКА , 9-Г</t>
  </si>
  <si>
    <t>46.  КОМУНАЛЬНИЙ ТЕАТРАЛЬНО- ВИДОВИЩНИЙ ЗАКЛАД  КУЛЬТУРИ ДНІПРОВСЬКОГО РАЙОНУ МІСТА КИЄВА  "ТЕАТР УКРАЇНСЬКОЇ ТРАДИЦІЇ "ДЗЕРКАЛО"_x000D_
Код ЄДРПОУ: 33782402_x000D_
Адреса: Індекс :02002,АЛМА-АТИНСЬКА , 109</t>
  </si>
  <si>
    <t>47.  КОМУНАЛЬНЕ НЕКОМЕРЦІЙНЕ ПІДПРИЄМСТВО "КОНСУЛЬТАТИВНО- ДІАГНОСТИЧНИЙ ЦЕНТР ДИТЯЧИЙ ДНІПРОВСЬКОГО РАЙОНУ М.КИЄВА"_x000D_
Код ЄДРПОУ: 02125763_x000D_
Адреса: Індекс :02098,ТИЧИНИ ПАВЛА ПРОСП. , 12</t>
  </si>
  <si>
    <t>48.  КОМУНАЛЬНЕ НЕКОМЕРЦІЙНЕ ПІДПРИЄМСТВО "КОНСУЛЬТАТИВНО- ДІАГНОСТИЧНИЙ ЦЕНТР ДНІПРОВСЬКОГО РАЙОНУ М.КИЄВА"_x000D_
Код ЄДРПОУ: 26188952_x000D_
Адреса: Індекс :02002,МИТРОПОЛИТА  АНДРЕЯ ШЕПТИЦЬКОГО  (ЛУНАЧАРСЬКОГО) , 5</t>
  </si>
  <si>
    <t>49.  КОМУНАЛЬНЕ НЕКОМЕРЦІЙНЕ ПІДПРИЄМСТВО "ЦЕНТР ПЕРВИННОЇ МЕДИКО- САНІТАРНОЇ ДОПОМОГИ "РУСАНІВКА" ДНІПРОВСЬКОГО РАЙОНУ М.КИЄВА"_x000D_
Код ЄДРПОУ: 01981655_x000D_
Адреса: Індекс :02154,ЕНТУЗІАСТІВ     , 49</t>
  </si>
  <si>
    <t>50.  КОМУНАЛЬНЕ НЕКОМЕРЦІЙНЕ ПІДПРИЄМСТВО "ЦЕНТР ПЕРВИННОЇ МЕДИКО- САНІТАРНОЇ ДОПОМОГИ №4" ДНІПРОВСЬКОГО РАЙОНУ МІСТА КИЄВА_x000D_
Код ЄДРПОУ: 38196712_x000D_
Адреса: Індекс :02094,СЕРГІЄНКА ІВАНА ,23</t>
  </si>
  <si>
    <t>51.  КОМУНАЛЬНЕ НЕКОМЕРЦІЙНЕ ПІДПРИЄМСТВО "ЦЕНТР ПЕРВИННОЇ МЕДИКО- САНІТАРНОЇ ДОПОМОГИ  №1 ДНІПРОВСЬКОГО РАЙОНУ М.КИЄВА"_x000D_
Код ЄДРПОУ: 26188946_x000D_
Адреса: Індекс :02660,ЗАПОРОЖЦЯ ПЕТРА , 26</t>
  </si>
  <si>
    <t>52.  КОМУНАЛЬНЕ НЕКОМЕРЦІЙНЕ ПІДПРИЄМСТВО "ЦЕНТР ПЕРВИННОЇ МЕДИКО- САНІТАРНОЇ ДОПОМОГИ №2 ДНІПРОВСЬКОГО РАЙОНУ М.КИЄВА"_x000D_
Код ЄДРПОУ: 26189147_x000D_
Адреса: Індекс :02152,ТИЧИНИ ПАВЛА ПРОСП. , 22</t>
  </si>
  <si>
    <t>53.  КОМУНАЛЬНЕ НЕКОМЕРЦІЙНЕ ПІДПРИЄМСТВО "ЦЕНТР ПЕРВИННОЇ МЕДИКО- САНІТАРНОЇ ДОПОМОГИ №3 ДНІПРОВСЬКОГО РАЙОНУ М.КИЄВА"_x000D_
Код ЄДРПОУ: 26189130_x000D_
Адреса: Індекс :02094,ЧЕРВОНОТКАЦЬКА , 31</t>
  </si>
  <si>
    <t>54.  КОМУНАЛЬНЕ ПІДПРИЄМСТВО "РЕДАКЦІЯ  ГАЗЕТИ "ДНІПРОВСЬКІ НОВИНИ" ДНІПРОВСЬКОЇ РАЙОННОЇ У М.КИЄВІ РАДИ_x000D_
Код ЄДРПОУ: 31732428_x000D_
Адреса: Індекс :02094,КРАКІВСЬКА ,20</t>
  </si>
  <si>
    <t>Припинення шляхом приєднання до КП "Редакція газети"Вечірній Київ" Київської міської ради відповідно до рішення Київської міської ради від 01.12.2011 № 758/6994 "Про деякі питання діяльності комунальних підприємств, що належать до комунальної власності територіальної громади міста Києва та передані до сфери управління Дніпровській районній в місті Києві державній адміністрації"</t>
  </si>
  <si>
    <t>55.  КОМУНАЛЬНЕ АВТОТРАНСПОРТНЕ ПІДПРИЄМСТВО ДНІПРОВСЬКОГО РАЙОНУ М.КИЄВА_x000D_
Код ЄДРПОУ: 31748904_x000D_
Адреса: Індекс :02094,ПРАЦІ БУЛЬВ. ,1/1</t>
  </si>
  <si>
    <t xml:space="preserve">Припинення шляхом приєднання до комунального підприємства "Автотранспортне підприємство виконавчого органу Київської міської ради (Київської міської державної адміністрації)" відповідно до рішення Київської міської ради від 17.12.2015 № 32/32 "Про реорганізацію комунального автотранспортного підприємства Дніпровського району м. Києва шляхом його приєднання до комунального підприємства "Автотранспортне підприємство виконавчого органу Київської міської ради (Київської міської державної адміністрації)" </t>
  </si>
  <si>
    <t>56.  КОМУНАЛЬНЕ ПІДПРИЄМСТВО "ДНІПРО- ПАРКСЕРВІС" ДНІПРОВСЬКОЇ РАЙОННОЇ У М.КИЄВІ РАДИ _x000D_
Код ЄДРПОУ: 32959821_x000D_
Адреса: Індекс :02094,ПРАЦІ БУЛЬВ. ,1/1</t>
  </si>
  <si>
    <t xml:space="preserve">Припинення шляхом ліквідації відповідно до рішення Київської міської ради від 27.10.2011 №377/6593 "Про ліквідацію районних комунальних підприємств з паркування транспортних засобів". </t>
  </si>
  <si>
    <t>57.  КОМУНАЛЬНЕ ПІДПРИЄМСТВО "ОБОЛОНЬ- ІНВЕСТБУД"_x000D_
Код ЄДРПОУ: 32346958_x000D_
Адреса: Індекс :04211,АРХИПЕНКА ОЛЕКСАНДРА (ЗАЛКИ МАТЕ) , 6-А корп.30</t>
  </si>
  <si>
    <t>58.  КОМУНАЛЬНЕ ПІДПРИЄМСТВО  "ШКІЛЬНЕ ХАРЧУВАННЯ ОБОЛОНСЬКОГО РАЙОНУ М. КИЄВА"_x000D_
Код ЄДРПОУ: 19475243_x000D_
Адреса: Індекс :04205,ОБОЛОНСЬКИЙ ПРОСП. , 20</t>
  </si>
  <si>
    <t>59.  КОМУНАЛЬНЕ ПІДПРИЄМСТВО  "КЕРУЮЧА КОМПАНІЯ З ОБСЛУГОВУВАННЯ ЖИТЛОВОГО ФОНДУ ОБОЛОНСЬКОГО РАЙОНУ М. КИЄВА"_x000D_
Код ЄДРПОУ: 39611267_x000D_
Адреса: Індекс :04214,ПІВНІЧНА ,22</t>
  </si>
  <si>
    <t>60.  КОМУНАЛЬНЕ ПІДПРИЄМСТВО "ОБОЛОНЬ- ЛІФТСЕРВІС" ОБОЛОНСЬКОГО Р-НУ М.КИЄВА_x000D_
Код ЄДРПОУ: 32705552_x000D_
Адреса: Індекс :04214,ГЕРОЇВ ДНІПРА , 36-В</t>
  </si>
  <si>
    <t>Припинення шляхом ліквідації відповідно до рішення Київської міської ради від 10.02.2017 №940/1944 "Про припинення шляхом ліквідації комунального підприємства "Оболонь-ліфтсервіс" Оболонського району м. Києва</t>
  </si>
  <si>
    <t>61.  КОМУНАЛЬНЕ ПІДПРИЄМСТВО ОБОЛОНСЬКОГО РАЙОНУ М. КИЄВА "ДИТЯЧИЙ КІНОТЕАТР" КАДР" _x000D_
Код ЄДРПОУ: 32706231_x000D_
Адреса: Індекс :04074,ВИШГОРОДСЬКА ,4</t>
  </si>
  <si>
    <t>62.  КОМУНАЛЬНЕ НЕКОМЕРЦІЙНЕ ПІДПРИЄМСТВО "КОНСУЛЬТАТИВНО- ДІАГНОСТИЧНИЙ ЦЕНТР" ОБОЛОНСЬКОГО РАЙОНУ М.КИЄВА_x000D_
Код ЄДРПОУ: 05494828_x000D_
Адреса: Індекс :04205,ТИМОШЕНКА МАРШАЛА , 14</t>
  </si>
  <si>
    <t>63.  КОМУНАЛЬНЕ НЕКОМЕРЦІЙНЕ ПІДПРИЄМСТВО "ЦЕНТР ПЕРВИННОЇ МЕДИКО- САНІТАРНОЇ ДОПОМОГИ №1" ОБОЛОНСЬКОГО РАЙОНУ М.КИЄВА_x000D_
Код ЄДРПОУ: 38960518_x000D_
Адреса: Індекс :04214,ПІВНІЧНА , 4А</t>
  </si>
  <si>
    <t>64.  КОМУНАЛЬНЕ НЕКОМЕРЦІЙНЕ ПІДПРИЄМСТВО "ЦЕНТР ПЕРВИННОЇ МЕДИКО- САНІТАРНОЇ ДОПОМОГИ №2" ОБОЛОНСЬКОГО РАЙОНУ М.КИЄВА_x000D_
Код ЄДРПОУ: 23379143_x000D_
Адреса: Індекс :04201,МІНСЬКИЙ ПРОСП. , 8</t>
  </si>
  <si>
    <t>65.  КОМУНАЛЬНЕ ПІДПРИЄМСТВО ВИКОНАВЧОГО ОРГАНУ ОБОЛОНСЬКОЇ РАЙОННОЇ У М. КИЄВІ РАДИ (ОБОЛОНСЬКОЇ РАЙОННОЇ У М. КИЄВІ ДЕРЖАВНОЇ АДМІНІСТРАЦІЇ) "ОБОЛОНЬСПЕЦТРАНС"_x000D_
Код ЄДРПОУ: 35018865_x000D_
Адреса: Індекс :04205,МУКАЧІВСЬКА ,4/7</t>
  </si>
  <si>
    <t>Припинення шляхом ліквідації відповідно до рішення Київської міськї ради від 27.10.2011 № 377/6593 "Про ліквідацію районних комунальних підприємств з паркування транспортних засобів"</t>
  </si>
  <si>
    <t>66.  КОМУНАЛЬНЕ ПІДПРИЄМСТВО "ТРАНСПОРТСЕРВІС" ОБОЛОНСЬКОГО РАЙОНУ_x000D_
Код ЄДРПОУ: 33101139_x000D_
Адреса: МУКАЧІВСЬКА ,4/7</t>
  </si>
  <si>
    <t>Припинення шляхом ліквідації відповідно до рішення Оболонської районної у м. Києві ради від 15.03.2007 № 7/12 "Про припинення КП "Транспортсервіс"</t>
  </si>
  <si>
    <t>67.  КОМУНАЛЬНЕ ПІДПРИЄМСТВО "АВТОТРАНСПОРТНЕ ПІДПРИЄМСТВО ОБОЛОНСЬКОГО РАЙОНУ М.КИЄВА"_x000D_
Код ЄДРПОУ: 23503732_x000D_
Адреса: Індекс :04209,ГАЙДАЙ ЗОЇ , 9/8</t>
  </si>
  <si>
    <t>Припиненння шляхом приєднанння до КП "Керуюча компанія з обслуговування житлового фонду Оболонського району м. Києва" відповідно до рішенння КМР від 06.10.2016 № 182/1186  "Про реорганізацію комунального підприємства "Автотранспортне підприємство Оболонського району м. Києва"</t>
  </si>
  <si>
    <t>68.  КОМУНАЛЬНЕ ПІДПРИЄМСТВО "ПЕЧЕРСЬК- ІНВЕСТ"_x000D_
Код ЄДРПОУ: 30782546_x000D_
Адреса: Індекс :01010,ОМЕЛЯНОВИЧА -ПАВЛЕНКА МИХАЙЛА  (СУВОРОВА) , 15</t>
  </si>
  <si>
    <t xml:space="preserve">Припинення шляхом ліквідації відповідно до рішення Київської міської ради від 15.02.2018 № 61/4125 "Про припинення комунального підприємства "Печерськ-Інвест" щляхом ліквідації"_x000D_
_x000D_
</t>
  </si>
  <si>
    <t>69.  КОМУНАЛЬНЕ ПІДПРИЄМСТВО  "СЛУЖБА ЗАМОВНИКА ПЕЧЕРСЬКОГО РАЙОНУ ДЛЯ ВИЗНАЧЕННЯ ВИКОНАВЦЯ ПОСЛУГ З РЕМОНТУ ПРИМІЩЕНЬ, БУДИНКІВ, СПОРУД"_x000D_
Код ЄДРПОУ: 33998044_x000D_
Адреса: Індекс :01011,ПЕЧЕРСЬКИЙ УЗВІЗ ,19</t>
  </si>
  <si>
    <t>Фінансова звітність не надається до ДКВ м. Києва з 01.10.2014. За інформацією Печерської РДА фінансова звітність та фінансові плани підприємства не скдадались з причини звільнення усіх працівників._x000D_
Печерською РДА підготовлено проект рішення Київської міської ради "Про реорганізацію комунального підприємства "Служба замовника Печерського району для визначення виконавця послуг з ремонту приміщень, будинків, споруд"</t>
  </si>
  <si>
    <t>70.  КОМУНАЛЬНЕ ПІДПРИЄМСТВО "ШКІЛЬНЕ"_x000D_
Код ЄДРПОУ: 19130066_x000D_
Адреса: Індекс :01042,РАЄВСЬКОГО МИКОЛИ ,28</t>
  </si>
  <si>
    <t>71.  КОМУНАЛЬНЕ ПІДПРИЄМСТВО "КЕРУЮЧА КОМПАНІЯ З ОБСЛУГОВУВАННЯ ЖИТЛОВОГО ФОНДУ ПЕЧЕРСЬКОГО РАЙОНУ М.КИЄВА"	_x000D_
Код ЄДРПОУ: 35692211_x000D_
Адреса: Індекс :01021,МАР'ЯНЕНКА ІВАНА ,7</t>
  </si>
  <si>
    <t>72.  КОМУНАЛЬНЕ НЕКОМЕРЦІЙНЕ ПІДПРИЄМСТВО "КОНСУЛЬТАТИВНО- ДІАГНОСТИЧНИЙ ЦЕНТР" ПЕЧЕРСЬКОГО РАЙОНУ М.КИЄВА_x000D_
Код ЄДРПОУ: 26188567_x000D_
Адреса: Індекс :01103,ПІДВИСОЦЬКОГО ПРОФЕСОРА , 13</t>
  </si>
  <si>
    <t>73.  КОМУНАЛЬНЕ НЕКОМЕРЦІЙНЕ ПІДПРИЄМСТВО "ЦЕНТР ПЕРВИННОЇ МЕДИКО- САНІТАРНОЇ ДОПОМОГИ" ПЕЧЕРСЬКОГО РАЙОНУ М.КИЄВА_x000D_
Код ЄДРПОУ: 26188550_x000D_
Адреса: Індекс :01010,ІВАНА МАЗЕПИ ,2</t>
  </si>
  <si>
    <t>74.  КОМУНАЛЬНЕ ПІДПРИЄМСТВО ПО ОБСЛУГОВУВАННЮ ЗАКЛАДІВ СОЦІАЛЬНОЇ СФЕРИ "ПЛОДООВОЧІ"_x000D_
Код ЄДРПОУ: 24940647_x000D_
Адреса: Індекс :01103,ВІЙСЬКОВИЙ ПРОЇЗД ,1</t>
  </si>
  <si>
    <t xml:space="preserve">Фінансова звітність не надана. Припинення шляхом ліквідації відповідно до рішення Київської міської ради від 27.10.2011 № 405/6621 "Про деякі питання діяльності комунальних підприємств, установ, організацій, що належать до комунальної власності територіальної громади міста Києва та передаються до сфери управління Печерській районній в місті Києві державній адміністрації" </t>
  </si>
  <si>
    <t>75.  КОМУНАЛЬНЕ ПІДПРИЄМСТВО "СКІФ"_x000D_
Код ЄДРПОУ: 19496914_x000D_
Адреса: Індекс :01015,СТАРОНАВОДНИЦЬКА ,42</t>
  </si>
  <si>
    <t xml:space="preserve">Припинення шляхом ліквідації відповідно до рішення Київської міської ради від 27.10.2011 № 405/6621 "Про деякі питання діяльності комунальних підприємств, установ, організацій, що належать до комунальної власності територіальної громади міста Києва та передаються до сфери управління Печерській районній в місті Києві державній адміністрації" </t>
  </si>
  <si>
    <t>76.  КОМУНАЛЬНЕ АВТОТРАНСПОРТНЕ ПІДПРИЄМСТВО ПЕЧЕРСЬКОЇ РАЙОННОЇ У М.КИЄВІ ДЕРЖАВНОЇ АДМІНІСТРАЦІЇ_x000D_
Код ЄДРПОУ: 21493018_x000D_
Адреса: Індекс :01010,ЛИХАЧОВА БУЛЬВ. , 3-А</t>
  </si>
  <si>
    <t>Припинення шляхом приєднання до КП "Керуюча компанія з обслуговування житлового фонду Печерського району м. Києва" відповідно до рішення Київської міської ради від 18.05.2017 №306/2528 "Про реорганізацію комунального автотранспортного підприємства Печерської районної державної адміністрації м. Києва"</t>
  </si>
  <si>
    <t>77.  КОМУНАЛЬНЕ ПІДПРИЄМСТВО  "ПОДІЛ-ІНВЕСТРЕКОНСТРУКЦІЯ"_x000D_
Код ЄДРПОУ: 35251157_x000D_
Адреса: Індекс :04070,ХОРИВА ,36</t>
  </si>
  <si>
    <t>Рішення Київської міської ради від 10.09.2015 № 953/1817 "Про припинення шляхом ліквідації комунального підприємства "Поділ-ІнвестРеконструкція"</t>
  </si>
  <si>
    <t>78.  КОМУНАЛЬНЕ ПІДПРИЄМСТВО "ШКІЛЬНЕ ХАРЧУВАННЯ"_x000D_
Код ЄДРПОУ: 21569402_x000D_
Адреса: Індекс :04073,ЗАХАРІВСЬКА , 10</t>
  </si>
  <si>
    <t>79.  КОМУНАЛЬНЕ ПІДПРИЄМСТВО "КЕРУЮЧА КОМПАНІЯ З ОБСЛУГОВУВАННЯ ЖИТЛОВОГО ФОНДУ ПОДІЛЬСЬКОГО РАЙОНУ М.КИЄВА"_x000D_
Код ЄДРПОУ: 39609111_x000D_
Адреса: Індекс :04071,ХОРИВА , 36</t>
  </si>
  <si>
    <t>80.  КОМУНАЛЬНЕ ПІДПРИЄМСТВО "ОРЕНДА" _x000D_
Код ЄДРПОУ: 31840749_x000D_
Адреса: Індекс :04071,КОСТЯНТИНІВСЬКА ,2/1</t>
  </si>
  <si>
    <t>Припинення шляхом приєднання до КП "Дирекція з управління та обслуговування житлового фонду Подільського району міста Києва" відповідно до рішення Київської міської ради від 06.10.2011 № 200/6416 "Про деякі питання діяльності комунальних підприємств, що належать до комунальної власності територіальної громади міста Києва та передаються до сфери управління Подільській районній в місті Києві державній адміністрації"</t>
  </si>
  <si>
    <t>81.  КОМУНАЛЬНЕ ПІДПРИЄМСТВО "ПОДІЛ- ЖИТЛО ПОДІЛЬСЬКОГО РАЙОНУ МІСТА КИЄВА"_x000D_
Код ЄДРПОУ: 32557113_x000D_
Адреса: Індекс :04071,ХОРИВА ,36</t>
  </si>
  <si>
    <t xml:space="preserve"> Припинення шляхом банкрутства за рішенням Господарського суду м. Києва._x000D_
 Судове рішення про визнання юридичної особи банкрутом і відкриття ліквідаційної процедури №910/28414/15 від 18.04.2016.</t>
  </si>
  <si>
    <t>82.  СПЕЦІАЛІЗОВАНЕ КОМУНАЛЬНЕ ПІДПРИЄМСТВО "ПОДІЛ- ЛІФТ" _x000D_
Код ЄДРПОУ: 32454501_x000D_
Адреса: Індекс :04073,КОПИЛІВСЬКА ,17/19</t>
  </si>
  <si>
    <t>Припинення шляхом ліквідації відповідно до рішення Київської міської ради від 25.12.2012 № 688/8972  "Про припинення шляхом ліквідації спеціалізованого комунального підприємства Поділ-ліфт"</t>
  </si>
  <si>
    <t>83.  КОМУНАЛЬНЕ ПІДПРИЄМСТВО  "ПОДІЛ-БЛАГОУСТРІЙ"_x000D_
Код ЄДРПОУ: 19033672_x000D_
Адреса: Індекс :04071,КОСТЯНТИНІВСЬКА , 9/6</t>
  </si>
  <si>
    <t>84.  КОМУНАЛЬНЕ ПІДПРИЄМСТВО  "АПТЕКА-МУЗЕЙ"_x000D_
Код ЄДРПОУ: 16303257_x000D_
Адреса: Індекс :04071,ПРИТИСЬКО-МИКІЛЬСЬКА ,7</t>
  </si>
  <si>
    <t>85.  КОМУНАЛЬНЕ НЕКОМЕРЦІЙНЕ ПІДПРИЄМСТВО "КОНСУЛЬТАТИВНО- ДІАГНОСТИЧНИЙ ЦЕНТР"  ПОДІЛЬСЬКОГО РАЙОНУ М.КИЄВА _x000D_
Код ЄДРПОУ: 26199200_x000D_
Адреса: Індекс :04074,МОСТИЦЬКА ,9</t>
  </si>
  <si>
    <t>86.  КОМУНАЛЬНЕ НЕКОМЕРЦІЙНЕ ПІДПРИЄМСТВО "ЦЕНТР ПЕРВИННОЇ МЕДИКО- САНІТАРНОЇ ДОПОМОГИ №1" ПОДІЛЬСЬКОГО РАЙОНУ М.КИЄВА_x000D_
Код ЄДРПОУ: 38946268_x000D_
Адреса: Індекс :04070,ВОЛОСЬКА , 47</t>
  </si>
  <si>
    <t>87.  КОМУНАЛЬНЕ НЕКОМЕРЦІЙНЕ ПІДПРИЄМСТВО "ЦЕНТР ПЕРВИННОЇ МЕДИКО- САНІТАРНОЇ ДОПОМОГИ №2" ПОДІЛЬСЬКОГО РАЙОНУ М. КИЄВА_x000D_
Код ЄДРПОУ: 38946192_x000D_
Адреса: Індекс :04215,СВОБОДИ ПРОСП. , 22</t>
  </si>
  <si>
    <t>88.  КОМУНАЛЬНЕ ПІДПРИЄМСТВО "ІНФОРМАЦІЙНА АГЕНЦІЯ ПОДІЛЬСЬКОГО РАЙОНУ"_x000D_
Код ЄДРПОУ: 31170279_x000D_
Адреса: Індекс :04071,КОСТЯНТИНІВСЬКА ,32</t>
  </si>
  <si>
    <t>Припинення шляхом ліквідації відповідно до рішення Київської міської ради від 06.10.2011 № 200/6416 "Про деякі питання діяльності комунальних підприємств, що належать до комунальної власності територіальної громади міста Києва та передаються до сфери управління Подільській районній в місті Києві державній адміністрації"</t>
  </si>
  <si>
    <t>89.  КОМУНАЛЬНЕ ПІДПРИЄМСТВО  "ПОДІЛ"_x000D_
Код ЄДРПОУ: 32668909_x000D_
Адреса: ЩЕКАВИЦЬКА ,34 А</t>
  </si>
  <si>
    <t>90.  КОМУНАЛЬНЕ ПІДПРИЄМСТВО ПО ПАРКУВАННЮ ТА ЗБЕРІГАННЮ ТРАНСПОРТНИХ ЗАСОБІВ  "ПОДІЛПАРКСЕРВІС"_x000D_
Код ЄДРПОУ: 32960670_x000D_
Адреса: Індекс :04070,АНДРІЇВСЬКА ,3/29</t>
  </si>
  <si>
    <t>Припинення шляхом ліквідації відповідно до рішення Київської міської ради від 27.10.2011  № 377/6593 "Про ліквідацію районних комунальних підприємств з паркування транспортних засобів"</t>
  </si>
  <si>
    <t>91.  КОМУНАЛЬНЕ ПІДПРИЄМСТВО "ТРАНС- ПРОЕКТ"_x000D_
Код ЄДРПОУ: 31140291_x000D_
Адреса: Індекс :04070,АНДРІЇВСЬКА ,11/7</t>
  </si>
  <si>
    <t>92.  КОМУНАЛЬНЕ ПІДПРИЄМСТВО "ПРОМІНЬ" В СВЯТОШИНСЬКОМУ РАЙОНІ М. КИЄВА_x000D_
Код ЄДРПОУ: 21636104_x000D_
Адреса: Індекс :03146,ЯКУБА КОЛАСА ,15</t>
  </si>
  <si>
    <t>93.  КОМУНАЛЬНЕ ПІДПРИЄМСТВО "КЕРУЮЧА КОМПАНІЯ З ОБСЛУГОВУВАННЯ ЖИТЛОВОГО ФОНДУ СВЯТОШИНСЬКОГО РАЙОНУ М. КИЄВА"_x000D_
Код ЄДРПОУ: 39607507_x000D_
Адреса: Індекс :03134,СИМИРЕНКА , 17</t>
  </si>
  <si>
    <t>94.  КОМУНАЛЬНЕ ПІДПРИЄМСТВО ПО БЛАГОУСТРОЮ ТА РОЗВИТКУ ТЕРИТОРІЇ СВЯТОШИНСЬКОГО РАЙОНУ_x000D_
Код ЄДРПОУ: 16462004_x000D_
Адреса: Індекс :03115,ЛЬВІВСЬКА ,14</t>
  </si>
  <si>
    <t>Припинення  шляхом ліквідації відповідно до рішення Київської міської ради від  15.03.2012 № 218/7555 "Про деякі питання діяльності комунальних підприємств, що належать до комунальної власності територіальної громади м. Києва та передаються до сфери управління Святошинській районній в м. Києві державній адміністрації"</t>
  </si>
  <si>
    <t>95.  КОМУНАЛЬНЕ НЕКОМЕРЦІЙНЕ ПІДПРИЄМСТВО "КОНСУЛЬТАТИВНО- ДІАГНОСТИЧНИЙ ЦЕНТР" СВЯТОШИНСЬКОГО РАЙОНУ М.КИЄВА_x000D_
Код ЄДРПОУ: 26199401_x000D_
Адреса: Індекс :03134,СИМИРЕНКА     , 10</t>
  </si>
  <si>
    <t>96.  КОМУНАЛЬНЕ НЕКОМЕРЦІЙНЕ ПІДПРИЄМСТВО "ЦЕНТР ПЕРВИННОЇ МЕДИКО- САНІТАРНОЇ ДОПОМОГИ №1 СВЯТОШИНСЬКОГО РАЙОНУ М.КИЄВА"_x000D_
Код ЄДРПОУ: 38961129_x000D_
Адреса: Індекс :03179,ЧОРНОБИЛЬСЬКА ,5/7</t>
  </si>
  <si>
    <t>97.  КОМУНАЛЬНЕ НЕКОМЕРЦІЙНЕ ПІДПРИЄМСТВО "ЦЕНТР ПЕРВИННОЇ МЕДИКО- САНІТАРНОЇ ДОПОМОГИ №2" СВЯТОШИНСЬКОГО РАЙОНУ М. КИЄВА_x000D_
Код ЄДРПОУ: 38961113_x000D_
Адреса: Індекс :03148,КУЧЕРА ВАСИЛЯ ,5</t>
  </si>
  <si>
    <t>98.  КОМУНАЛЬНЕ НЕКОМЕРЦІЙНЕ ПІДПРИЄМСТВО "ЦЕНТР ПЕРВИННОЇ МЕДИКО- САНІТАРНОЇ ДОПОМОГИ №3 СВЯТОШИНСЬКОГО РАЙОНУ М.КИЄВА"_x000D_
Код ЄДРПОУ: 26199418_x000D_
Адреса: Індекс :03148,КУРІННОГО ПЕТРА (РИКОВА КОМІСАРА) , 2</t>
  </si>
  <si>
    <t>99.  КОМУНАЛЬНЕ ПІДПРИЄМСТВО "АЛГОРИТМ" СВЯТОШИНСЬКОЇ РАЙОННОЇ У МІСТІ КИЄВІ РАДИ_x000D_
Код ЄДРПОУ: 33306408_x000D_
Адреса: Індекс :03067,ВІТРУКА ГЕНЕРАЛА ,8-А</t>
  </si>
  <si>
    <t>Припинення  шляхом ліквідації відповідно до рішення Київської міської ради від 15.03.2012 № 218/7555 "Про деякі питання діяльності комунальних підприємств, що належать до комунальної власності територіальної громади м. Києва та передаються до сфери управління Святошинській районній в м. Києві державній адміністрації"</t>
  </si>
  <si>
    <t>100.  КОМУНАЛЬНЕ ПІДПРИЄМСТВО ПО БУДІВНИЦТВУ І ЕКСПЛУАТАЦІЇ ПАРКІНГІВ, ГАРАЖІВ, АВТОСТОЯНОК ДЛЯ АВТОТРАНСПОРТУ "АВТОПАРК- СЕРВІС" СВЯТОШИНСЬКОГО РАЙОНУ_x000D_
Код ЄДРПОУ: 32210469_x000D_
Адреса: Індекс :03148,ЮРИ ГНАТА , 9</t>
  </si>
  <si>
    <t>Припинення шляхом ліквідації відповідно до рішення Київської міської ради від 27.10.2011 № 377/6593 "Про ліквідацію районих комунальних підприємств з паркування транспортних засобів"</t>
  </si>
  <si>
    <t>101.  КОМУНАЛЬНЕ ПІДПРИЄМСТВО "ЕКОЛОГІЯ В СВЯТОШИНСЬКОМУ РАЙОНІ М. КИЄВА"_x000D_
Код ЄДРПОУ: 16281219_x000D_
Адреса: Індекс :03115,ПЕРЕМОГИ ПРОСП. , 97</t>
  </si>
  <si>
    <t>102.  КОМУНАЛЬНЕ ПІДПРИЄМСТВО "СОЛОМ'ЯНКАБУДІНВЕСТ" СОЛОМ'ЯНСЬКОГО РАЙОНУ М.КИЄВА_x000D_
Код ЄДРПОУ: 31055458_x000D_
Адреса: Індекс :03186,ПОВІТРОФЛОТСЬКИЙ ПРОСП. ,40 А</t>
  </si>
  <si>
    <t>Припинення шляхом ліквідації відповідно до рішення Київської міської ради від 16.07.2015 № 685/1549 "Про припинення комунального підприємства "Солом`янкабудінвест" Солом`янської районної в м. Києві державної адміністрації"</t>
  </si>
  <si>
    <t>103.  КОМУНАЛЬНЕ ПІДПРИЄМСТВО "ШКОЛЯР" СОЛОМ'ЯНСЬКОЇ РАЙОННОЇ В МІСТІ КИЄВІ ДЕРЖАВНОЇ АДМІНІСТРАЦІЇ_x000D_
Код ЄДРПОУ: 16483242_x000D_
Адреса: Індекс :03056,ДАШАВСЬКА , 22</t>
  </si>
  <si>
    <t>104.  КОМУНАЛЬНЕ ПІДПРИЄМСТВО "КЕРУЮЧА КОМПАНІЯ З ОБСЛУГОВУВАННЯ ЖИТЛОВОГО ФОНДУ СОЛОМ'ЯНСЬКОГО РАЙОНУ М. КИЄВА"_x000D_
Код ЄДРПОУ: 35756919_x000D_
Адреса: Індекс :03186,МАЦІЄВИЧА ЛЕВКА (СОЦІАЛІСТИЧНА) ,6</t>
  </si>
  <si>
    <t>105.  КОМУНАЛЬНЕ ПІДПРИЄМСТВО ПО УТРИМАННЮ ЖИТЛОВОГО ГОСПОДАРСТВА СОЛОМ'ЯНСЬКОГО РАЙОНУ М. КИЄВА_x000D_
Код ЄДРПОУ: 31720192_x000D_
Адреса: Індекс :03186,МАЦІЄВИЧА ЛЕВКА (СОЦІАЛІСТИЧНА) ,6</t>
  </si>
  <si>
    <t>Припинення шляхом приєднання до КП "Дирекція з управління та обслуговування житлового фонду Соломянської РДА"  (на теперішній час перейменовано на КП "Керуюча компанія з обслуговування житлового фонду Соломянського р-ну м.Києва") відповідно до рішення Київської міської ради від 10.11.2011 № 607/6843 "Про внесення змін до рішення Київської міської ради від 23.06.2011 № 291/5678 "Про деякі питання діяльності комунальних підприємств та установ, що належать до комунальної власності територіальної громади міста Києва"</t>
  </si>
  <si>
    <t>106.  КОМУНАЛЬНЕ НЕКОМЕРЦІЙНЕ ПІДПРИЄМСТВО "КОНСУЛЬТАТИВНО- ДІАГНОСТИЧНИЙ ЦЕНТР" СОЛОМ'ЯНСЬКОГО РАЙОНУ М.КИЄВА_x000D_
Код ЄДРПОУ: 04593340_x000D_
Адреса: Індекс :03067,ГАРМАТНА     , 36</t>
  </si>
  <si>
    <t>107.  КОМУНАЛЬНЕ НЕКОМЕРЦІЙНЕ ПІДПРИЄМСТВО "ЦЕНТР ПЕРВИННОЇ МЕДИКО- САНІТАРНОЇ ДОПОМОГИ №1" СОЛОМ'ЯНСЬКОГО РАЙОНУ М.КИЄВА_x000D_
Код ЄДРПОУ: 38960408_x000D_
Адреса: Індекс :03065,КОМАРОВА КОСМОНАВТА ПРОСП. , 3</t>
  </si>
  <si>
    <t>108.  КОМУНАЛЬНЕ НЕКОМЕРЦІЙНЕ ПІДПРИЄМСТВО "ЦЕНТР ПЕРВИННОЇ МЕДИКО- САНІТАРНОЇ ДОПОМОГИ №2" СОЛОМ'ЯНСЬКОГО РАЙОНУ М.КИЄВА_x000D_
Код ЄДРПОУ: 38960481_x000D_
Адреса: Індекс :03110,СОЛОМ'ЯНСЬКА , 17</t>
  </si>
  <si>
    <t>109.  КОМУНАЛЬНЕ ПІДПРИЄМСТВО "СОЛОМ'ЯНКА- СЕРВІС" СОЛОМ'ЯНСЬКОЇ РАЙОННОЇ В МІСТІ КИЄВІ ДЕРЖАВНОЇ АДМІНІСТРАЦІЇ_x000D_
Код ЄДРПОУ: 34879125_x000D_
Адреса: Індекс :03186,ПОВІТРОФЛОТСЬКИЙ ПРОСП. , 40-А</t>
  </si>
  <si>
    <t>110.  КОМУНАЛЬНЕ АВТОТРАНСПОРТНЕ ПІДПРИЄМСТВО СОЛОМ'ЯНСЬКОГО РАЙОНУ М.КИЄВА_x000D_
Код ЄДРПОУ: 19258770_x000D_
Адреса: Індекс :03056,ЗАЛІЗНИЧНА ,14</t>
  </si>
  <si>
    <t>Припинення шляхом приєднання до КП "Автотранспортне підприємство виконавчого органу Київської міської ради (Київської міської державної адміністрації)" відповідно до рішення Київської міської ради  від 25.12.2012 № 700/8984 "Про припинення комунального  автотранспортного підприємства Солом`янського району м. Києва"</t>
  </si>
  <si>
    <t>111.  КОМУНАЛЬНЕ ПІДПРИЄМСТВО "БУДІВНИЦТВО ТА РЕКОНСТРУКЦІЯ" ШЕВЧЕНКІВСКОЇ РАЙОННОЇ У М.КИЄВІ РАДИ_x000D_
Код ЄДРПОУ: 31904855_x000D_
Адреса: Індекс :01033,ХМЕЛЬНИЦЬКОГО Б. ,23</t>
  </si>
  <si>
    <t>Припинення шляхом ліквідації відповідно до рішення  Шевченківської районної у м. Києві ради від 15.10.2010 №925 "Про ліквідацію комунальних підприємств Шевченківської районної у м. Києві ради"</t>
  </si>
  <si>
    <t>112.  КОМУНАЛЬНЕ ПІДПРИЄМСТВО "ЦЕНТРІНВЕСТ" ШЕВЧЕНКІВСЬКОЇ РАЙОННОЇ У М.КИЄВІ РАДИ _x000D_
Код ЄДРПОУ: 32348117_x000D_
Адреса: Індекс :01030,ХМЕЛЬНИЦЬКОГО БОГДАНА ,24</t>
  </si>
  <si>
    <t>Припинення шляхом ліквідації відповідно до рішення  Шевченківської районної у м. Києві ради від 15.10.2010  №925 "Про ліквідацію комунальних підприємств Шевченківської районної у м. Києві ради"</t>
  </si>
  <si>
    <t>113.  КОМУНАЛЬНЕ ПІДПРИЄМСТВО "ШКОЛЯР" ШЕВЧЕНКІВСЬКОГО РАЙОНУ  М.КИЄВА_x000D_
Код ЄДРПОУ: 21476511_x000D_
Адреса: Індекс :04060,ТЕЛІГИ ОЛЕНИ , 31/1</t>
  </si>
  <si>
    <t>114.  КОМУНАЛЬНЕ ПІДПРИЄМСТВО "ШКОЛЯРИК" ШЕВЧЕНКІВСЬКОГО РАЙОНУ М.КИЄВА_x000D_
Код ЄДРПОУ: 19483708_x000D_
Адреса: Індекс :03113,ЛАГЕРНА , 40</t>
  </si>
  <si>
    <t>115.  КОМУНАЛЬНЕ ПІДПРИЄМСТВО  "КЕРУЮЧА КОМПАНІЯ З ОБСЛУГОВУВАННЯ ЖИТЛОВОГО ФОНДУ  ШЕВЧЕНКІВСЬКОГО РАЙОНУ М.КИЄВА" _x000D_
Код ЄДРПОУ: 34966254_x000D_
Адреса: Індекс :04050,БІЛОРУСЬКА , 1</t>
  </si>
  <si>
    <t>116.  КОМУНАЛЬНЕ ПІДПРИЄМСТВО "БАЗА ВІДПОЧИНКУ "ЧАЙКА" ШЕВЧЕНКІВСЬКОЇ РАЙОННОЇ У М.КИЄВІ РАДИ_x000D_
Код ЄДРПОУ: 23152296_x000D_
Адреса: Індекс :04050,Київська обл., с. В. Дубечня, вул.Прибережна ,5</t>
  </si>
  <si>
    <t>Припинення шляхом ліквідації відповідно до рішення Шевченківської районної у м. Києві ради від 25.06.2009 № 689 "Про ліквідацію КП "База відпочинку "Чайка" Шевченківської районної у м.Києві ради"</t>
  </si>
  <si>
    <t>117.  КОМУНАЛЬНЕ ПІДПРИЄМСТВО "БЛАГОУСТРІЙ ШЕВЧЕНКІВСЬКОГО РАЙОНУ" _x000D_
Код ЄДРПОУ: 33790408_x000D_
Адреса: Індекс :01030,ШЕВЧЕНКА БУЛЬВ. , 26/4</t>
  </si>
  <si>
    <t>118.  КОМУНАЛЬНИЙ ПОЗАШКІЛЬНИЙ НАВЧАЛЬНИЙ ЗАКЛАД "ПЕРШІ КИЇВСЬКІ ДЕРЖАВНІ КУРСИ ІНОЗЕМНИХ МОВ"_x000D_
Код ЄДРПОУ: 03083073_x000D_
Адреса: Індекс :01030,ВИННИЧЕНКА ВОЛОДИМИРА (КОЦЮБИНСЬКОГО ЮРІЯ) , 12-Б</t>
  </si>
  <si>
    <t>119.  КОМУНАЛЬНЕ НЕКОМЕРЦІЙНЕ ПІДПРИЄМСТВО "КОНСУЛЬТАТИВНО- ДІАГНОСТИЧНИЙ ЦЕНТР" ШЕВЧЕНКІВСЬКОГО РАЙОНУ МІСТА КИЄВА_x000D_
Код ЄДРПОУ: 38947811_x000D_
Адреса: Індекс :01032,САКСАГАНСЬКОГО , 100</t>
  </si>
  <si>
    <t>120.  КОМУНАЛЬНЕ НЕКОМЕРЦІЙНЕ ПІДПРИЄМСТВО "ЦЕНТР ПЕРВИННОЇ МЕДИКО- САНІТАРНОЇ ДОПОМОГИ №1" ШЕВЧЕНКІВСЬКОГО РАЙОНУ МІСТА КИЄВА_x000D_
Код ЄДРПОУ: 38945657_x000D_
Адреса: Індекс :01030,ХМЕЛЬНИЦЬКОГО БОГДАНА , 37</t>
  </si>
  <si>
    <t>121.  КОМУНАЛЬНЕ НЕКОМЕРЦІЙНЕ ПІДПРИЄМСТВО "ЦЕНТР ПЕРВИННОЇ МЕДИКО- САНІТАРНОЇ ДОПОМОГИ №2" ШЕВЧЕНКІВСЬКОГО РАЙОНУ МІСТА КИЄВА_x000D_
Код ЄДРПОУ: 38948312_x000D_
Адреса: Індекс :04050,ПИМОНЕНКА МИКОЛИ , 10</t>
  </si>
  <si>
    <t>122.  КОМУНАЛЬНЕ НЕКОМЕРЦІЙНЕ ПІДПРИЄМСТВО "ЦЕНТР ПЕРВИННОЇ МЕДИКО- САНІТАРНОЇ ДОПОМОГИ №3" ШЕВЧЕНКІВСЬКОГО РАЙОНУ М.КИЄВА_x000D_
Код ЄДРПОУ: 38945945_x000D_
Адреса: Індекс :04112,РИЗЬКА , 1</t>
  </si>
  <si>
    <t>123.  КОМУНАЛЬНЕ ПІДПРИЄМСТВО "ДИТЯЧИЙ ОЗДОРОВЧИЙ ТАБІР "ЗАЧАРОВАНА ДОЛИНА" ШЕВЧЕНКІВСЬКОГО РАЙОНУ  М.КИЄВА"_x000D_
Код ЄДРПОУ: 31124662_x000D_
Адреса: Індекс :90100,ЗАКАРПАТСЬКА ОБЛ., М. ІРШАВА, ПЛ. НАРОДНА ,1</t>
  </si>
  <si>
    <t>124.  КОМУНАЛЬНЕ ПІДПРИЄМСТВО "НЕОМЕД"_x000D_
Код ЄДРПОУ: 01994014_x000D_
Адреса: САКСАГАНСЬКОГО ,100</t>
  </si>
  <si>
    <t>Припинення шляхом ліквідації відповідно до рішення  Київської міської ради від 29.12.2011 № 1034/7270 "Про деякі питання діяльності комунальних підприємств, що належать до комунальної власності територіальної громади міста Києва"</t>
  </si>
  <si>
    <t>125.  КОМУНАЛЬНЕ ПІДПРИЄМСТВО "ЦЕНТРАЛІЗОВАНА СИСТЕМА ДИТЯЧО- ЮНАЦЬКИХ КЛУБІВ "ДИТЯЧІ МРІЇ" ШЕВЧЕНКІВСЬКОЇ РАЙОННОЇ У М.КИЄВІ РАДИ_x000D_
Код ЄДРПОУ: 34967572_x000D_
Адреса: Індекс :01030,БОГДАНА ХМЕЛЬНИЦЬКОГО ,24</t>
  </si>
  <si>
    <t>Припинення шляхом ліквідації відповідно до рішення  Шевченківської районної у м. Києві ради від 15.10.2010 № 925 "Про ліквідацію комунальних підприємств Шевченківської районної у м. Києві ради"</t>
  </si>
  <si>
    <t>126.  КОМУНАЛЬНЕ ПІДПРИЄМСТВО "ЗОДЧИЙ - 2000"_x000D_
Код ЄДРПОУ: 31354748_x000D_
Адреса: Індекс :01030,ПИРОГОВА ,4/26</t>
  </si>
  <si>
    <t>127.  КОМУНАЛЬНЕ ПІДПРИЄМСТВО "ЦЕНТР МАРКЕТИНГУ" ШЕВЧЕНКІВСЬКОГО РАЙОНУ М.КИЄВА"_x000D_
Код ЄДРПОУ: 16471262_x000D_
Адреса: Індекс :04050,МЕЛЬНИКОВА , 12</t>
  </si>
  <si>
    <t>128.  КОМУНАЛЬНЕ ПІДПРИЄМСТВО "ТОРГОВИЙ ДІМ ШЕВЧЕНКІВСЬКИЙ" _x000D_
Код ЄДРПОУ: 25390574_x000D_
Адреса: Індекс :252000,ЩУСЄВА ,2/19</t>
  </si>
  <si>
    <t>Припинення шляхом ліквідації відповідно до рішення Київської міської ради від 29.12.2011 № 1034/7270 "Про деякі питання діяльності комунальних підприємств, що належать до комунальної власності територіальної громади міста Києва"</t>
  </si>
  <si>
    <t>129.  КОМУНАЛЬНЕ ПІДПРИЄМСТВО "АВТОТРАНСПОРТНЕ ПІДПРИЄМСТВО ШЕВЧЕНКІВСЬКОГО РАЙОНУ" _x000D_
Код ЄДРПОУ: 30723632_x000D_
Адреса: Індекс :04050,ДЕГТЯРІВСЬКА , 15-Б</t>
  </si>
  <si>
    <t>130.  КОМУНАЛЬНЕ ПІДПРИЄМСТВО "СПОРТИВНИЙ КОМПЛЕКС "СТАРТ"_x000D_
Код ЄДРПОУ: 41835448_x000D_
Адреса: Індекс :04116,ШОЛУДЕНКА ,26-28/4</t>
  </si>
  <si>
    <t>Новостворене підприємство. Розпочало діяльність з 2017 року</t>
  </si>
  <si>
    <t>Голосіївський район</t>
  </si>
  <si>
    <t>БУДІВНИЦТВО</t>
  </si>
  <si>
    <t xml:space="preserve"> КОМУНАЛЬНЕ ГОСПОДАРСТВО</t>
  </si>
  <si>
    <t>ПОБУТОВЕ ОБСЛУГОВУВАННЯ</t>
  </si>
  <si>
    <t>Дарницький район</t>
  </si>
  <si>
    <t>Деснянський район</t>
  </si>
  <si>
    <t>Дніпровський район</t>
  </si>
  <si>
    <t>Оболонський район</t>
  </si>
  <si>
    <t>Печерський район</t>
  </si>
  <si>
    <t>Подільський район</t>
  </si>
  <si>
    <t>Святошинський район</t>
  </si>
  <si>
    <t>Солом'янський район</t>
  </si>
  <si>
    <t>Шевченківський район</t>
  </si>
  <si>
    <t>Чистий прибуток/збиток</t>
  </si>
  <si>
    <t>Всього 2015 - 2017 роки</t>
  </si>
  <si>
    <t>Всього: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</si>
</sst>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8"/>
      <color theme="1"/>
      <name val="Times New Roman"/>
      <family val="1"/>
      <charset val="204"/>
    </font>
    <font>
      <b/>
      <sz val="18"/>
      <color theme="1"/>
      <name val="Times New Roman"/>
      <family val="1"/>
      <charset val="204"/>
    </font>
  </fonts>
  <fills count="3">
    <fill>
      <patternFill patternType="none"/>
    </fill>
    <fill>
      <patternFill patternType="gray125"/>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vertical="top" wrapText="1"/>
    </xf>
    <xf numFmtId="0" fontId="1" fillId="0" borderId="0" xfId="0" applyFont="1"/>
    <xf numFmtId="0" fontId="1" fillId="0" borderId="0" xfId="0" applyFont="1" applyAlignment="1">
      <alignment vertical="center" wrapText="1"/>
    </xf>
    <xf numFmtId="0" fontId="1" fillId="0" borderId="0" xfId="0" applyFont="1" applyAlignment="1">
      <alignment horizontal="center" vertical="top" wrapText="1"/>
    </xf>
    <xf numFmtId="0" fontId="1" fillId="0" borderId="0" xfId="0" applyFont="1" applyAlignment="1">
      <alignment horizontal="center"/>
    </xf>
    <xf numFmtId="164" fontId="1" fillId="0" borderId="0" xfId="0" applyNumberFormat="1" applyFont="1" applyFill="1" applyAlignment="1">
      <alignment horizontal="center" vertical="top" wrapText="1"/>
    </xf>
    <xf numFmtId="0" fontId="1" fillId="0" borderId="0" xfId="0" applyFont="1" applyAlignment="1">
      <alignment horizontal="right" vertical="top"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3" xfId="0" applyNumberFormat="1" applyFont="1" applyFill="1" applyBorder="1" applyAlignment="1">
      <alignment horizontal="right" vertical="center" wrapText="1"/>
    </xf>
    <xf numFmtId="164" fontId="1" fillId="0" borderId="16" xfId="0"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wrapText="1"/>
    </xf>
    <xf numFmtId="2" fontId="1" fillId="0" borderId="1"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center" wrapText="1"/>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12" xfId="0" applyNumberFormat="1" applyFont="1" applyFill="1" applyBorder="1" applyAlignment="1">
      <alignment horizontal="right" vertical="center" wrapText="1"/>
    </xf>
    <xf numFmtId="164" fontId="1" fillId="0" borderId="13" xfId="0" applyNumberFormat="1" applyFont="1" applyFill="1" applyBorder="1" applyAlignment="1">
      <alignment horizontal="right" vertical="center" wrapText="1"/>
    </xf>
    <xf numFmtId="164" fontId="1" fillId="0" borderId="7" xfId="0" applyNumberFormat="1" applyFont="1" applyFill="1" applyBorder="1" applyAlignment="1">
      <alignment horizontal="right" vertical="center" wrapText="1"/>
    </xf>
    <xf numFmtId="164" fontId="1" fillId="0" borderId="8" xfId="0" applyNumberFormat="1" applyFont="1" applyFill="1" applyBorder="1" applyAlignment="1">
      <alignment horizontal="right" vertical="center" wrapText="1"/>
    </xf>
    <xf numFmtId="0" fontId="1" fillId="0" borderId="7" xfId="0" applyFont="1" applyFill="1" applyBorder="1" applyAlignment="1">
      <alignment horizontal="right"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19" xfId="0" applyFont="1" applyBorder="1" applyAlignment="1">
      <alignment horizontal="center" vertical="center" wrapText="1"/>
    </xf>
    <xf numFmtId="164" fontId="1" fillId="0" borderId="24" xfId="0" applyNumberFormat="1" applyFont="1" applyFill="1" applyBorder="1" applyAlignment="1">
      <alignment horizontal="right" vertical="center" wrapText="1"/>
    </xf>
    <xf numFmtId="0" fontId="4" fillId="2" borderId="18" xfId="0"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0" xfId="0" applyFont="1" applyFill="1" applyBorder="1" applyAlignment="1">
      <alignment horizontal="center" vertical="center" wrapText="1"/>
    </xf>
    <xf numFmtId="164" fontId="4" fillId="2" borderId="4"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164" fontId="4" fillId="2" borderId="6" xfId="0" applyNumberFormat="1" applyFont="1" applyFill="1" applyBorder="1" applyAlignment="1">
      <alignment horizontal="right" vertical="center" wrapText="1"/>
    </xf>
    <xf numFmtId="0" fontId="4" fillId="2" borderId="2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Alignment="1">
      <alignment horizontal="center" vertical="center" wrapText="1"/>
    </xf>
    <xf numFmtId="164" fontId="4" fillId="2" borderId="22" xfId="0"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408"/>
  <sheetViews>
    <sheetView tabSelected="1" zoomScale="55" zoomScaleNormal="55" workbookViewId="0">
      <pane ySplit="6" topLeftCell="A7" activePane="bottomLeft" state="frozen"/>
      <selection pane="bottomLeft" activeCell="B2" sqref="B2:S2"/>
    </sheetView>
  </sheetViews>
  <sheetFormatPr defaultColWidth="9.140625" defaultRowHeight="15.75" x14ac:dyDescent="0.25"/>
  <cols>
    <col min="1" max="2" width="9.140625" style="2"/>
    <col min="3" max="3" width="46" style="1" customWidth="1"/>
    <col min="4" max="4" width="32.28515625" style="1" customWidth="1"/>
    <col min="5" max="5" width="35.7109375" style="1" customWidth="1"/>
    <col min="6" max="6" width="26.7109375" style="3" customWidth="1"/>
    <col min="7" max="9" width="20.5703125" style="6" customWidth="1"/>
    <col min="10" max="12" width="19" style="6" customWidth="1"/>
    <col min="13" max="18" width="18" style="6" customWidth="1"/>
    <col min="19" max="19" width="34.7109375" style="1" customWidth="1"/>
    <col min="20" max="20" width="30.7109375" style="1" customWidth="1"/>
    <col min="21" max="16384" width="9.140625" style="2"/>
  </cols>
  <sheetData>
    <row r="2" spans="2:20" ht="66" customHeight="1" x14ac:dyDescent="0.25">
      <c r="B2" s="49" t="s">
        <v>438</v>
      </c>
      <c r="C2" s="49"/>
      <c r="D2" s="49"/>
      <c r="E2" s="49"/>
      <c r="F2" s="49"/>
      <c r="G2" s="49"/>
      <c r="H2" s="49"/>
      <c r="I2" s="49"/>
      <c r="J2" s="49"/>
      <c r="K2" s="49"/>
      <c r="L2" s="49"/>
      <c r="M2" s="49"/>
      <c r="N2" s="49"/>
      <c r="O2" s="49"/>
      <c r="P2" s="49"/>
      <c r="Q2" s="49"/>
      <c r="R2" s="49"/>
      <c r="S2" s="49"/>
    </row>
    <row r="3" spans="2:20" ht="16.5" thickBot="1" x14ac:dyDescent="0.3">
      <c r="S3" s="7"/>
    </row>
    <row r="4" spans="2:20" ht="22.5" x14ac:dyDescent="0.25">
      <c r="B4" s="47" t="s">
        <v>437</v>
      </c>
      <c r="C4" s="45" t="s">
        <v>0</v>
      </c>
      <c r="D4" s="45" t="s">
        <v>366</v>
      </c>
      <c r="E4" s="45" t="s">
        <v>367</v>
      </c>
      <c r="F4" s="57" t="s">
        <v>319</v>
      </c>
      <c r="G4" s="54" t="s">
        <v>345</v>
      </c>
      <c r="H4" s="55"/>
      <c r="I4" s="56"/>
      <c r="J4" s="54" t="s">
        <v>346</v>
      </c>
      <c r="K4" s="55"/>
      <c r="L4" s="56"/>
      <c r="M4" s="54" t="s">
        <v>347</v>
      </c>
      <c r="N4" s="55"/>
      <c r="O4" s="56"/>
      <c r="P4" s="50" t="s">
        <v>640</v>
      </c>
      <c r="Q4" s="51"/>
      <c r="R4" s="52"/>
      <c r="S4" s="44" t="s">
        <v>265</v>
      </c>
    </row>
    <row r="5" spans="2:20" s="5" customFormat="1" ht="135" x14ac:dyDescent="0.25">
      <c r="B5" s="48"/>
      <c r="C5" s="46"/>
      <c r="D5" s="46"/>
      <c r="E5" s="46"/>
      <c r="F5" s="58"/>
      <c r="G5" s="30" t="s">
        <v>342</v>
      </c>
      <c r="H5" s="31" t="s">
        <v>348</v>
      </c>
      <c r="I5" s="32" t="s">
        <v>349</v>
      </c>
      <c r="J5" s="30" t="s">
        <v>343</v>
      </c>
      <c r="K5" s="31" t="s">
        <v>348</v>
      </c>
      <c r="L5" s="32" t="s">
        <v>349</v>
      </c>
      <c r="M5" s="30" t="s">
        <v>344</v>
      </c>
      <c r="N5" s="31" t="s">
        <v>348</v>
      </c>
      <c r="O5" s="32" t="s">
        <v>349</v>
      </c>
      <c r="P5" s="30" t="s">
        <v>639</v>
      </c>
      <c r="Q5" s="31" t="s">
        <v>348</v>
      </c>
      <c r="R5" s="32" t="s">
        <v>349</v>
      </c>
      <c r="S5" s="53"/>
      <c r="T5" s="4"/>
    </row>
    <row r="6" spans="2:20" s="5" customFormat="1" ht="16.5" thickBot="1" x14ac:dyDescent="0.3">
      <c r="B6" s="33">
        <v>1</v>
      </c>
      <c r="C6" s="34">
        <v>2</v>
      </c>
      <c r="D6" s="34">
        <v>3</v>
      </c>
      <c r="E6" s="34">
        <v>4</v>
      </c>
      <c r="F6" s="35">
        <v>5</v>
      </c>
      <c r="G6" s="33">
        <v>6</v>
      </c>
      <c r="H6" s="34">
        <v>7</v>
      </c>
      <c r="I6" s="36">
        <v>8</v>
      </c>
      <c r="J6" s="33">
        <v>9</v>
      </c>
      <c r="K6" s="34">
        <v>10</v>
      </c>
      <c r="L6" s="36">
        <v>11</v>
      </c>
      <c r="M6" s="33">
        <v>12</v>
      </c>
      <c r="N6" s="34">
        <v>13</v>
      </c>
      <c r="O6" s="36">
        <v>14</v>
      </c>
      <c r="P6" s="37">
        <v>15</v>
      </c>
      <c r="Q6" s="35">
        <v>16</v>
      </c>
      <c r="R6" s="36">
        <v>17</v>
      </c>
      <c r="S6" s="38">
        <v>18</v>
      </c>
      <c r="T6" s="4"/>
    </row>
    <row r="7" spans="2:20" s="5" customFormat="1" ht="22.5" x14ac:dyDescent="0.25">
      <c r="B7" s="42" t="s">
        <v>641</v>
      </c>
      <c r="C7" s="43"/>
      <c r="D7" s="43"/>
      <c r="E7" s="43"/>
      <c r="F7" s="44"/>
      <c r="G7" s="39">
        <f>SUM(G8:G408)</f>
        <v>82098.800000000119</v>
      </c>
      <c r="H7" s="40">
        <f>SUM(H8:H408)</f>
        <v>78275.631999999925</v>
      </c>
      <c r="I7" s="41">
        <f t="shared" ref="I7:R7" si="0">SUM(I8:I408)</f>
        <v>263181.52</v>
      </c>
      <c r="J7" s="39">
        <f t="shared" si="0"/>
        <v>497824.19999999995</v>
      </c>
      <c r="K7" s="40">
        <f t="shared" si="0"/>
        <v>90785.059999999969</v>
      </c>
      <c r="L7" s="41">
        <f t="shared" si="0"/>
        <v>440411.80800000014</v>
      </c>
      <c r="M7" s="39">
        <f t="shared" si="0"/>
        <v>-777057.10000000009</v>
      </c>
      <c r="N7" s="40">
        <f t="shared" si="0"/>
        <v>32106.199999999997</v>
      </c>
      <c r="O7" s="41">
        <f t="shared" si="0"/>
        <v>704010.4</v>
      </c>
      <c r="P7" s="39">
        <f t="shared" si="0"/>
        <v>-197022.90000000002</v>
      </c>
      <c r="Q7" s="40">
        <f t="shared" si="0"/>
        <v>201166.89199999999</v>
      </c>
      <c r="R7" s="41">
        <f t="shared" si="0"/>
        <v>-398189.79200000031</v>
      </c>
      <c r="S7" s="29"/>
      <c r="T7" s="4"/>
    </row>
    <row r="8" spans="2:20" ht="31.5" x14ac:dyDescent="0.25">
      <c r="B8" s="11">
        <v>268</v>
      </c>
      <c r="C8" s="12" t="s">
        <v>442</v>
      </c>
      <c r="D8" s="12" t="s">
        <v>446</v>
      </c>
      <c r="E8" s="12" t="s">
        <v>446</v>
      </c>
      <c r="F8" s="18" t="s">
        <v>446</v>
      </c>
      <c r="G8" s="20">
        <v>73895</v>
      </c>
      <c r="H8" s="13">
        <v>0</v>
      </c>
      <c r="I8" s="21">
        <f t="shared" ref="I8:I22" si="1">G8-H8</f>
        <v>73895</v>
      </c>
      <c r="J8" s="20">
        <v>90922</v>
      </c>
      <c r="K8" s="13">
        <v>49114.7</v>
      </c>
      <c r="L8" s="21">
        <f t="shared" ref="L8:L38" si="2">J8-K8</f>
        <v>41807.300000000003</v>
      </c>
      <c r="M8" s="20">
        <v>98803</v>
      </c>
      <c r="N8" s="13">
        <v>27967.8</v>
      </c>
      <c r="O8" s="21">
        <f>M8-N8</f>
        <v>70835.199999999997</v>
      </c>
      <c r="P8" s="20">
        <f t="shared" ref="P8:P71" si="3">G8+J8+M8</f>
        <v>263620</v>
      </c>
      <c r="Q8" s="14">
        <f t="shared" ref="Q8:Q71" si="4">H8+K8+N8</f>
        <v>77082.5</v>
      </c>
      <c r="R8" s="21">
        <f t="shared" ref="R8:R71" si="5">P8-Q8</f>
        <v>186537.5</v>
      </c>
      <c r="S8" s="25"/>
    </row>
    <row r="9" spans="2:20" ht="94.5" x14ac:dyDescent="0.25">
      <c r="B9" s="8">
        <v>12</v>
      </c>
      <c r="C9" s="9" t="s">
        <v>12</v>
      </c>
      <c r="D9" s="9" t="s">
        <v>627</v>
      </c>
      <c r="E9" s="9" t="s">
        <v>373</v>
      </c>
      <c r="F9" s="19" t="s">
        <v>324</v>
      </c>
      <c r="G9" s="22">
        <v>29158</v>
      </c>
      <c r="H9" s="15">
        <v>14578.8</v>
      </c>
      <c r="I9" s="23">
        <f t="shared" si="1"/>
        <v>14579.2</v>
      </c>
      <c r="J9" s="22">
        <v>28111</v>
      </c>
      <c r="K9" s="15">
        <v>14055.3</v>
      </c>
      <c r="L9" s="23">
        <f t="shared" si="2"/>
        <v>14055.7</v>
      </c>
      <c r="M9" s="22">
        <v>65118</v>
      </c>
      <c r="N9" s="15">
        <v>0</v>
      </c>
      <c r="O9" s="23">
        <f>M9-N9</f>
        <v>65118</v>
      </c>
      <c r="P9" s="22">
        <f t="shared" si="3"/>
        <v>122387</v>
      </c>
      <c r="Q9" s="14">
        <f t="shared" si="4"/>
        <v>28634.1</v>
      </c>
      <c r="R9" s="21">
        <f t="shared" si="5"/>
        <v>93752.9</v>
      </c>
      <c r="S9" s="26"/>
    </row>
    <row r="10" spans="2:20" ht="94.5" x14ac:dyDescent="0.25">
      <c r="B10" s="8">
        <v>92</v>
      </c>
      <c r="C10" s="9" t="s">
        <v>92</v>
      </c>
      <c r="D10" s="9" t="s">
        <v>382</v>
      </c>
      <c r="E10" s="9" t="s">
        <v>383</v>
      </c>
      <c r="F10" s="19" t="s">
        <v>334</v>
      </c>
      <c r="G10" s="22">
        <v>21982</v>
      </c>
      <c r="H10" s="15">
        <v>20622.2</v>
      </c>
      <c r="I10" s="23">
        <f t="shared" si="1"/>
        <v>1359.7999999999993</v>
      </c>
      <c r="J10" s="22">
        <v>9475</v>
      </c>
      <c r="K10" s="15">
        <v>3552.4</v>
      </c>
      <c r="L10" s="23">
        <f t="shared" si="2"/>
        <v>5922.6</v>
      </c>
      <c r="M10" s="22">
        <v>-632</v>
      </c>
      <c r="N10" s="15">
        <v>0</v>
      </c>
      <c r="O10" s="23"/>
      <c r="P10" s="22">
        <f t="shared" si="3"/>
        <v>30825</v>
      </c>
      <c r="Q10" s="14">
        <f t="shared" si="4"/>
        <v>24174.600000000002</v>
      </c>
      <c r="R10" s="21">
        <f t="shared" si="5"/>
        <v>6650.3999999999978</v>
      </c>
      <c r="S10" s="26"/>
    </row>
    <row r="11" spans="2:20" ht="94.5" x14ac:dyDescent="0.25">
      <c r="B11" s="8">
        <v>256</v>
      </c>
      <c r="C11" s="9" t="s">
        <v>256</v>
      </c>
      <c r="D11" s="9" t="s">
        <v>430</v>
      </c>
      <c r="E11" s="9" t="s">
        <v>431</v>
      </c>
      <c r="F11" s="19" t="s">
        <v>321</v>
      </c>
      <c r="G11" s="22">
        <v>20536</v>
      </c>
      <c r="H11" s="15">
        <v>12009.6</v>
      </c>
      <c r="I11" s="23">
        <f t="shared" si="1"/>
        <v>8526.4</v>
      </c>
      <c r="J11" s="22">
        <v>35303</v>
      </c>
      <c r="K11" s="15">
        <v>0</v>
      </c>
      <c r="L11" s="23">
        <f t="shared" si="2"/>
        <v>35303</v>
      </c>
      <c r="M11" s="22">
        <v>56234</v>
      </c>
      <c r="N11" s="15">
        <v>0</v>
      </c>
      <c r="O11" s="23">
        <f t="shared" ref="O11:O22" si="6">M11-N11</f>
        <v>56234</v>
      </c>
      <c r="P11" s="22">
        <f t="shared" si="3"/>
        <v>112073</v>
      </c>
      <c r="Q11" s="14">
        <f t="shared" si="4"/>
        <v>12009.6</v>
      </c>
      <c r="R11" s="21">
        <f t="shared" si="5"/>
        <v>100063.4</v>
      </c>
      <c r="S11" s="26"/>
    </row>
    <row r="12" spans="2:20" ht="94.5" x14ac:dyDescent="0.25">
      <c r="B12" s="8">
        <v>99</v>
      </c>
      <c r="C12" s="9" t="s">
        <v>99</v>
      </c>
      <c r="D12" s="9" t="s">
        <v>382</v>
      </c>
      <c r="E12" s="9" t="s">
        <v>384</v>
      </c>
      <c r="F12" s="19" t="s">
        <v>324</v>
      </c>
      <c r="G12" s="22">
        <v>5178</v>
      </c>
      <c r="H12" s="15">
        <v>3182.4</v>
      </c>
      <c r="I12" s="23">
        <f t="shared" si="1"/>
        <v>1995.6</v>
      </c>
      <c r="J12" s="22">
        <v>14845</v>
      </c>
      <c r="K12" s="15">
        <v>5850</v>
      </c>
      <c r="L12" s="23">
        <f t="shared" si="2"/>
        <v>8995</v>
      </c>
      <c r="M12" s="22">
        <v>73589</v>
      </c>
      <c r="N12" s="15">
        <v>0</v>
      </c>
      <c r="O12" s="23">
        <f t="shared" si="6"/>
        <v>73589</v>
      </c>
      <c r="P12" s="28">
        <f t="shared" si="3"/>
        <v>93612</v>
      </c>
      <c r="Q12" s="14">
        <f t="shared" si="4"/>
        <v>9032.4</v>
      </c>
      <c r="R12" s="21">
        <f t="shared" si="5"/>
        <v>84579.6</v>
      </c>
      <c r="S12" s="26"/>
    </row>
    <row r="13" spans="2:20" ht="78.75" x14ac:dyDescent="0.25">
      <c r="B13" s="8">
        <v>255</v>
      </c>
      <c r="C13" s="9" t="s">
        <v>255</v>
      </c>
      <c r="D13" s="9" t="s">
        <v>424</v>
      </c>
      <c r="E13" s="9" t="s">
        <v>429</v>
      </c>
      <c r="F13" s="19" t="s">
        <v>336</v>
      </c>
      <c r="G13" s="22">
        <v>3776</v>
      </c>
      <c r="H13" s="15">
        <v>2138.6</v>
      </c>
      <c r="I13" s="23">
        <f t="shared" si="1"/>
        <v>1637.4</v>
      </c>
      <c r="J13" s="22">
        <v>10092</v>
      </c>
      <c r="K13" s="15">
        <v>5045.7</v>
      </c>
      <c r="L13" s="23">
        <f t="shared" si="2"/>
        <v>5046.3</v>
      </c>
      <c r="M13" s="22">
        <v>13001</v>
      </c>
      <c r="N13" s="15">
        <v>0</v>
      </c>
      <c r="O13" s="23">
        <f t="shared" si="6"/>
        <v>13001</v>
      </c>
      <c r="P13" s="28">
        <f t="shared" si="3"/>
        <v>26869</v>
      </c>
      <c r="Q13" s="14">
        <f t="shared" si="4"/>
        <v>7184.2999999999993</v>
      </c>
      <c r="R13" s="21">
        <f t="shared" si="5"/>
        <v>19684.7</v>
      </c>
      <c r="S13" s="26"/>
    </row>
    <row r="14" spans="2:20" ht="110.25" x14ac:dyDescent="0.25">
      <c r="B14" s="8">
        <v>249</v>
      </c>
      <c r="C14" s="9" t="s">
        <v>249</v>
      </c>
      <c r="D14" s="9" t="s">
        <v>424</v>
      </c>
      <c r="E14" s="9" t="s">
        <v>426</v>
      </c>
      <c r="F14" s="19" t="s">
        <v>327</v>
      </c>
      <c r="G14" s="22">
        <v>1949.2</v>
      </c>
      <c r="H14" s="15">
        <v>1777.7</v>
      </c>
      <c r="I14" s="23">
        <f t="shared" si="1"/>
        <v>171.5</v>
      </c>
      <c r="J14" s="22">
        <v>7421.2</v>
      </c>
      <c r="K14" s="15">
        <v>3718.8</v>
      </c>
      <c r="L14" s="23">
        <f t="shared" si="2"/>
        <v>3702.3999999999996</v>
      </c>
      <c r="M14" s="22">
        <v>3375.7</v>
      </c>
      <c r="N14" s="15">
        <v>0</v>
      </c>
      <c r="O14" s="23">
        <f t="shared" si="6"/>
        <v>3375.7</v>
      </c>
      <c r="P14" s="28">
        <f t="shared" si="3"/>
        <v>12746.099999999999</v>
      </c>
      <c r="Q14" s="14">
        <f t="shared" si="4"/>
        <v>5496.5</v>
      </c>
      <c r="R14" s="21">
        <f t="shared" si="5"/>
        <v>7249.5999999999985</v>
      </c>
      <c r="S14" s="26"/>
    </row>
    <row r="15" spans="2:20" x14ac:dyDescent="0.25">
      <c r="B15" s="8">
        <v>271</v>
      </c>
      <c r="C15" s="9" t="s">
        <v>445</v>
      </c>
      <c r="D15" s="9" t="s">
        <v>446</v>
      </c>
      <c r="E15" s="9" t="s">
        <v>446</v>
      </c>
      <c r="F15" s="19" t="s">
        <v>446</v>
      </c>
      <c r="G15" s="22">
        <v>46324</v>
      </c>
      <c r="H15" s="15">
        <v>4340</v>
      </c>
      <c r="I15" s="23">
        <f t="shared" si="1"/>
        <v>41984</v>
      </c>
      <c r="J15" s="22">
        <v>0</v>
      </c>
      <c r="K15" s="15">
        <v>0</v>
      </c>
      <c r="L15" s="23">
        <f t="shared" si="2"/>
        <v>0</v>
      </c>
      <c r="M15" s="22">
        <v>0</v>
      </c>
      <c r="N15" s="15">
        <v>0</v>
      </c>
      <c r="O15" s="23">
        <f t="shared" si="6"/>
        <v>0</v>
      </c>
      <c r="P15" s="28">
        <f t="shared" si="3"/>
        <v>46324</v>
      </c>
      <c r="Q15" s="14">
        <f t="shared" si="4"/>
        <v>4340</v>
      </c>
      <c r="R15" s="21">
        <f t="shared" si="5"/>
        <v>41984</v>
      </c>
      <c r="S15" s="26"/>
    </row>
    <row r="16" spans="2:20" ht="126" x14ac:dyDescent="0.25">
      <c r="B16" s="8">
        <v>16</v>
      </c>
      <c r="C16" s="9" t="s">
        <v>16</v>
      </c>
      <c r="D16" s="9" t="s">
        <v>627</v>
      </c>
      <c r="E16" s="9" t="s">
        <v>373</v>
      </c>
      <c r="F16" s="19" t="s">
        <v>324</v>
      </c>
      <c r="G16" s="22">
        <v>4510</v>
      </c>
      <c r="H16" s="15">
        <v>2319.9</v>
      </c>
      <c r="I16" s="23">
        <f t="shared" si="1"/>
        <v>2190.1</v>
      </c>
      <c r="J16" s="22">
        <v>3376</v>
      </c>
      <c r="K16" s="15">
        <v>1185.2</v>
      </c>
      <c r="L16" s="23">
        <f t="shared" si="2"/>
        <v>2190.8000000000002</v>
      </c>
      <c r="M16" s="22">
        <v>2637</v>
      </c>
      <c r="N16" s="15">
        <v>0</v>
      </c>
      <c r="O16" s="23">
        <f t="shared" si="6"/>
        <v>2637</v>
      </c>
      <c r="P16" s="28">
        <f t="shared" si="3"/>
        <v>10523</v>
      </c>
      <c r="Q16" s="14">
        <f t="shared" si="4"/>
        <v>3505.1000000000004</v>
      </c>
      <c r="R16" s="21">
        <f t="shared" si="5"/>
        <v>7017.9</v>
      </c>
      <c r="S16" s="26"/>
    </row>
    <row r="17" spans="2:19" x14ac:dyDescent="0.25">
      <c r="B17" s="8">
        <v>266</v>
      </c>
      <c r="C17" s="9" t="s">
        <v>440</v>
      </c>
      <c r="D17" s="9" t="s">
        <v>446</v>
      </c>
      <c r="E17" s="9" t="s">
        <v>446</v>
      </c>
      <c r="F17" s="19" t="s">
        <v>446</v>
      </c>
      <c r="G17" s="22">
        <v>21397</v>
      </c>
      <c r="H17" s="15">
        <v>0</v>
      </c>
      <c r="I17" s="23">
        <f t="shared" si="1"/>
        <v>21397</v>
      </c>
      <c r="J17" s="22">
        <v>0</v>
      </c>
      <c r="K17" s="15">
        <v>0</v>
      </c>
      <c r="L17" s="23">
        <f t="shared" si="2"/>
        <v>0</v>
      </c>
      <c r="M17" s="22">
        <v>81084</v>
      </c>
      <c r="N17" s="15">
        <v>3114.6</v>
      </c>
      <c r="O17" s="23">
        <f t="shared" si="6"/>
        <v>77969.399999999994</v>
      </c>
      <c r="P17" s="28">
        <f t="shared" si="3"/>
        <v>102481</v>
      </c>
      <c r="Q17" s="14">
        <f t="shared" si="4"/>
        <v>3114.6</v>
      </c>
      <c r="R17" s="21">
        <f t="shared" si="5"/>
        <v>99366.399999999994</v>
      </c>
      <c r="S17" s="26"/>
    </row>
    <row r="18" spans="2:19" ht="78.75" x14ac:dyDescent="0.25">
      <c r="B18" s="8">
        <v>251</v>
      </c>
      <c r="C18" s="9" t="s">
        <v>251</v>
      </c>
      <c r="D18" s="9" t="s">
        <v>424</v>
      </c>
      <c r="E18" s="9" t="s">
        <v>427</v>
      </c>
      <c r="F18" s="19" t="s">
        <v>327</v>
      </c>
      <c r="G18" s="22">
        <v>1919</v>
      </c>
      <c r="H18" s="15">
        <v>1343.3</v>
      </c>
      <c r="I18" s="23">
        <f t="shared" si="1"/>
        <v>575.70000000000005</v>
      </c>
      <c r="J18" s="22">
        <v>5324</v>
      </c>
      <c r="K18" s="15">
        <v>1685.2</v>
      </c>
      <c r="L18" s="23">
        <f t="shared" si="2"/>
        <v>3638.8</v>
      </c>
      <c r="M18" s="22">
        <v>8246</v>
      </c>
      <c r="N18" s="15">
        <v>0</v>
      </c>
      <c r="O18" s="23">
        <f t="shared" si="6"/>
        <v>8246</v>
      </c>
      <c r="P18" s="28">
        <f t="shared" si="3"/>
        <v>15489</v>
      </c>
      <c r="Q18" s="14">
        <f t="shared" si="4"/>
        <v>3028.5</v>
      </c>
      <c r="R18" s="21">
        <f t="shared" si="5"/>
        <v>12460.5</v>
      </c>
      <c r="S18" s="26"/>
    </row>
    <row r="19" spans="2:19" ht="78.75" x14ac:dyDescent="0.25">
      <c r="B19" s="8">
        <v>259</v>
      </c>
      <c r="C19" s="9" t="s">
        <v>259</v>
      </c>
      <c r="D19" s="9" t="s">
        <v>430</v>
      </c>
      <c r="E19" s="9" t="s">
        <v>433</v>
      </c>
      <c r="F19" s="19" t="s">
        <v>321</v>
      </c>
      <c r="G19" s="22">
        <v>4973</v>
      </c>
      <c r="H19" s="15">
        <v>2651.6</v>
      </c>
      <c r="I19" s="23">
        <f t="shared" si="1"/>
        <v>2321.4</v>
      </c>
      <c r="J19" s="22">
        <v>117557</v>
      </c>
      <c r="K19" s="15">
        <v>0</v>
      </c>
      <c r="L19" s="23">
        <f t="shared" si="2"/>
        <v>117557</v>
      </c>
      <c r="M19" s="22">
        <v>155818</v>
      </c>
      <c r="N19" s="15">
        <v>0</v>
      </c>
      <c r="O19" s="23">
        <f t="shared" si="6"/>
        <v>155818</v>
      </c>
      <c r="P19" s="28">
        <f t="shared" si="3"/>
        <v>278348</v>
      </c>
      <c r="Q19" s="14">
        <f t="shared" si="4"/>
        <v>2651.6</v>
      </c>
      <c r="R19" s="21">
        <f t="shared" si="5"/>
        <v>275696.40000000002</v>
      </c>
      <c r="S19" s="26"/>
    </row>
    <row r="20" spans="2:19" ht="78.75" x14ac:dyDescent="0.25">
      <c r="B20" s="8">
        <v>250</v>
      </c>
      <c r="C20" s="9" t="s">
        <v>250</v>
      </c>
      <c r="D20" s="9" t="s">
        <v>424</v>
      </c>
      <c r="E20" s="9" t="s">
        <v>427</v>
      </c>
      <c r="F20" s="19" t="s">
        <v>327</v>
      </c>
      <c r="G20" s="22">
        <v>1932</v>
      </c>
      <c r="H20" s="15">
        <v>1557.2</v>
      </c>
      <c r="I20" s="23">
        <f t="shared" si="1"/>
        <v>374.79999999999995</v>
      </c>
      <c r="J20" s="22">
        <v>2428</v>
      </c>
      <c r="K20" s="15">
        <v>1062.5</v>
      </c>
      <c r="L20" s="23">
        <f t="shared" si="2"/>
        <v>1365.5</v>
      </c>
      <c r="M20" s="22">
        <v>2879</v>
      </c>
      <c r="N20" s="15">
        <v>0</v>
      </c>
      <c r="O20" s="23">
        <f t="shared" si="6"/>
        <v>2879</v>
      </c>
      <c r="P20" s="28">
        <f t="shared" si="3"/>
        <v>7239</v>
      </c>
      <c r="Q20" s="14">
        <f t="shared" si="4"/>
        <v>2619.6999999999998</v>
      </c>
      <c r="R20" s="21">
        <f t="shared" si="5"/>
        <v>4619.3</v>
      </c>
      <c r="S20" s="26"/>
    </row>
    <row r="21" spans="2:19" ht="78.75" x14ac:dyDescent="0.25">
      <c r="B21" s="8">
        <v>232</v>
      </c>
      <c r="C21" s="9" t="s">
        <v>232</v>
      </c>
      <c r="D21" s="9" t="s">
        <v>417</v>
      </c>
      <c r="E21" s="9" t="s">
        <v>418</v>
      </c>
      <c r="F21" s="19" t="s">
        <v>320</v>
      </c>
      <c r="G21" s="22">
        <v>3253</v>
      </c>
      <c r="H21" s="15">
        <v>1871</v>
      </c>
      <c r="I21" s="23">
        <f t="shared" si="1"/>
        <v>1382</v>
      </c>
      <c r="J21" s="22">
        <v>1746</v>
      </c>
      <c r="K21" s="15">
        <v>523.29999999999995</v>
      </c>
      <c r="L21" s="23">
        <f t="shared" si="2"/>
        <v>1222.7</v>
      </c>
      <c r="M21" s="22">
        <v>1448</v>
      </c>
      <c r="N21" s="15">
        <v>0</v>
      </c>
      <c r="O21" s="23">
        <f t="shared" si="6"/>
        <v>1448</v>
      </c>
      <c r="P21" s="28">
        <f t="shared" si="3"/>
        <v>6447</v>
      </c>
      <c r="Q21" s="14">
        <f t="shared" si="4"/>
        <v>2394.3000000000002</v>
      </c>
      <c r="R21" s="21">
        <f t="shared" si="5"/>
        <v>4052.7</v>
      </c>
      <c r="S21" s="26"/>
    </row>
    <row r="22" spans="2:19" ht="31.5" x14ac:dyDescent="0.25">
      <c r="B22" s="8">
        <v>265</v>
      </c>
      <c r="C22" s="9" t="s">
        <v>439</v>
      </c>
      <c r="D22" s="9" t="s">
        <v>446</v>
      </c>
      <c r="E22" s="9" t="s">
        <v>446</v>
      </c>
      <c r="F22" s="19" t="s">
        <v>446</v>
      </c>
      <c r="G22" s="22">
        <v>7029</v>
      </c>
      <c r="H22" s="15">
        <v>0</v>
      </c>
      <c r="I22" s="23">
        <f t="shared" si="1"/>
        <v>7029</v>
      </c>
      <c r="J22" s="22">
        <v>19899</v>
      </c>
      <c r="K22" s="15">
        <v>506.7</v>
      </c>
      <c r="L22" s="23">
        <f t="shared" si="2"/>
        <v>19392.3</v>
      </c>
      <c r="M22" s="22">
        <v>40196</v>
      </c>
      <c r="N22" s="15">
        <v>1023.6</v>
      </c>
      <c r="O22" s="23">
        <f t="shared" si="6"/>
        <v>39172.400000000001</v>
      </c>
      <c r="P22" s="28">
        <f t="shared" si="3"/>
        <v>67124</v>
      </c>
      <c r="Q22" s="14">
        <f t="shared" si="4"/>
        <v>1530.3</v>
      </c>
      <c r="R22" s="21">
        <f t="shared" si="5"/>
        <v>65593.7</v>
      </c>
      <c r="S22" s="26"/>
    </row>
    <row r="23" spans="2:19" ht="78.75" x14ac:dyDescent="0.25">
      <c r="B23" s="8">
        <v>262</v>
      </c>
      <c r="C23" s="9" t="s">
        <v>262</v>
      </c>
      <c r="D23" s="9" t="s">
        <v>430</v>
      </c>
      <c r="E23" s="9" t="s">
        <v>434</v>
      </c>
      <c r="F23" s="19" t="s">
        <v>321</v>
      </c>
      <c r="G23" s="22">
        <v>-119023</v>
      </c>
      <c r="H23" s="15">
        <v>1504.7</v>
      </c>
      <c r="I23" s="23"/>
      <c r="J23" s="22">
        <v>55580</v>
      </c>
      <c r="K23" s="15">
        <v>0</v>
      </c>
      <c r="L23" s="23">
        <f t="shared" si="2"/>
        <v>55580</v>
      </c>
      <c r="M23" s="22">
        <v>-1465820</v>
      </c>
      <c r="N23" s="15">
        <v>0</v>
      </c>
      <c r="O23" s="23"/>
      <c r="P23" s="28">
        <f t="shared" si="3"/>
        <v>-1529263</v>
      </c>
      <c r="Q23" s="14">
        <f t="shared" si="4"/>
        <v>1504.7</v>
      </c>
      <c r="R23" s="21">
        <f t="shared" si="5"/>
        <v>-1530767.7</v>
      </c>
      <c r="S23" s="26"/>
    </row>
    <row r="24" spans="2:19" ht="78.75" x14ac:dyDescent="0.25">
      <c r="B24" s="8">
        <v>400</v>
      </c>
      <c r="C24" s="9" t="s">
        <v>623</v>
      </c>
      <c r="D24" s="9" t="s">
        <v>430</v>
      </c>
      <c r="E24" s="9"/>
      <c r="F24" s="19" t="s">
        <v>638</v>
      </c>
      <c r="G24" s="22">
        <v>2885</v>
      </c>
      <c r="H24" s="15">
        <v>644.4</v>
      </c>
      <c r="I24" s="23">
        <f>G24-H24</f>
        <v>2240.6</v>
      </c>
      <c r="J24" s="22">
        <v>3494</v>
      </c>
      <c r="K24" s="15">
        <v>699</v>
      </c>
      <c r="L24" s="23">
        <f t="shared" si="2"/>
        <v>2795</v>
      </c>
      <c r="M24" s="22">
        <v>3368</v>
      </c>
      <c r="N24" s="15">
        <v>0</v>
      </c>
      <c r="O24" s="23">
        <f t="shared" ref="O24:O38" si="7">M24-N24</f>
        <v>3368</v>
      </c>
      <c r="P24" s="28">
        <f t="shared" si="3"/>
        <v>9747</v>
      </c>
      <c r="Q24" s="14">
        <f t="shared" si="4"/>
        <v>1343.4</v>
      </c>
      <c r="R24" s="21">
        <f t="shared" si="5"/>
        <v>8403.6</v>
      </c>
      <c r="S24" s="26"/>
    </row>
    <row r="25" spans="2:19" ht="78.75" x14ac:dyDescent="0.25">
      <c r="B25" s="8">
        <v>123</v>
      </c>
      <c r="C25" s="9" t="s">
        <v>123</v>
      </c>
      <c r="D25" s="9" t="s">
        <v>382</v>
      </c>
      <c r="E25" s="9" t="s">
        <v>389</v>
      </c>
      <c r="F25" s="19" t="s">
        <v>321</v>
      </c>
      <c r="G25" s="22">
        <v>2903</v>
      </c>
      <c r="H25" s="15">
        <v>399.6</v>
      </c>
      <c r="I25" s="23">
        <f>G25-H25</f>
        <v>2503.4</v>
      </c>
      <c r="J25" s="22">
        <v>2100</v>
      </c>
      <c r="K25" s="15">
        <v>883.4</v>
      </c>
      <c r="L25" s="23">
        <f t="shared" si="2"/>
        <v>1216.5999999999999</v>
      </c>
      <c r="M25" s="22">
        <v>13552</v>
      </c>
      <c r="N25" s="15"/>
      <c r="O25" s="23">
        <f t="shared" si="7"/>
        <v>13552</v>
      </c>
      <c r="P25" s="28">
        <f t="shared" si="3"/>
        <v>18555</v>
      </c>
      <c r="Q25" s="14">
        <f t="shared" si="4"/>
        <v>1283</v>
      </c>
      <c r="R25" s="21">
        <f t="shared" si="5"/>
        <v>17272</v>
      </c>
      <c r="S25" s="26"/>
    </row>
    <row r="26" spans="2:19" ht="126" x14ac:dyDescent="0.25">
      <c r="B26" s="8">
        <v>115</v>
      </c>
      <c r="C26" s="9" t="s">
        <v>115</v>
      </c>
      <c r="D26" s="9" t="s">
        <v>382</v>
      </c>
      <c r="E26" s="9" t="s">
        <v>387</v>
      </c>
      <c r="F26" s="19" t="s">
        <v>328</v>
      </c>
      <c r="G26" s="22">
        <v>1396</v>
      </c>
      <c r="H26" s="15">
        <v>852.5</v>
      </c>
      <c r="I26" s="23">
        <f>G26-H26</f>
        <v>543.5</v>
      </c>
      <c r="J26" s="22">
        <v>1041</v>
      </c>
      <c r="K26" s="15">
        <v>0</v>
      </c>
      <c r="L26" s="23">
        <f t="shared" si="2"/>
        <v>1041</v>
      </c>
      <c r="M26" s="22">
        <v>952</v>
      </c>
      <c r="N26" s="15">
        <v>0</v>
      </c>
      <c r="O26" s="23">
        <f t="shared" si="7"/>
        <v>952</v>
      </c>
      <c r="P26" s="28">
        <f t="shared" si="3"/>
        <v>3389</v>
      </c>
      <c r="Q26" s="14">
        <f t="shared" si="4"/>
        <v>852.5</v>
      </c>
      <c r="R26" s="21">
        <f t="shared" si="5"/>
        <v>2536.5</v>
      </c>
      <c r="S26" s="26"/>
    </row>
    <row r="27" spans="2:19" ht="110.25" x14ac:dyDescent="0.25">
      <c r="B27" s="8">
        <v>14</v>
      </c>
      <c r="C27" s="9" t="s">
        <v>14</v>
      </c>
      <c r="D27" s="9" t="s">
        <v>627</v>
      </c>
      <c r="E27" s="9" t="s">
        <v>373</v>
      </c>
      <c r="F27" s="19" t="s">
        <v>328</v>
      </c>
      <c r="G27" s="22">
        <v>434</v>
      </c>
      <c r="H27" s="15">
        <v>521.70000000000005</v>
      </c>
      <c r="I27" s="23"/>
      <c r="J27" s="22">
        <v>877</v>
      </c>
      <c r="K27" s="15">
        <v>289</v>
      </c>
      <c r="L27" s="23">
        <f t="shared" si="2"/>
        <v>588</v>
      </c>
      <c r="M27" s="22">
        <v>527</v>
      </c>
      <c r="N27" s="15">
        <v>0</v>
      </c>
      <c r="O27" s="23">
        <f t="shared" si="7"/>
        <v>527</v>
      </c>
      <c r="P27" s="28">
        <f t="shared" si="3"/>
        <v>1838</v>
      </c>
      <c r="Q27" s="14">
        <f t="shared" si="4"/>
        <v>810.7</v>
      </c>
      <c r="R27" s="21">
        <f t="shared" si="5"/>
        <v>1027.3</v>
      </c>
      <c r="S27" s="26"/>
    </row>
    <row r="28" spans="2:19" ht="110.25" x14ac:dyDescent="0.25">
      <c r="B28" s="8">
        <v>4</v>
      </c>
      <c r="C28" s="9" t="s">
        <v>4</v>
      </c>
      <c r="D28" s="9" t="s">
        <v>627</v>
      </c>
      <c r="E28" s="9" t="s">
        <v>370</v>
      </c>
      <c r="F28" s="19" t="s">
        <v>322</v>
      </c>
      <c r="G28" s="22">
        <v>209</v>
      </c>
      <c r="H28" s="15">
        <v>600</v>
      </c>
      <c r="I28" s="23"/>
      <c r="J28" s="22">
        <v>206</v>
      </c>
      <c r="K28" s="15">
        <v>62</v>
      </c>
      <c r="L28" s="23">
        <f t="shared" si="2"/>
        <v>144</v>
      </c>
      <c r="M28" s="22">
        <v>160</v>
      </c>
      <c r="N28" s="15">
        <v>0</v>
      </c>
      <c r="O28" s="23">
        <f t="shared" si="7"/>
        <v>160</v>
      </c>
      <c r="P28" s="28">
        <f t="shared" si="3"/>
        <v>575</v>
      </c>
      <c r="Q28" s="14">
        <f t="shared" si="4"/>
        <v>662</v>
      </c>
      <c r="R28" s="21">
        <f t="shared" si="5"/>
        <v>-87</v>
      </c>
      <c r="S28" s="26"/>
    </row>
    <row r="29" spans="2:19" ht="110.25" x14ac:dyDescent="0.25">
      <c r="B29" s="8">
        <v>133</v>
      </c>
      <c r="C29" s="9" t="s">
        <v>133</v>
      </c>
      <c r="D29" s="9" t="s">
        <v>382</v>
      </c>
      <c r="E29" s="9" t="s">
        <v>389</v>
      </c>
      <c r="F29" s="19" t="s">
        <v>321</v>
      </c>
      <c r="G29" s="22">
        <v>832</v>
      </c>
      <c r="H29" s="15">
        <v>83.2</v>
      </c>
      <c r="I29" s="23">
        <f>G29-H29</f>
        <v>748.8</v>
      </c>
      <c r="J29" s="22">
        <v>2541</v>
      </c>
      <c r="K29" s="15">
        <v>508.2</v>
      </c>
      <c r="L29" s="23">
        <f t="shared" si="2"/>
        <v>2032.8</v>
      </c>
      <c r="M29" s="22">
        <v>2069</v>
      </c>
      <c r="N29" s="15">
        <v>0</v>
      </c>
      <c r="O29" s="23">
        <f t="shared" si="7"/>
        <v>2069</v>
      </c>
      <c r="P29" s="28">
        <f t="shared" si="3"/>
        <v>5442</v>
      </c>
      <c r="Q29" s="14">
        <f t="shared" si="4"/>
        <v>591.4</v>
      </c>
      <c r="R29" s="21">
        <f t="shared" si="5"/>
        <v>4850.6000000000004</v>
      </c>
      <c r="S29" s="26"/>
    </row>
    <row r="30" spans="2:19" ht="94.5" x14ac:dyDescent="0.25">
      <c r="B30" s="8">
        <v>98</v>
      </c>
      <c r="C30" s="9" t="s">
        <v>98</v>
      </c>
      <c r="D30" s="9" t="s">
        <v>382</v>
      </c>
      <c r="E30" s="9" t="s">
        <v>384</v>
      </c>
      <c r="F30" s="19" t="s">
        <v>324</v>
      </c>
      <c r="G30" s="22">
        <v>475</v>
      </c>
      <c r="H30" s="15">
        <v>273.2</v>
      </c>
      <c r="I30" s="23">
        <f>G30-H30</f>
        <v>201.8</v>
      </c>
      <c r="J30" s="22">
        <v>561</v>
      </c>
      <c r="K30" s="15">
        <v>191.7</v>
      </c>
      <c r="L30" s="23">
        <f t="shared" si="2"/>
        <v>369.3</v>
      </c>
      <c r="M30" s="22">
        <v>1728</v>
      </c>
      <c r="N30" s="15">
        <v>0</v>
      </c>
      <c r="O30" s="23">
        <f t="shared" si="7"/>
        <v>1728</v>
      </c>
      <c r="P30" s="28">
        <f t="shared" si="3"/>
        <v>2764</v>
      </c>
      <c r="Q30" s="14">
        <f t="shared" si="4"/>
        <v>464.9</v>
      </c>
      <c r="R30" s="21">
        <f t="shared" si="5"/>
        <v>2299.1</v>
      </c>
      <c r="S30" s="26"/>
    </row>
    <row r="31" spans="2:19" ht="78.75" x14ac:dyDescent="0.25">
      <c r="B31" s="8">
        <v>96</v>
      </c>
      <c r="C31" s="9" t="s">
        <v>96</v>
      </c>
      <c r="D31" s="9" t="s">
        <v>382</v>
      </c>
      <c r="E31" s="9" t="s">
        <v>384</v>
      </c>
      <c r="F31" s="19" t="s">
        <v>326</v>
      </c>
      <c r="G31" s="22">
        <v>510</v>
      </c>
      <c r="H31" s="15">
        <v>255.2</v>
      </c>
      <c r="I31" s="23">
        <f>G31-H31</f>
        <v>254.8</v>
      </c>
      <c r="J31" s="22">
        <v>316</v>
      </c>
      <c r="K31" s="15">
        <v>158</v>
      </c>
      <c r="L31" s="23">
        <f t="shared" si="2"/>
        <v>158</v>
      </c>
      <c r="M31" s="22">
        <v>2026</v>
      </c>
      <c r="N31" s="15">
        <v>0</v>
      </c>
      <c r="O31" s="23">
        <f t="shared" si="7"/>
        <v>2026</v>
      </c>
      <c r="P31" s="28">
        <f t="shared" si="3"/>
        <v>2852</v>
      </c>
      <c r="Q31" s="14">
        <f t="shared" si="4"/>
        <v>413.2</v>
      </c>
      <c r="R31" s="21">
        <f t="shared" si="5"/>
        <v>2438.8000000000002</v>
      </c>
      <c r="S31" s="26"/>
    </row>
    <row r="32" spans="2:19" ht="126" x14ac:dyDescent="0.25">
      <c r="B32" s="8">
        <v>13</v>
      </c>
      <c r="C32" s="9" t="s">
        <v>13</v>
      </c>
      <c r="D32" s="9" t="s">
        <v>627</v>
      </c>
      <c r="E32" s="9" t="s">
        <v>373</v>
      </c>
      <c r="F32" s="19" t="s">
        <v>324</v>
      </c>
      <c r="G32" s="22">
        <v>129.5</v>
      </c>
      <c r="H32" s="15">
        <v>140.19999999999999</v>
      </c>
      <c r="I32" s="23"/>
      <c r="J32" s="22">
        <v>438</v>
      </c>
      <c r="K32" s="15">
        <v>219</v>
      </c>
      <c r="L32" s="23">
        <f t="shared" si="2"/>
        <v>219</v>
      </c>
      <c r="M32" s="22">
        <v>2419</v>
      </c>
      <c r="N32" s="15">
        <v>0</v>
      </c>
      <c r="O32" s="23">
        <f t="shared" si="7"/>
        <v>2419</v>
      </c>
      <c r="P32" s="28">
        <f t="shared" si="3"/>
        <v>2986.5</v>
      </c>
      <c r="Q32" s="14">
        <f t="shared" si="4"/>
        <v>359.2</v>
      </c>
      <c r="R32" s="21">
        <f t="shared" si="5"/>
        <v>2627.3</v>
      </c>
      <c r="S32" s="26"/>
    </row>
    <row r="33" spans="2:19" ht="110.25" x14ac:dyDescent="0.25">
      <c r="B33" s="8">
        <v>93</v>
      </c>
      <c r="C33" s="9" t="s">
        <v>93</v>
      </c>
      <c r="D33" s="9" t="s">
        <v>382</v>
      </c>
      <c r="E33" s="9" t="s">
        <v>383</v>
      </c>
      <c r="F33" s="19" t="s">
        <v>328</v>
      </c>
      <c r="G33" s="22">
        <v>470</v>
      </c>
      <c r="H33" s="15">
        <v>235</v>
      </c>
      <c r="I33" s="23">
        <f>G33-H33</f>
        <v>235</v>
      </c>
      <c r="J33" s="22">
        <v>620</v>
      </c>
      <c r="K33" s="15">
        <v>124</v>
      </c>
      <c r="L33" s="23">
        <f t="shared" si="2"/>
        <v>496</v>
      </c>
      <c r="M33" s="22">
        <v>974</v>
      </c>
      <c r="N33" s="15">
        <v>0</v>
      </c>
      <c r="O33" s="23">
        <f t="shared" si="7"/>
        <v>974</v>
      </c>
      <c r="P33" s="28">
        <f t="shared" si="3"/>
        <v>2064</v>
      </c>
      <c r="Q33" s="14">
        <f t="shared" si="4"/>
        <v>359</v>
      </c>
      <c r="R33" s="21">
        <f t="shared" si="5"/>
        <v>1705</v>
      </c>
      <c r="S33" s="26"/>
    </row>
    <row r="34" spans="2:19" ht="78.75" x14ac:dyDescent="0.25">
      <c r="B34" s="8">
        <v>238</v>
      </c>
      <c r="C34" s="9" t="s">
        <v>238</v>
      </c>
      <c r="D34" s="9" t="s">
        <v>417</v>
      </c>
      <c r="E34" s="9" t="s">
        <v>369</v>
      </c>
      <c r="F34" s="19" t="s">
        <v>340</v>
      </c>
      <c r="G34" s="22">
        <v>206</v>
      </c>
      <c r="H34" s="15">
        <v>220.5</v>
      </c>
      <c r="I34" s="23"/>
      <c r="J34" s="22">
        <v>307</v>
      </c>
      <c r="K34" s="15">
        <v>92.3</v>
      </c>
      <c r="L34" s="23">
        <f t="shared" si="2"/>
        <v>214.7</v>
      </c>
      <c r="M34" s="22">
        <v>1645</v>
      </c>
      <c r="N34" s="15">
        <v>0</v>
      </c>
      <c r="O34" s="23">
        <f t="shared" si="7"/>
        <v>1645</v>
      </c>
      <c r="P34" s="28">
        <f t="shared" si="3"/>
        <v>2158</v>
      </c>
      <c r="Q34" s="14">
        <f t="shared" si="4"/>
        <v>312.8</v>
      </c>
      <c r="R34" s="21">
        <f t="shared" si="5"/>
        <v>1845.2</v>
      </c>
      <c r="S34" s="26"/>
    </row>
    <row r="35" spans="2:19" ht="110.25" x14ac:dyDescent="0.25">
      <c r="B35" s="8">
        <v>8</v>
      </c>
      <c r="C35" s="9" t="s">
        <v>8</v>
      </c>
      <c r="D35" s="9" t="s">
        <v>627</v>
      </c>
      <c r="E35" s="9" t="s">
        <v>371</v>
      </c>
      <c r="F35" s="19" t="s">
        <v>326</v>
      </c>
      <c r="G35" s="22">
        <v>234</v>
      </c>
      <c r="H35" s="15">
        <v>117.6</v>
      </c>
      <c r="I35" s="23">
        <f>G35-H35</f>
        <v>116.4</v>
      </c>
      <c r="J35" s="22">
        <v>410</v>
      </c>
      <c r="K35" s="15">
        <v>133.80000000000001</v>
      </c>
      <c r="L35" s="23">
        <f t="shared" si="2"/>
        <v>276.2</v>
      </c>
      <c r="M35" s="22">
        <v>680</v>
      </c>
      <c r="N35" s="15">
        <v>0</v>
      </c>
      <c r="O35" s="23">
        <f t="shared" si="7"/>
        <v>680</v>
      </c>
      <c r="P35" s="28">
        <f t="shared" si="3"/>
        <v>1324</v>
      </c>
      <c r="Q35" s="14">
        <f t="shared" si="4"/>
        <v>251.4</v>
      </c>
      <c r="R35" s="21">
        <f t="shared" si="5"/>
        <v>1072.5999999999999</v>
      </c>
      <c r="S35" s="26"/>
    </row>
    <row r="36" spans="2:19" ht="94.5" x14ac:dyDescent="0.25">
      <c r="B36" s="8">
        <v>328</v>
      </c>
      <c r="C36" s="9" t="s">
        <v>524</v>
      </c>
      <c r="D36" s="9" t="s">
        <v>627</v>
      </c>
      <c r="E36" s="9"/>
      <c r="F36" s="19" t="s">
        <v>633</v>
      </c>
      <c r="G36" s="22">
        <v>150.19999999999999</v>
      </c>
      <c r="H36" s="15">
        <v>91.5</v>
      </c>
      <c r="I36" s="23">
        <f>G36-H36</f>
        <v>58.699999999999989</v>
      </c>
      <c r="J36" s="22">
        <v>296</v>
      </c>
      <c r="K36" s="15">
        <v>155.19999999999999</v>
      </c>
      <c r="L36" s="23">
        <f t="shared" si="2"/>
        <v>140.80000000000001</v>
      </c>
      <c r="M36" s="22">
        <v>237.6</v>
      </c>
      <c r="N36" s="15">
        <v>0</v>
      </c>
      <c r="O36" s="23">
        <f t="shared" si="7"/>
        <v>237.6</v>
      </c>
      <c r="P36" s="28">
        <f t="shared" si="3"/>
        <v>683.8</v>
      </c>
      <c r="Q36" s="14">
        <f t="shared" si="4"/>
        <v>246.7</v>
      </c>
      <c r="R36" s="21">
        <f t="shared" si="5"/>
        <v>437.09999999999997</v>
      </c>
      <c r="S36" s="26"/>
    </row>
    <row r="37" spans="2:19" ht="141.75" x14ac:dyDescent="0.25">
      <c r="B37" s="8">
        <v>91</v>
      </c>
      <c r="C37" s="9" t="s">
        <v>91</v>
      </c>
      <c r="D37" s="9" t="s">
        <v>382</v>
      </c>
      <c r="E37" s="9" t="s">
        <v>383</v>
      </c>
      <c r="F37" s="19" t="s">
        <v>333</v>
      </c>
      <c r="G37" s="22">
        <v>275.60000000000002</v>
      </c>
      <c r="H37" s="15">
        <v>137.80000000000001</v>
      </c>
      <c r="I37" s="23">
        <f>G37-H37</f>
        <v>137.80000000000001</v>
      </c>
      <c r="J37" s="22">
        <v>333.4</v>
      </c>
      <c r="K37" s="15">
        <v>85.5</v>
      </c>
      <c r="L37" s="23">
        <f t="shared" si="2"/>
        <v>247.89999999999998</v>
      </c>
      <c r="M37" s="22">
        <v>476</v>
      </c>
      <c r="N37" s="15">
        <v>0</v>
      </c>
      <c r="O37" s="23">
        <f t="shared" si="7"/>
        <v>476</v>
      </c>
      <c r="P37" s="28">
        <f t="shared" si="3"/>
        <v>1085</v>
      </c>
      <c r="Q37" s="14">
        <f t="shared" si="4"/>
        <v>223.3</v>
      </c>
      <c r="R37" s="21">
        <f t="shared" si="5"/>
        <v>861.7</v>
      </c>
      <c r="S37" s="26"/>
    </row>
    <row r="38" spans="2:19" ht="126" x14ac:dyDescent="0.25">
      <c r="B38" s="8">
        <v>88</v>
      </c>
      <c r="C38" s="9" t="s">
        <v>88</v>
      </c>
      <c r="D38" s="9" t="s">
        <v>382</v>
      </c>
      <c r="E38" s="9" t="s">
        <v>383</v>
      </c>
      <c r="F38" s="19" t="s">
        <v>332</v>
      </c>
      <c r="G38" s="22">
        <v>442.7</v>
      </c>
      <c r="H38" s="15">
        <v>221.6</v>
      </c>
      <c r="I38" s="23">
        <f>G38-H38</f>
        <v>221.1</v>
      </c>
      <c r="J38" s="22">
        <v>2627</v>
      </c>
      <c r="K38" s="15">
        <v>0</v>
      </c>
      <c r="L38" s="23">
        <f t="shared" si="2"/>
        <v>2627</v>
      </c>
      <c r="M38" s="22">
        <v>2106</v>
      </c>
      <c r="N38" s="15">
        <v>0</v>
      </c>
      <c r="O38" s="23">
        <f t="shared" si="7"/>
        <v>2106</v>
      </c>
      <c r="P38" s="28">
        <f t="shared" si="3"/>
        <v>5175.7</v>
      </c>
      <c r="Q38" s="14">
        <f t="shared" si="4"/>
        <v>221.6</v>
      </c>
      <c r="R38" s="21">
        <f t="shared" si="5"/>
        <v>4954.0999999999995</v>
      </c>
      <c r="S38" s="26"/>
    </row>
    <row r="39" spans="2:19" ht="78.75" x14ac:dyDescent="0.25">
      <c r="B39" s="8">
        <v>260</v>
      </c>
      <c r="C39" s="9" t="s">
        <v>260</v>
      </c>
      <c r="D39" s="9" t="s">
        <v>430</v>
      </c>
      <c r="E39" s="9" t="s">
        <v>433</v>
      </c>
      <c r="F39" s="19" t="s">
        <v>321</v>
      </c>
      <c r="G39" s="22">
        <v>-5236</v>
      </c>
      <c r="H39" s="15">
        <v>218</v>
      </c>
      <c r="I39" s="23"/>
      <c r="J39" s="22">
        <v>-2805</v>
      </c>
      <c r="K39" s="15">
        <v>0</v>
      </c>
      <c r="L39" s="23"/>
      <c r="M39" s="22">
        <v>-17565</v>
      </c>
      <c r="N39" s="15">
        <v>0</v>
      </c>
      <c r="O39" s="23"/>
      <c r="P39" s="28">
        <f t="shared" si="3"/>
        <v>-25606</v>
      </c>
      <c r="Q39" s="14">
        <f t="shared" si="4"/>
        <v>218</v>
      </c>
      <c r="R39" s="21">
        <f t="shared" si="5"/>
        <v>-25824</v>
      </c>
      <c r="S39" s="26"/>
    </row>
    <row r="40" spans="2:19" ht="110.25" x14ac:dyDescent="0.25">
      <c r="B40" s="8">
        <v>155</v>
      </c>
      <c r="C40" s="9" t="s">
        <v>155</v>
      </c>
      <c r="D40" s="9" t="s">
        <v>391</v>
      </c>
      <c r="E40" s="9" t="s">
        <v>393</v>
      </c>
      <c r="F40" s="19" t="s">
        <v>335</v>
      </c>
      <c r="G40" s="22">
        <v>761</v>
      </c>
      <c r="H40" s="15">
        <v>7.6</v>
      </c>
      <c r="I40" s="23">
        <f>G40-H40</f>
        <v>753.4</v>
      </c>
      <c r="J40" s="22">
        <v>699</v>
      </c>
      <c r="K40" s="15">
        <v>209.9</v>
      </c>
      <c r="L40" s="23">
        <f>J40-K40</f>
        <v>489.1</v>
      </c>
      <c r="M40" s="22">
        <v>81</v>
      </c>
      <c r="N40" s="15"/>
      <c r="O40" s="23">
        <f>M40-N40</f>
        <v>81</v>
      </c>
      <c r="P40" s="28">
        <f t="shared" si="3"/>
        <v>1541</v>
      </c>
      <c r="Q40" s="14">
        <f t="shared" si="4"/>
        <v>217.5</v>
      </c>
      <c r="R40" s="21">
        <f t="shared" si="5"/>
        <v>1323.5</v>
      </c>
      <c r="S40" s="26"/>
    </row>
    <row r="41" spans="2:19" ht="94.5" x14ac:dyDescent="0.25">
      <c r="B41" s="8">
        <v>258</v>
      </c>
      <c r="C41" s="9" t="s">
        <v>258</v>
      </c>
      <c r="D41" s="9" t="s">
        <v>430</v>
      </c>
      <c r="E41" s="9" t="s">
        <v>433</v>
      </c>
      <c r="F41" s="19" t="s">
        <v>321</v>
      </c>
      <c r="G41" s="22">
        <v>20.8</v>
      </c>
      <c r="H41" s="15">
        <v>47.9</v>
      </c>
      <c r="I41" s="23"/>
      <c r="J41" s="22">
        <v>271.7</v>
      </c>
      <c r="K41" s="15">
        <v>135.80000000000001</v>
      </c>
      <c r="L41" s="23">
        <f>J41-K41</f>
        <v>135.89999999999998</v>
      </c>
      <c r="M41" s="22">
        <v>334.3</v>
      </c>
      <c r="N41" s="15">
        <v>0</v>
      </c>
      <c r="O41" s="23">
        <f>M41-N41</f>
        <v>334.3</v>
      </c>
      <c r="P41" s="28">
        <f t="shared" si="3"/>
        <v>626.79999999999995</v>
      </c>
      <c r="Q41" s="14">
        <f t="shared" si="4"/>
        <v>183.70000000000002</v>
      </c>
      <c r="R41" s="21">
        <f t="shared" si="5"/>
        <v>443.09999999999991</v>
      </c>
      <c r="S41" s="26"/>
    </row>
    <row r="42" spans="2:19" ht="94.5" x14ac:dyDescent="0.25">
      <c r="B42" s="8">
        <v>235</v>
      </c>
      <c r="C42" s="9" t="s">
        <v>235</v>
      </c>
      <c r="D42" s="9" t="s">
        <v>417</v>
      </c>
      <c r="E42" s="9" t="s">
        <v>420</v>
      </c>
      <c r="F42" s="19" t="s">
        <v>340</v>
      </c>
      <c r="G42" s="22">
        <v>26</v>
      </c>
      <c r="H42" s="15">
        <v>155.80000000000001</v>
      </c>
      <c r="I42" s="23"/>
      <c r="J42" s="22">
        <v>42</v>
      </c>
      <c r="K42" s="15">
        <v>23.8</v>
      </c>
      <c r="L42" s="23">
        <f>J42-K42</f>
        <v>18.2</v>
      </c>
      <c r="M42" s="22">
        <v>4947</v>
      </c>
      <c r="N42" s="15">
        <v>0</v>
      </c>
      <c r="O42" s="23">
        <f>M42-N42</f>
        <v>4947</v>
      </c>
      <c r="P42" s="28">
        <f t="shared" si="3"/>
        <v>5015</v>
      </c>
      <c r="Q42" s="14">
        <f t="shared" si="4"/>
        <v>179.60000000000002</v>
      </c>
      <c r="R42" s="21">
        <f t="shared" si="5"/>
        <v>4835.3999999999996</v>
      </c>
      <c r="S42" s="26"/>
    </row>
    <row r="43" spans="2:19" ht="78.75" x14ac:dyDescent="0.25">
      <c r="B43" s="8">
        <v>5</v>
      </c>
      <c r="C43" s="9" t="s">
        <v>5</v>
      </c>
      <c r="D43" s="9" t="s">
        <v>627</v>
      </c>
      <c r="E43" s="9" t="s">
        <v>371</v>
      </c>
      <c r="F43" s="19" t="s">
        <v>323</v>
      </c>
      <c r="G43" s="22">
        <v>-3115</v>
      </c>
      <c r="H43" s="15">
        <v>167.3</v>
      </c>
      <c r="I43" s="23"/>
      <c r="J43" s="22">
        <v>-1839</v>
      </c>
      <c r="K43" s="15">
        <v>0</v>
      </c>
      <c r="L43" s="23"/>
      <c r="M43" s="22">
        <v>-310</v>
      </c>
      <c r="N43" s="15">
        <v>0</v>
      </c>
      <c r="O43" s="23"/>
      <c r="P43" s="28">
        <f t="shared" si="3"/>
        <v>-5264</v>
      </c>
      <c r="Q43" s="14">
        <f t="shared" si="4"/>
        <v>167.3</v>
      </c>
      <c r="R43" s="21">
        <f t="shared" si="5"/>
        <v>-5431.3</v>
      </c>
      <c r="S43" s="26"/>
    </row>
    <row r="44" spans="2:19" ht="63" x14ac:dyDescent="0.25">
      <c r="B44" s="8">
        <v>252</v>
      </c>
      <c r="C44" s="9" t="s">
        <v>252</v>
      </c>
      <c r="D44" s="9" t="s">
        <v>424</v>
      </c>
      <c r="E44" s="9" t="s">
        <v>427</v>
      </c>
      <c r="F44" s="19" t="s">
        <v>327</v>
      </c>
      <c r="G44" s="22">
        <v>120</v>
      </c>
      <c r="H44" s="15">
        <v>165</v>
      </c>
      <c r="I44" s="23"/>
      <c r="J44" s="22">
        <v>-437</v>
      </c>
      <c r="K44" s="15">
        <v>0</v>
      </c>
      <c r="L44" s="23"/>
      <c r="M44" s="22">
        <v>271</v>
      </c>
      <c r="N44" s="15">
        <v>0</v>
      </c>
      <c r="O44" s="23">
        <f>M44-N44</f>
        <v>271</v>
      </c>
      <c r="P44" s="28">
        <f t="shared" si="3"/>
        <v>-46</v>
      </c>
      <c r="Q44" s="14">
        <f t="shared" si="4"/>
        <v>165</v>
      </c>
      <c r="R44" s="21">
        <f t="shared" si="5"/>
        <v>-211</v>
      </c>
      <c r="S44" s="26"/>
    </row>
    <row r="45" spans="2:19" ht="63" x14ac:dyDescent="0.25">
      <c r="B45" s="8">
        <v>247</v>
      </c>
      <c r="C45" s="9" t="s">
        <v>247</v>
      </c>
      <c r="D45" s="9" t="s">
        <v>424</v>
      </c>
      <c r="E45" s="9" t="s">
        <v>425</v>
      </c>
      <c r="F45" s="19" t="s">
        <v>327</v>
      </c>
      <c r="G45" s="22">
        <v>0</v>
      </c>
      <c r="H45" s="15">
        <v>83</v>
      </c>
      <c r="I45" s="23"/>
      <c r="J45" s="22">
        <v>148</v>
      </c>
      <c r="K45" s="15">
        <v>81.099999999999994</v>
      </c>
      <c r="L45" s="23">
        <f>J45-K45</f>
        <v>66.900000000000006</v>
      </c>
      <c r="M45" s="22">
        <v>406</v>
      </c>
      <c r="N45" s="15">
        <v>0</v>
      </c>
      <c r="O45" s="23">
        <f>M45-N45</f>
        <v>406</v>
      </c>
      <c r="P45" s="28">
        <f t="shared" si="3"/>
        <v>554</v>
      </c>
      <c r="Q45" s="14">
        <f t="shared" si="4"/>
        <v>164.1</v>
      </c>
      <c r="R45" s="21">
        <f t="shared" si="5"/>
        <v>389.9</v>
      </c>
      <c r="S45" s="26"/>
    </row>
    <row r="46" spans="2:19" ht="110.25" x14ac:dyDescent="0.25">
      <c r="B46" s="8">
        <v>72</v>
      </c>
      <c r="C46" s="9" t="s">
        <v>72</v>
      </c>
      <c r="D46" s="9" t="s">
        <v>379</v>
      </c>
      <c r="E46" s="9" t="s">
        <v>380</v>
      </c>
      <c r="F46" s="19" t="s">
        <v>328</v>
      </c>
      <c r="G46" s="22">
        <v>-402</v>
      </c>
      <c r="H46" s="15">
        <v>154</v>
      </c>
      <c r="I46" s="23"/>
      <c r="J46" s="22">
        <v>-1078</v>
      </c>
      <c r="K46" s="15">
        <v>0</v>
      </c>
      <c r="L46" s="23"/>
      <c r="M46" s="22">
        <v>-2252</v>
      </c>
      <c r="N46" s="15">
        <v>0</v>
      </c>
      <c r="O46" s="23"/>
      <c r="P46" s="28">
        <f t="shared" si="3"/>
        <v>-3732</v>
      </c>
      <c r="Q46" s="14">
        <f t="shared" si="4"/>
        <v>154</v>
      </c>
      <c r="R46" s="21">
        <f t="shared" si="5"/>
        <v>-3886</v>
      </c>
      <c r="S46" s="26"/>
    </row>
    <row r="47" spans="2:19" ht="126" x14ac:dyDescent="0.25">
      <c r="B47" s="8">
        <v>7</v>
      </c>
      <c r="C47" s="9" t="s">
        <v>7</v>
      </c>
      <c r="D47" s="9" t="s">
        <v>627</v>
      </c>
      <c r="E47" s="9" t="s">
        <v>371</v>
      </c>
      <c r="F47" s="19" t="s">
        <v>325</v>
      </c>
      <c r="G47" s="22">
        <v>78.599999999999994</v>
      </c>
      <c r="H47" s="15">
        <v>43.7</v>
      </c>
      <c r="I47" s="23">
        <f t="shared" ref="I47:I57" si="8">G47-H47</f>
        <v>34.899999999999991</v>
      </c>
      <c r="J47" s="22">
        <v>359</v>
      </c>
      <c r="K47" s="15">
        <v>103.3</v>
      </c>
      <c r="L47" s="23">
        <f t="shared" ref="L47:L54" si="9">J47-K47</f>
        <v>255.7</v>
      </c>
      <c r="M47" s="22">
        <v>91.6</v>
      </c>
      <c r="N47" s="15">
        <v>0</v>
      </c>
      <c r="O47" s="23">
        <f t="shared" ref="O47:O62" si="10">M47-N47</f>
        <v>91.6</v>
      </c>
      <c r="P47" s="28">
        <f t="shared" si="3"/>
        <v>529.20000000000005</v>
      </c>
      <c r="Q47" s="14">
        <f t="shared" si="4"/>
        <v>147</v>
      </c>
      <c r="R47" s="21">
        <f t="shared" si="5"/>
        <v>382.20000000000005</v>
      </c>
      <c r="S47" s="26" t="s">
        <v>267</v>
      </c>
    </row>
    <row r="48" spans="2:19" ht="63" x14ac:dyDescent="0.25">
      <c r="B48" s="8">
        <v>126</v>
      </c>
      <c r="C48" s="9" t="s">
        <v>126</v>
      </c>
      <c r="D48" s="9" t="s">
        <v>382</v>
      </c>
      <c r="E48" s="9" t="s">
        <v>389</v>
      </c>
      <c r="F48" s="19" t="s">
        <v>321</v>
      </c>
      <c r="G48" s="22">
        <v>197</v>
      </c>
      <c r="H48" s="15">
        <v>142.69999999999999</v>
      </c>
      <c r="I48" s="23">
        <f t="shared" si="8"/>
        <v>54.300000000000011</v>
      </c>
      <c r="J48" s="22">
        <v>63</v>
      </c>
      <c r="K48" s="15">
        <v>0</v>
      </c>
      <c r="L48" s="23">
        <f t="shared" si="9"/>
        <v>63</v>
      </c>
      <c r="M48" s="22">
        <v>587</v>
      </c>
      <c r="N48" s="15">
        <v>0</v>
      </c>
      <c r="O48" s="23">
        <f t="shared" si="10"/>
        <v>587</v>
      </c>
      <c r="P48" s="28">
        <f t="shared" si="3"/>
        <v>847</v>
      </c>
      <c r="Q48" s="14">
        <f t="shared" si="4"/>
        <v>142.69999999999999</v>
      </c>
      <c r="R48" s="21">
        <f t="shared" si="5"/>
        <v>704.3</v>
      </c>
      <c r="S48" s="26"/>
    </row>
    <row r="49" spans="2:19" ht="110.25" x14ac:dyDescent="0.25">
      <c r="B49" s="8">
        <v>330</v>
      </c>
      <c r="C49" s="9" t="s">
        <v>526</v>
      </c>
      <c r="D49" s="9" t="s">
        <v>379</v>
      </c>
      <c r="E49" s="9"/>
      <c r="F49" s="19" t="s">
        <v>633</v>
      </c>
      <c r="G49" s="22">
        <v>13736</v>
      </c>
      <c r="H49" s="15">
        <v>138.9</v>
      </c>
      <c r="I49" s="23">
        <f t="shared" si="8"/>
        <v>13597.1</v>
      </c>
      <c r="J49" s="22">
        <v>76</v>
      </c>
      <c r="K49" s="15">
        <v>0</v>
      </c>
      <c r="L49" s="23">
        <f t="shared" si="9"/>
        <v>76</v>
      </c>
      <c r="M49" s="22">
        <v>2393</v>
      </c>
      <c r="N49" s="15">
        <v>0</v>
      </c>
      <c r="O49" s="23">
        <f t="shared" si="10"/>
        <v>2393</v>
      </c>
      <c r="P49" s="28">
        <f t="shared" si="3"/>
        <v>16205</v>
      </c>
      <c r="Q49" s="14">
        <f t="shared" si="4"/>
        <v>138.9</v>
      </c>
      <c r="R49" s="21">
        <f t="shared" si="5"/>
        <v>16066.1</v>
      </c>
      <c r="S49" s="26"/>
    </row>
    <row r="50" spans="2:19" ht="141.75" x14ac:dyDescent="0.25">
      <c r="B50" s="8">
        <v>285</v>
      </c>
      <c r="C50" s="9" t="s">
        <v>467</v>
      </c>
      <c r="D50" s="9" t="s">
        <v>417</v>
      </c>
      <c r="E50" s="9"/>
      <c r="F50" s="19" t="s">
        <v>626</v>
      </c>
      <c r="G50" s="22">
        <v>155.4</v>
      </c>
      <c r="H50" s="15">
        <v>135.80000000000001</v>
      </c>
      <c r="I50" s="23">
        <f t="shared" si="8"/>
        <v>19.599999999999994</v>
      </c>
      <c r="J50" s="22">
        <v>0</v>
      </c>
      <c r="K50" s="15">
        <v>0</v>
      </c>
      <c r="L50" s="23">
        <f t="shared" si="9"/>
        <v>0</v>
      </c>
      <c r="M50" s="22">
        <v>0</v>
      </c>
      <c r="N50" s="15">
        <v>0</v>
      </c>
      <c r="O50" s="23">
        <f t="shared" si="10"/>
        <v>0</v>
      </c>
      <c r="P50" s="28">
        <f t="shared" si="3"/>
        <v>155.4</v>
      </c>
      <c r="Q50" s="14">
        <f t="shared" si="4"/>
        <v>135.80000000000001</v>
      </c>
      <c r="R50" s="21">
        <f t="shared" si="5"/>
        <v>19.599999999999994</v>
      </c>
      <c r="S50" s="26" t="s">
        <v>468</v>
      </c>
    </row>
    <row r="51" spans="2:19" ht="78.75" x14ac:dyDescent="0.25">
      <c r="B51" s="8">
        <v>398</v>
      </c>
      <c r="C51" s="9" t="s">
        <v>620</v>
      </c>
      <c r="D51" s="9" t="s">
        <v>417</v>
      </c>
      <c r="E51" s="9"/>
      <c r="F51" s="19" t="s">
        <v>638</v>
      </c>
      <c r="G51" s="22">
        <v>92.3</v>
      </c>
      <c r="H51" s="15">
        <v>51.9</v>
      </c>
      <c r="I51" s="23">
        <f t="shared" si="8"/>
        <v>40.4</v>
      </c>
      <c r="J51" s="22">
        <v>143.80000000000001</v>
      </c>
      <c r="K51" s="15">
        <v>71.900000000000006</v>
      </c>
      <c r="L51" s="23">
        <f t="shared" si="9"/>
        <v>71.900000000000006</v>
      </c>
      <c r="M51" s="22">
        <v>166.4</v>
      </c>
      <c r="N51" s="15">
        <v>0</v>
      </c>
      <c r="O51" s="23">
        <f t="shared" si="10"/>
        <v>166.4</v>
      </c>
      <c r="P51" s="28">
        <f t="shared" si="3"/>
        <v>402.5</v>
      </c>
      <c r="Q51" s="14">
        <f t="shared" si="4"/>
        <v>123.80000000000001</v>
      </c>
      <c r="R51" s="21">
        <f t="shared" si="5"/>
        <v>278.7</v>
      </c>
      <c r="S51" s="26"/>
    </row>
    <row r="52" spans="2:19" ht="78.75" x14ac:dyDescent="0.25">
      <c r="B52" s="8">
        <v>302</v>
      </c>
      <c r="C52" s="9" t="s">
        <v>491</v>
      </c>
      <c r="D52" s="9" t="s">
        <v>627</v>
      </c>
      <c r="E52" s="9"/>
      <c r="F52" s="19" t="s">
        <v>631</v>
      </c>
      <c r="G52" s="22">
        <v>100</v>
      </c>
      <c r="H52" s="15">
        <v>50</v>
      </c>
      <c r="I52" s="23">
        <f t="shared" si="8"/>
        <v>50</v>
      </c>
      <c r="J52" s="22">
        <v>116</v>
      </c>
      <c r="K52" s="15">
        <v>58.2</v>
      </c>
      <c r="L52" s="23">
        <f t="shared" si="9"/>
        <v>57.8</v>
      </c>
      <c r="M52" s="22">
        <v>114</v>
      </c>
      <c r="N52" s="15">
        <v>0</v>
      </c>
      <c r="O52" s="23">
        <f t="shared" si="10"/>
        <v>114</v>
      </c>
      <c r="P52" s="28">
        <f t="shared" si="3"/>
        <v>330</v>
      </c>
      <c r="Q52" s="14">
        <f t="shared" si="4"/>
        <v>108.2</v>
      </c>
      <c r="R52" s="21">
        <f t="shared" si="5"/>
        <v>221.8</v>
      </c>
      <c r="S52" s="26"/>
    </row>
    <row r="53" spans="2:19" ht="78.75" x14ac:dyDescent="0.25">
      <c r="B53" s="8">
        <v>194</v>
      </c>
      <c r="C53" s="9" t="s">
        <v>194</v>
      </c>
      <c r="D53" s="9" t="s">
        <v>391</v>
      </c>
      <c r="E53" s="9" t="s">
        <v>390</v>
      </c>
      <c r="F53" s="19" t="s">
        <v>335</v>
      </c>
      <c r="G53" s="22">
        <v>6063.7</v>
      </c>
      <c r="H53" s="15">
        <v>102.2</v>
      </c>
      <c r="I53" s="23">
        <f t="shared" si="8"/>
        <v>5961.5</v>
      </c>
      <c r="J53" s="22">
        <v>2456</v>
      </c>
      <c r="K53" s="15">
        <v>0</v>
      </c>
      <c r="L53" s="23">
        <f t="shared" si="9"/>
        <v>2456</v>
      </c>
      <c r="M53" s="22">
        <v>4890</v>
      </c>
      <c r="N53" s="15">
        <v>0</v>
      </c>
      <c r="O53" s="23">
        <f t="shared" si="10"/>
        <v>4890</v>
      </c>
      <c r="P53" s="28">
        <f t="shared" si="3"/>
        <v>13409.7</v>
      </c>
      <c r="Q53" s="14">
        <f t="shared" si="4"/>
        <v>102.2</v>
      </c>
      <c r="R53" s="21">
        <f t="shared" si="5"/>
        <v>13307.5</v>
      </c>
      <c r="S53" s="26"/>
    </row>
    <row r="54" spans="2:19" ht="110.25" x14ac:dyDescent="0.25">
      <c r="B54" s="8">
        <v>316</v>
      </c>
      <c r="C54" s="9" t="s">
        <v>509</v>
      </c>
      <c r="D54" s="9" t="s">
        <v>379</v>
      </c>
      <c r="E54" s="9"/>
      <c r="F54" s="19" t="s">
        <v>632</v>
      </c>
      <c r="G54" s="22">
        <v>8656</v>
      </c>
      <c r="H54" s="15">
        <v>98.02</v>
      </c>
      <c r="I54" s="23">
        <f t="shared" si="8"/>
        <v>8557.98</v>
      </c>
      <c r="J54" s="22">
        <v>7</v>
      </c>
      <c r="K54" s="15">
        <v>0</v>
      </c>
      <c r="L54" s="23">
        <f t="shared" si="9"/>
        <v>7</v>
      </c>
      <c r="M54" s="22">
        <v>5864</v>
      </c>
      <c r="N54" s="15">
        <v>0</v>
      </c>
      <c r="O54" s="23">
        <f t="shared" si="10"/>
        <v>5864</v>
      </c>
      <c r="P54" s="28">
        <f t="shared" si="3"/>
        <v>14527</v>
      </c>
      <c r="Q54" s="14">
        <f t="shared" si="4"/>
        <v>98.02</v>
      </c>
      <c r="R54" s="21">
        <f t="shared" si="5"/>
        <v>14428.98</v>
      </c>
      <c r="S54" s="26"/>
    </row>
    <row r="55" spans="2:19" ht="78.75" x14ac:dyDescent="0.25">
      <c r="B55" s="8">
        <v>3</v>
      </c>
      <c r="C55" s="9" t="s">
        <v>3</v>
      </c>
      <c r="D55" s="9" t="s">
        <v>368</v>
      </c>
      <c r="E55" s="9" t="s">
        <v>369</v>
      </c>
      <c r="F55" s="19" t="s">
        <v>320</v>
      </c>
      <c r="G55" s="22">
        <v>261</v>
      </c>
      <c r="H55" s="15">
        <v>92.5</v>
      </c>
      <c r="I55" s="23">
        <f t="shared" si="8"/>
        <v>168.5</v>
      </c>
      <c r="J55" s="22">
        <v>-514</v>
      </c>
      <c r="K55" s="15">
        <v>0</v>
      </c>
      <c r="L55" s="23">
        <v>-514</v>
      </c>
      <c r="M55" s="22">
        <v>607</v>
      </c>
      <c r="N55" s="15">
        <v>0</v>
      </c>
      <c r="O55" s="23">
        <f t="shared" si="10"/>
        <v>607</v>
      </c>
      <c r="P55" s="28">
        <f t="shared" si="3"/>
        <v>354</v>
      </c>
      <c r="Q55" s="14">
        <f t="shared" si="4"/>
        <v>92.5</v>
      </c>
      <c r="R55" s="21">
        <f t="shared" si="5"/>
        <v>261.5</v>
      </c>
      <c r="S55" s="26"/>
    </row>
    <row r="56" spans="2:19" ht="94.5" x14ac:dyDescent="0.25">
      <c r="B56" s="8">
        <v>101</v>
      </c>
      <c r="C56" s="9" t="s">
        <v>101</v>
      </c>
      <c r="D56" s="9" t="s">
        <v>382</v>
      </c>
      <c r="E56" s="9" t="s">
        <v>385</v>
      </c>
      <c r="F56" s="19" t="s">
        <v>333</v>
      </c>
      <c r="G56" s="22">
        <v>894</v>
      </c>
      <c r="H56" s="15">
        <v>89.7</v>
      </c>
      <c r="I56" s="23">
        <f t="shared" si="8"/>
        <v>804.3</v>
      </c>
      <c r="J56" s="22">
        <v>668</v>
      </c>
      <c r="K56" s="15">
        <v>0</v>
      </c>
      <c r="L56" s="23">
        <f t="shared" ref="L56:L62" si="11">J56-K56</f>
        <v>668</v>
      </c>
      <c r="M56" s="22">
        <v>760</v>
      </c>
      <c r="N56" s="15">
        <v>0</v>
      </c>
      <c r="O56" s="23">
        <f t="shared" si="10"/>
        <v>760</v>
      </c>
      <c r="P56" s="28">
        <f t="shared" si="3"/>
        <v>2322</v>
      </c>
      <c r="Q56" s="14">
        <f t="shared" si="4"/>
        <v>89.7</v>
      </c>
      <c r="R56" s="21">
        <f t="shared" si="5"/>
        <v>2232.3000000000002</v>
      </c>
      <c r="S56" s="26"/>
    </row>
    <row r="57" spans="2:19" ht="63" x14ac:dyDescent="0.25">
      <c r="B57" s="8">
        <v>230</v>
      </c>
      <c r="C57" s="9" t="s">
        <v>230</v>
      </c>
      <c r="D57" s="9" t="s">
        <v>414</v>
      </c>
      <c r="E57" s="9" t="s">
        <v>416</v>
      </c>
      <c r="F57" s="19" t="s">
        <v>339</v>
      </c>
      <c r="G57" s="22">
        <v>176</v>
      </c>
      <c r="H57" s="15">
        <v>88</v>
      </c>
      <c r="I57" s="23">
        <f t="shared" si="8"/>
        <v>88</v>
      </c>
      <c r="J57" s="22">
        <v>222</v>
      </c>
      <c r="K57" s="15">
        <v>0</v>
      </c>
      <c r="L57" s="23">
        <f t="shared" si="11"/>
        <v>222</v>
      </c>
      <c r="M57" s="22">
        <v>113</v>
      </c>
      <c r="N57" s="15">
        <v>0</v>
      </c>
      <c r="O57" s="23">
        <f t="shared" si="10"/>
        <v>113</v>
      </c>
      <c r="P57" s="28">
        <f t="shared" si="3"/>
        <v>511</v>
      </c>
      <c r="Q57" s="14">
        <f t="shared" si="4"/>
        <v>88</v>
      </c>
      <c r="R57" s="21">
        <f t="shared" si="5"/>
        <v>423</v>
      </c>
      <c r="S57" s="26"/>
    </row>
    <row r="58" spans="2:19" ht="94.5" x14ac:dyDescent="0.25">
      <c r="B58" s="8">
        <v>372</v>
      </c>
      <c r="C58" s="9" t="s">
        <v>586</v>
      </c>
      <c r="D58" s="9" t="s">
        <v>430</v>
      </c>
      <c r="E58" s="9"/>
      <c r="F58" s="19" t="s">
        <v>636</v>
      </c>
      <c r="G58" s="22">
        <v>74</v>
      </c>
      <c r="H58" s="15">
        <v>86</v>
      </c>
      <c r="I58" s="23"/>
      <c r="J58" s="22">
        <v>0</v>
      </c>
      <c r="K58" s="15">
        <v>0</v>
      </c>
      <c r="L58" s="23">
        <f t="shared" si="11"/>
        <v>0</v>
      </c>
      <c r="M58" s="22">
        <v>33</v>
      </c>
      <c r="N58" s="15">
        <v>0</v>
      </c>
      <c r="O58" s="23">
        <f t="shared" si="10"/>
        <v>33</v>
      </c>
      <c r="P58" s="28">
        <f t="shared" si="3"/>
        <v>107</v>
      </c>
      <c r="Q58" s="14">
        <f t="shared" si="4"/>
        <v>86</v>
      </c>
      <c r="R58" s="21">
        <f t="shared" si="5"/>
        <v>21</v>
      </c>
      <c r="S58" s="26"/>
    </row>
    <row r="59" spans="2:19" ht="94.5" x14ac:dyDescent="0.25">
      <c r="B59" s="8">
        <v>103</v>
      </c>
      <c r="C59" s="9" t="s">
        <v>103</v>
      </c>
      <c r="D59" s="9" t="s">
        <v>382</v>
      </c>
      <c r="E59" s="9" t="s">
        <v>385</v>
      </c>
      <c r="F59" s="19" t="s">
        <v>333</v>
      </c>
      <c r="G59" s="22">
        <v>731</v>
      </c>
      <c r="H59" s="15">
        <v>84.7</v>
      </c>
      <c r="I59" s="23">
        <f>G59-H59</f>
        <v>646.29999999999995</v>
      </c>
      <c r="J59" s="22">
        <v>731</v>
      </c>
      <c r="K59" s="15">
        <v>0</v>
      </c>
      <c r="L59" s="23">
        <f t="shared" si="11"/>
        <v>731</v>
      </c>
      <c r="M59" s="22">
        <v>226</v>
      </c>
      <c r="N59" s="15">
        <v>0</v>
      </c>
      <c r="O59" s="23">
        <f t="shared" si="10"/>
        <v>226</v>
      </c>
      <c r="P59" s="28">
        <f t="shared" si="3"/>
        <v>1688</v>
      </c>
      <c r="Q59" s="14">
        <f t="shared" si="4"/>
        <v>84.7</v>
      </c>
      <c r="R59" s="21">
        <f t="shared" si="5"/>
        <v>1603.3</v>
      </c>
      <c r="S59" s="26"/>
    </row>
    <row r="60" spans="2:19" ht="126" x14ac:dyDescent="0.25">
      <c r="B60" s="8">
        <v>289</v>
      </c>
      <c r="C60" s="9" t="s">
        <v>474</v>
      </c>
      <c r="D60" s="9" t="s">
        <v>379</v>
      </c>
      <c r="E60" s="9"/>
      <c r="F60" s="19" t="s">
        <v>630</v>
      </c>
      <c r="G60" s="22">
        <v>6045</v>
      </c>
      <c r="H60" s="15">
        <v>83.42</v>
      </c>
      <c r="I60" s="23">
        <f>G60-H60</f>
        <v>5961.58</v>
      </c>
      <c r="J60" s="22">
        <v>7607</v>
      </c>
      <c r="K60" s="15">
        <v>0</v>
      </c>
      <c r="L60" s="23">
        <f t="shared" si="11"/>
        <v>7607</v>
      </c>
      <c r="M60" s="22">
        <v>15143</v>
      </c>
      <c r="N60" s="15">
        <v>0</v>
      </c>
      <c r="O60" s="23">
        <f t="shared" si="10"/>
        <v>15143</v>
      </c>
      <c r="P60" s="28">
        <f t="shared" si="3"/>
        <v>28795</v>
      </c>
      <c r="Q60" s="14">
        <f t="shared" si="4"/>
        <v>83.42</v>
      </c>
      <c r="R60" s="21">
        <f t="shared" si="5"/>
        <v>28711.58</v>
      </c>
      <c r="S60" s="26"/>
    </row>
    <row r="61" spans="2:19" ht="78.75" x14ac:dyDescent="0.25">
      <c r="B61" s="8">
        <v>234</v>
      </c>
      <c r="C61" s="9" t="s">
        <v>234</v>
      </c>
      <c r="D61" s="9" t="s">
        <v>417</v>
      </c>
      <c r="E61" s="9" t="s">
        <v>419</v>
      </c>
      <c r="F61" s="19" t="s">
        <v>327</v>
      </c>
      <c r="G61" s="22">
        <v>124.7</v>
      </c>
      <c r="H61" s="15">
        <v>79.900000000000006</v>
      </c>
      <c r="I61" s="23">
        <f>G61-H61</f>
        <v>44.8</v>
      </c>
      <c r="J61" s="22">
        <v>226</v>
      </c>
      <c r="K61" s="15">
        <v>0</v>
      </c>
      <c r="L61" s="23">
        <f t="shared" si="11"/>
        <v>226</v>
      </c>
      <c r="M61" s="22">
        <v>211.6</v>
      </c>
      <c r="N61" s="15">
        <v>0</v>
      </c>
      <c r="O61" s="23">
        <f t="shared" si="10"/>
        <v>211.6</v>
      </c>
      <c r="P61" s="28">
        <f t="shared" si="3"/>
        <v>562.29999999999995</v>
      </c>
      <c r="Q61" s="14">
        <f t="shared" si="4"/>
        <v>79.900000000000006</v>
      </c>
      <c r="R61" s="21">
        <f t="shared" si="5"/>
        <v>482.4</v>
      </c>
      <c r="S61" s="26"/>
    </row>
    <row r="62" spans="2:19" ht="126" x14ac:dyDescent="0.25">
      <c r="B62" s="8">
        <v>304</v>
      </c>
      <c r="C62" s="9" t="s">
        <v>493</v>
      </c>
      <c r="D62" s="9" t="s">
        <v>379</v>
      </c>
      <c r="E62" s="9"/>
      <c r="F62" s="19" t="s">
        <v>631</v>
      </c>
      <c r="G62" s="22">
        <v>3979</v>
      </c>
      <c r="H62" s="15">
        <v>60</v>
      </c>
      <c r="I62" s="23">
        <f>G62-H62</f>
        <v>3919</v>
      </c>
      <c r="J62" s="22">
        <v>310</v>
      </c>
      <c r="K62" s="15">
        <v>0</v>
      </c>
      <c r="L62" s="23">
        <f t="shared" si="11"/>
        <v>310</v>
      </c>
      <c r="M62" s="22">
        <v>13681</v>
      </c>
      <c r="N62" s="15">
        <v>0</v>
      </c>
      <c r="O62" s="23">
        <f t="shared" si="10"/>
        <v>13681</v>
      </c>
      <c r="P62" s="28">
        <f t="shared" si="3"/>
        <v>17970</v>
      </c>
      <c r="Q62" s="14">
        <f t="shared" si="4"/>
        <v>60</v>
      </c>
      <c r="R62" s="21">
        <f t="shared" si="5"/>
        <v>17910</v>
      </c>
      <c r="S62" s="26"/>
    </row>
    <row r="63" spans="2:19" ht="141.75" x14ac:dyDescent="0.25">
      <c r="B63" s="8">
        <v>124</v>
      </c>
      <c r="C63" s="9" t="s">
        <v>124</v>
      </c>
      <c r="D63" s="9" t="s">
        <v>382</v>
      </c>
      <c r="E63" s="9" t="s">
        <v>389</v>
      </c>
      <c r="F63" s="19" t="s">
        <v>321</v>
      </c>
      <c r="G63" s="22">
        <v>-318</v>
      </c>
      <c r="H63" s="15">
        <v>52.2</v>
      </c>
      <c r="I63" s="23"/>
      <c r="J63" s="22">
        <v>-28</v>
      </c>
      <c r="K63" s="15">
        <v>0</v>
      </c>
      <c r="L63" s="23"/>
      <c r="M63" s="22">
        <v>-184</v>
      </c>
      <c r="N63" s="15">
        <v>0</v>
      </c>
      <c r="O63" s="23"/>
      <c r="P63" s="28">
        <f t="shared" si="3"/>
        <v>-530</v>
      </c>
      <c r="Q63" s="14">
        <f t="shared" si="4"/>
        <v>52.2</v>
      </c>
      <c r="R63" s="21">
        <f t="shared" si="5"/>
        <v>-582.20000000000005</v>
      </c>
      <c r="S63" s="26" t="s">
        <v>287</v>
      </c>
    </row>
    <row r="64" spans="2:19" ht="126" x14ac:dyDescent="0.25">
      <c r="B64" s="8">
        <v>17</v>
      </c>
      <c r="C64" s="9" t="s">
        <v>17</v>
      </c>
      <c r="D64" s="9" t="s">
        <v>627</v>
      </c>
      <c r="E64" s="9" t="s">
        <v>373</v>
      </c>
      <c r="F64" s="19" t="s">
        <v>322</v>
      </c>
      <c r="G64" s="22">
        <v>47.6</v>
      </c>
      <c r="H64" s="15">
        <v>23.8</v>
      </c>
      <c r="I64" s="23">
        <f>G64-H64</f>
        <v>23.8</v>
      </c>
      <c r="J64" s="22">
        <v>55.3</v>
      </c>
      <c r="K64" s="15">
        <v>27.7</v>
      </c>
      <c r="L64" s="23">
        <f t="shared" ref="L64:L83" si="12">J64-K64</f>
        <v>27.599999999999998</v>
      </c>
      <c r="M64" s="22">
        <v>70</v>
      </c>
      <c r="N64" s="15">
        <v>0</v>
      </c>
      <c r="O64" s="23">
        <f t="shared" ref="O64:O95" si="13">M64-N64</f>
        <v>70</v>
      </c>
      <c r="P64" s="28">
        <f t="shared" si="3"/>
        <v>172.9</v>
      </c>
      <c r="Q64" s="14">
        <f t="shared" si="4"/>
        <v>51.5</v>
      </c>
      <c r="R64" s="21">
        <f t="shared" si="5"/>
        <v>121.4</v>
      </c>
      <c r="S64" s="26"/>
    </row>
    <row r="65" spans="2:19" ht="110.25" x14ac:dyDescent="0.25">
      <c r="B65" s="8">
        <v>100</v>
      </c>
      <c r="C65" s="9" t="s">
        <v>100</v>
      </c>
      <c r="D65" s="9" t="s">
        <v>382</v>
      </c>
      <c r="E65" s="9" t="s">
        <v>385</v>
      </c>
      <c r="F65" s="19" t="s">
        <v>333</v>
      </c>
      <c r="G65" s="22">
        <v>133</v>
      </c>
      <c r="H65" s="15">
        <v>49</v>
      </c>
      <c r="I65" s="23">
        <f>G65-H65</f>
        <v>84</v>
      </c>
      <c r="J65" s="22">
        <v>134</v>
      </c>
      <c r="K65" s="15">
        <v>0</v>
      </c>
      <c r="L65" s="23">
        <f t="shared" si="12"/>
        <v>134</v>
      </c>
      <c r="M65" s="22">
        <v>156</v>
      </c>
      <c r="N65" s="15">
        <v>0</v>
      </c>
      <c r="O65" s="23">
        <f t="shared" si="13"/>
        <v>156</v>
      </c>
      <c r="P65" s="28">
        <f t="shared" si="3"/>
        <v>423</v>
      </c>
      <c r="Q65" s="14">
        <f t="shared" si="4"/>
        <v>49</v>
      </c>
      <c r="R65" s="21">
        <f t="shared" si="5"/>
        <v>374</v>
      </c>
      <c r="S65" s="26"/>
    </row>
    <row r="66" spans="2:19" ht="78.75" x14ac:dyDescent="0.25">
      <c r="B66" s="8">
        <v>354</v>
      </c>
      <c r="C66" s="9" t="s">
        <v>563</v>
      </c>
      <c r="D66" s="9" t="s">
        <v>382</v>
      </c>
      <c r="E66" s="9"/>
      <c r="F66" s="19" t="s">
        <v>635</v>
      </c>
      <c r="G66" s="22">
        <v>18</v>
      </c>
      <c r="H66" s="15">
        <v>14</v>
      </c>
      <c r="I66" s="23">
        <f>G66-H66</f>
        <v>4</v>
      </c>
      <c r="J66" s="22">
        <v>67</v>
      </c>
      <c r="K66" s="15">
        <v>33.4</v>
      </c>
      <c r="L66" s="23">
        <f t="shared" si="12"/>
        <v>33.6</v>
      </c>
      <c r="M66" s="22">
        <v>69</v>
      </c>
      <c r="N66" s="15">
        <v>0</v>
      </c>
      <c r="O66" s="23">
        <f t="shared" si="13"/>
        <v>69</v>
      </c>
      <c r="P66" s="28">
        <f t="shared" si="3"/>
        <v>154</v>
      </c>
      <c r="Q66" s="14">
        <f t="shared" si="4"/>
        <v>47.4</v>
      </c>
      <c r="R66" s="21">
        <f t="shared" si="5"/>
        <v>106.6</v>
      </c>
      <c r="S66" s="26"/>
    </row>
    <row r="67" spans="2:19" ht="63" x14ac:dyDescent="0.25">
      <c r="B67" s="8">
        <v>275</v>
      </c>
      <c r="C67" s="9" t="s">
        <v>452</v>
      </c>
      <c r="D67" s="9" t="s">
        <v>376</v>
      </c>
      <c r="E67" s="9"/>
      <c r="F67" s="19" t="s">
        <v>626</v>
      </c>
      <c r="G67" s="22">
        <v>25</v>
      </c>
      <c r="H67" s="15">
        <v>44</v>
      </c>
      <c r="I67" s="23"/>
      <c r="J67" s="22">
        <v>1246</v>
      </c>
      <c r="K67" s="15">
        <v>0</v>
      </c>
      <c r="L67" s="23">
        <f t="shared" si="12"/>
        <v>1246</v>
      </c>
      <c r="M67" s="22">
        <v>442</v>
      </c>
      <c r="N67" s="15">
        <v>0</v>
      </c>
      <c r="O67" s="23">
        <f t="shared" si="13"/>
        <v>442</v>
      </c>
      <c r="P67" s="28">
        <f t="shared" si="3"/>
        <v>1713</v>
      </c>
      <c r="Q67" s="14">
        <f t="shared" si="4"/>
        <v>44</v>
      </c>
      <c r="R67" s="21">
        <f t="shared" si="5"/>
        <v>1669</v>
      </c>
      <c r="S67" s="26"/>
    </row>
    <row r="68" spans="2:19" ht="126" x14ac:dyDescent="0.25">
      <c r="B68" s="8">
        <v>380</v>
      </c>
      <c r="C68" s="9" t="s">
        <v>596</v>
      </c>
      <c r="D68" s="9" t="s">
        <v>424</v>
      </c>
      <c r="E68" s="9"/>
      <c r="F68" s="19" t="s">
        <v>637</v>
      </c>
      <c r="G68" s="22">
        <v>5.8</v>
      </c>
      <c r="H68" s="15">
        <v>18.600000000000001</v>
      </c>
      <c r="I68" s="23"/>
      <c r="J68" s="22">
        <v>46.2</v>
      </c>
      <c r="K68" s="15">
        <v>24.12</v>
      </c>
      <c r="L68" s="23">
        <f t="shared" si="12"/>
        <v>22.080000000000002</v>
      </c>
      <c r="M68" s="22">
        <v>194.2</v>
      </c>
      <c r="N68" s="15">
        <v>0</v>
      </c>
      <c r="O68" s="23">
        <f t="shared" si="13"/>
        <v>194.2</v>
      </c>
      <c r="P68" s="28">
        <f t="shared" si="3"/>
        <v>246.2</v>
      </c>
      <c r="Q68" s="14">
        <f t="shared" si="4"/>
        <v>42.72</v>
      </c>
      <c r="R68" s="21">
        <f t="shared" si="5"/>
        <v>203.48</v>
      </c>
      <c r="S68" s="26"/>
    </row>
    <row r="69" spans="2:19" ht="126" x14ac:dyDescent="0.25">
      <c r="B69" s="8">
        <v>130</v>
      </c>
      <c r="C69" s="9" t="s">
        <v>130</v>
      </c>
      <c r="D69" s="9" t="s">
        <v>382</v>
      </c>
      <c r="E69" s="9" t="s">
        <v>389</v>
      </c>
      <c r="F69" s="19" t="s">
        <v>321</v>
      </c>
      <c r="G69" s="22">
        <v>460</v>
      </c>
      <c r="H69" s="15">
        <v>38.799999999999997</v>
      </c>
      <c r="I69" s="23">
        <f t="shared" ref="I69:I75" si="14">G69-H69</f>
        <v>421.2</v>
      </c>
      <c r="J69" s="22">
        <v>1324</v>
      </c>
      <c r="K69" s="15">
        <v>0</v>
      </c>
      <c r="L69" s="23">
        <f t="shared" si="12"/>
        <v>1324</v>
      </c>
      <c r="M69" s="22">
        <v>1349</v>
      </c>
      <c r="N69" s="15">
        <v>0</v>
      </c>
      <c r="O69" s="23">
        <f t="shared" si="13"/>
        <v>1349</v>
      </c>
      <c r="P69" s="28">
        <f t="shared" si="3"/>
        <v>3133</v>
      </c>
      <c r="Q69" s="14">
        <f t="shared" si="4"/>
        <v>38.799999999999997</v>
      </c>
      <c r="R69" s="21">
        <f t="shared" si="5"/>
        <v>3094.2</v>
      </c>
      <c r="S69" s="26"/>
    </row>
    <row r="70" spans="2:19" ht="141.75" x14ac:dyDescent="0.25">
      <c r="B70" s="8">
        <v>94</v>
      </c>
      <c r="C70" s="9" t="s">
        <v>94</v>
      </c>
      <c r="D70" s="9" t="s">
        <v>382</v>
      </c>
      <c r="E70" s="9" t="s">
        <v>383</v>
      </c>
      <c r="F70" s="19" t="s">
        <v>328</v>
      </c>
      <c r="G70" s="22">
        <v>33</v>
      </c>
      <c r="H70" s="15">
        <v>16.5</v>
      </c>
      <c r="I70" s="23">
        <f t="shared" si="14"/>
        <v>16.5</v>
      </c>
      <c r="J70" s="22">
        <v>43</v>
      </c>
      <c r="K70" s="15">
        <v>21.3</v>
      </c>
      <c r="L70" s="23">
        <f t="shared" si="12"/>
        <v>21.7</v>
      </c>
      <c r="M70" s="22">
        <v>127</v>
      </c>
      <c r="N70" s="15">
        <v>0</v>
      </c>
      <c r="O70" s="23">
        <f t="shared" si="13"/>
        <v>127</v>
      </c>
      <c r="P70" s="28">
        <f t="shared" si="3"/>
        <v>203</v>
      </c>
      <c r="Q70" s="14">
        <f t="shared" si="4"/>
        <v>37.799999999999997</v>
      </c>
      <c r="R70" s="21">
        <f t="shared" si="5"/>
        <v>165.2</v>
      </c>
      <c r="S70" s="26"/>
    </row>
    <row r="71" spans="2:19" ht="141.75" x14ac:dyDescent="0.25">
      <c r="B71" s="8">
        <v>197</v>
      </c>
      <c r="C71" s="9" t="s">
        <v>197</v>
      </c>
      <c r="D71" s="9" t="s">
        <v>400</v>
      </c>
      <c r="E71" s="9" t="s">
        <v>401</v>
      </c>
      <c r="F71" s="19" t="s">
        <v>328</v>
      </c>
      <c r="G71" s="22">
        <v>60</v>
      </c>
      <c r="H71" s="15">
        <v>36.4</v>
      </c>
      <c r="I71" s="23">
        <f t="shared" si="14"/>
        <v>23.6</v>
      </c>
      <c r="J71" s="22">
        <v>14</v>
      </c>
      <c r="K71" s="15">
        <v>1.05</v>
      </c>
      <c r="L71" s="23">
        <f t="shared" si="12"/>
        <v>12.95</v>
      </c>
      <c r="M71" s="22">
        <v>32</v>
      </c>
      <c r="N71" s="15">
        <v>0</v>
      </c>
      <c r="O71" s="23">
        <f t="shared" si="13"/>
        <v>32</v>
      </c>
      <c r="P71" s="28">
        <f t="shared" si="3"/>
        <v>106</v>
      </c>
      <c r="Q71" s="14">
        <f t="shared" si="4"/>
        <v>37.449999999999996</v>
      </c>
      <c r="R71" s="21">
        <f t="shared" si="5"/>
        <v>68.550000000000011</v>
      </c>
      <c r="S71" s="26"/>
    </row>
    <row r="72" spans="2:19" ht="78.75" x14ac:dyDescent="0.25">
      <c r="B72" s="8">
        <v>112</v>
      </c>
      <c r="C72" s="9" t="s">
        <v>112</v>
      </c>
      <c r="D72" s="9" t="s">
        <v>382</v>
      </c>
      <c r="E72" s="9" t="s">
        <v>385</v>
      </c>
      <c r="F72" s="19" t="s">
        <v>333</v>
      </c>
      <c r="G72" s="22">
        <v>354</v>
      </c>
      <c r="H72" s="15">
        <v>35.4</v>
      </c>
      <c r="I72" s="23">
        <f t="shared" si="14"/>
        <v>318.60000000000002</v>
      </c>
      <c r="J72" s="22">
        <v>465</v>
      </c>
      <c r="K72" s="15">
        <v>0</v>
      </c>
      <c r="L72" s="23">
        <f t="shared" si="12"/>
        <v>465</v>
      </c>
      <c r="M72" s="22">
        <v>768</v>
      </c>
      <c r="N72" s="15">
        <v>0</v>
      </c>
      <c r="O72" s="23">
        <f t="shared" si="13"/>
        <v>768</v>
      </c>
      <c r="P72" s="28">
        <f t="shared" ref="P72:P135" si="15">G72+J72+M72</f>
        <v>1587</v>
      </c>
      <c r="Q72" s="14">
        <f t="shared" ref="Q72:Q135" si="16">H72+K72+N72</f>
        <v>35.4</v>
      </c>
      <c r="R72" s="21">
        <f t="shared" ref="R72:R135" si="17">P72-Q72</f>
        <v>1551.6</v>
      </c>
      <c r="S72" s="26"/>
    </row>
    <row r="73" spans="2:19" ht="94.5" x14ac:dyDescent="0.25">
      <c r="B73" s="8">
        <v>11</v>
      </c>
      <c r="C73" s="9" t="s">
        <v>11</v>
      </c>
      <c r="D73" s="9" t="s">
        <v>627</v>
      </c>
      <c r="E73" s="9" t="s">
        <v>373</v>
      </c>
      <c r="F73" s="19" t="s">
        <v>321</v>
      </c>
      <c r="G73" s="22">
        <v>22</v>
      </c>
      <c r="H73" s="15">
        <v>12.22</v>
      </c>
      <c r="I73" s="23">
        <f t="shared" si="14"/>
        <v>9.7799999999999994</v>
      </c>
      <c r="J73" s="22">
        <v>65</v>
      </c>
      <c r="K73" s="15">
        <v>22.8</v>
      </c>
      <c r="L73" s="23">
        <f t="shared" si="12"/>
        <v>42.2</v>
      </c>
      <c r="M73" s="22">
        <v>4097</v>
      </c>
      <c r="N73" s="15">
        <v>0</v>
      </c>
      <c r="O73" s="23">
        <f t="shared" si="13"/>
        <v>4097</v>
      </c>
      <c r="P73" s="28">
        <f t="shared" si="15"/>
        <v>4184</v>
      </c>
      <c r="Q73" s="14">
        <f t="shared" si="16"/>
        <v>35.020000000000003</v>
      </c>
      <c r="R73" s="21">
        <f t="shared" si="17"/>
        <v>4148.9799999999996</v>
      </c>
      <c r="S73" s="26"/>
    </row>
    <row r="74" spans="2:19" ht="126" x14ac:dyDescent="0.25">
      <c r="B74" s="8">
        <v>375</v>
      </c>
      <c r="C74" s="9" t="s">
        <v>590</v>
      </c>
      <c r="D74" s="9" t="s">
        <v>379</v>
      </c>
      <c r="E74" s="9"/>
      <c r="F74" s="19" t="s">
        <v>637</v>
      </c>
      <c r="G74" s="22">
        <v>3419</v>
      </c>
      <c r="H74" s="15">
        <v>34.200000000000003</v>
      </c>
      <c r="I74" s="23">
        <f t="shared" si="14"/>
        <v>3384.8</v>
      </c>
      <c r="J74" s="22">
        <v>48</v>
      </c>
      <c r="K74" s="15">
        <v>0</v>
      </c>
      <c r="L74" s="23">
        <f t="shared" si="12"/>
        <v>48</v>
      </c>
      <c r="M74" s="22">
        <v>5646</v>
      </c>
      <c r="N74" s="15">
        <v>0</v>
      </c>
      <c r="O74" s="23">
        <f t="shared" si="13"/>
        <v>5646</v>
      </c>
      <c r="P74" s="28">
        <f t="shared" si="15"/>
        <v>9113</v>
      </c>
      <c r="Q74" s="14">
        <f t="shared" si="16"/>
        <v>34.200000000000003</v>
      </c>
      <c r="R74" s="21">
        <f t="shared" si="17"/>
        <v>9078.7999999999993</v>
      </c>
      <c r="S74" s="26"/>
    </row>
    <row r="75" spans="2:19" ht="141.75" x14ac:dyDescent="0.25">
      <c r="B75" s="8">
        <v>141</v>
      </c>
      <c r="C75" s="9" t="s">
        <v>141</v>
      </c>
      <c r="D75" s="9" t="s">
        <v>382</v>
      </c>
      <c r="E75" s="9" t="s">
        <v>389</v>
      </c>
      <c r="F75" s="19" t="s">
        <v>321</v>
      </c>
      <c r="G75" s="22">
        <v>284</v>
      </c>
      <c r="H75" s="15">
        <v>32.700000000000003</v>
      </c>
      <c r="I75" s="23">
        <f t="shared" si="14"/>
        <v>251.3</v>
      </c>
      <c r="J75" s="22">
        <v>237</v>
      </c>
      <c r="K75" s="15">
        <v>0</v>
      </c>
      <c r="L75" s="23">
        <f t="shared" si="12"/>
        <v>237</v>
      </c>
      <c r="M75" s="22">
        <v>242</v>
      </c>
      <c r="N75" s="15">
        <v>0</v>
      </c>
      <c r="O75" s="23">
        <f t="shared" si="13"/>
        <v>242</v>
      </c>
      <c r="P75" s="28">
        <f t="shared" si="15"/>
        <v>763</v>
      </c>
      <c r="Q75" s="14">
        <f t="shared" si="16"/>
        <v>32.700000000000003</v>
      </c>
      <c r="R75" s="21">
        <f t="shared" si="17"/>
        <v>730.3</v>
      </c>
      <c r="S75" s="26"/>
    </row>
    <row r="76" spans="2:19" ht="94.5" x14ac:dyDescent="0.25">
      <c r="B76" s="8">
        <v>106</v>
      </c>
      <c r="C76" s="9" t="s">
        <v>106</v>
      </c>
      <c r="D76" s="9" t="s">
        <v>382</v>
      </c>
      <c r="E76" s="9" t="s">
        <v>385</v>
      </c>
      <c r="F76" s="19" t="s">
        <v>333</v>
      </c>
      <c r="G76" s="22">
        <v>28</v>
      </c>
      <c r="H76" s="15">
        <v>31</v>
      </c>
      <c r="I76" s="23"/>
      <c r="J76" s="22">
        <v>89</v>
      </c>
      <c r="K76" s="15">
        <v>0</v>
      </c>
      <c r="L76" s="23">
        <f t="shared" si="12"/>
        <v>89</v>
      </c>
      <c r="M76" s="22">
        <v>123</v>
      </c>
      <c r="N76" s="15">
        <v>0</v>
      </c>
      <c r="O76" s="23">
        <f t="shared" si="13"/>
        <v>123</v>
      </c>
      <c r="P76" s="28">
        <f t="shared" si="15"/>
        <v>240</v>
      </c>
      <c r="Q76" s="14">
        <f t="shared" si="16"/>
        <v>31</v>
      </c>
      <c r="R76" s="21">
        <f t="shared" si="17"/>
        <v>209</v>
      </c>
      <c r="S76" s="26"/>
    </row>
    <row r="77" spans="2:19" ht="94.5" x14ac:dyDescent="0.25">
      <c r="B77" s="8">
        <v>388</v>
      </c>
      <c r="C77" s="9" t="s">
        <v>608</v>
      </c>
      <c r="D77" s="9" t="s">
        <v>382</v>
      </c>
      <c r="E77" s="9"/>
      <c r="F77" s="19" t="s">
        <v>638</v>
      </c>
      <c r="G77" s="22">
        <v>21.9</v>
      </c>
      <c r="H77" s="15">
        <v>15.8</v>
      </c>
      <c r="I77" s="23">
        <f>G77-H77</f>
        <v>6.0999999999999979</v>
      </c>
      <c r="J77" s="22">
        <v>48.1</v>
      </c>
      <c r="K77" s="15">
        <v>14.4</v>
      </c>
      <c r="L77" s="23">
        <f t="shared" si="12"/>
        <v>33.700000000000003</v>
      </c>
      <c r="M77" s="22">
        <v>70.8</v>
      </c>
      <c r="N77" s="15">
        <v>0</v>
      </c>
      <c r="O77" s="23">
        <f t="shared" si="13"/>
        <v>70.8</v>
      </c>
      <c r="P77" s="28">
        <f t="shared" si="15"/>
        <v>140.80000000000001</v>
      </c>
      <c r="Q77" s="14">
        <f t="shared" si="16"/>
        <v>30.200000000000003</v>
      </c>
      <c r="R77" s="21">
        <f t="shared" si="17"/>
        <v>110.60000000000001</v>
      </c>
      <c r="S77" s="26"/>
    </row>
    <row r="78" spans="2:19" ht="141.75" x14ac:dyDescent="0.25">
      <c r="B78" s="8">
        <v>120</v>
      </c>
      <c r="C78" s="9" t="s">
        <v>120</v>
      </c>
      <c r="D78" s="9" t="s">
        <v>382</v>
      </c>
      <c r="E78" s="9" t="s">
        <v>387</v>
      </c>
      <c r="F78" s="19" t="s">
        <v>328</v>
      </c>
      <c r="G78" s="22">
        <v>-877</v>
      </c>
      <c r="H78" s="15">
        <v>29</v>
      </c>
      <c r="I78" s="23"/>
      <c r="J78" s="22">
        <v>130</v>
      </c>
      <c r="K78" s="15">
        <v>0</v>
      </c>
      <c r="L78" s="23">
        <f t="shared" si="12"/>
        <v>130</v>
      </c>
      <c r="M78" s="22">
        <v>115</v>
      </c>
      <c r="N78" s="15">
        <v>0</v>
      </c>
      <c r="O78" s="23">
        <f t="shared" si="13"/>
        <v>115</v>
      </c>
      <c r="P78" s="28">
        <f t="shared" si="15"/>
        <v>-632</v>
      </c>
      <c r="Q78" s="14">
        <f t="shared" si="16"/>
        <v>29</v>
      </c>
      <c r="R78" s="21">
        <f t="shared" si="17"/>
        <v>-661</v>
      </c>
      <c r="S78" s="26"/>
    </row>
    <row r="79" spans="2:19" ht="110.25" x14ac:dyDescent="0.25">
      <c r="B79" s="8">
        <v>104</v>
      </c>
      <c r="C79" s="9" t="s">
        <v>104</v>
      </c>
      <c r="D79" s="9" t="s">
        <v>382</v>
      </c>
      <c r="E79" s="9" t="s">
        <v>385</v>
      </c>
      <c r="F79" s="19" t="s">
        <v>333</v>
      </c>
      <c r="G79" s="22">
        <v>291</v>
      </c>
      <c r="H79" s="15">
        <v>29</v>
      </c>
      <c r="I79" s="23">
        <f t="shared" ref="I79:I88" si="18">G79-H79</f>
        <v>262</v>
      </c>
      <c r="J79" s="22">
        <v>126</v>
      </c>
      <c r="K79" s="15">
        <v>0</v>
      </c>
      <c r="L79" s="23">
        <f t="shared" si="12"/>
        <v>126</v>
      </c>
      <c r="M79" s="22">
        <v>435</v>
      </c>
      <c r="N79" s="15">
        <v>0</v>
      </c>
      <c r="O79" s="23">
        <f t="shared" si="13"/>
        <v>435</v>
      </c>
      <c r="P79" s="28">
        <f t="shared" si="15"/>
        <v>852</v>
      </c>
      <c r="Q79" s="14">
        <f t="shared" si="16"/>
        <v>29</v>
      </c>
      <c r="R79" s="21">
        <f t="shared" si="17"/>
        <v>823</v>
      </c>
      <c r="S79" s="26"/>
    </row>
    <row r="80" spans="2:19" ht="94.5" x14ac:dyDescent="0.25">
      <c r="B80" s="8">
        <v>111</v>
      </c>
      <c r="C80" s="9" t="s">
        <v>111</v>
      </c>
      <c r="D80" s="9" t="s">
        <v>382</v>
      </c>
      <c r="E80" s="9" t="s">
        <v>385</v>
      </c>
      <c r="F80" s="19" t="s">
        <v>333</v>
      </c>
      <c r="G80" s="22">
        <v>298</v>
      </c>
      <c r="H80" s="15">
        <v>28.4</v>
      </c>
      <c r="I80" s="23">
        <f t="shared" si="18"/>
        <v>269.60000000000002</v>
      </c>
      <c r="J80" s="22">
        <v>263</v>
      </c>
      <c r="K80" s="15">
        <v>0</v>
      </c>
      <c r="L80" s="23">
        <f t="shared" si="12"/>
        <v>263</v>
      </c>
      <c r="M80" s="22">
        <v>240</v>
      </c>
      <c r="N80" s="15">
        <v>0</v>
      </c>
      <c r="O80" s="23">
        <f t="shared" si="13"/>
        <v>240</v>
      </c>
      <c r="P80" s="28">
        <f t="shared" si="15"/>
        <v>801</v>
      </c>
      <c r="Q80" s="14">
        <f t="shared" si="16"/>
        <v>28.4</v>
      </c>
      <c r="R80" s="21">
        <f t="shared" si="17"/>
        <v>772.6</v>
      </c>
      <c r="S80" s="26"/>
    </row>
    <row r="81" spans="2:19" ht="141.75" x14ac:dyDescent="0.25">
      <c r="B81" s="8">
        <v>135</v>
      </c>
      <c r="C81" s="9" t="s">
        <v>135</v>
      </c>
      <c r="D81" s="9" t="s">
        <v>382</v>
      </c>
      <c r="E81" s="9" t="s">
        <v>389</v>
      </c>
      <c r="F81" s="19" t="s">
        <v>321</v>
      </c>
      <c r="G81" s="22">
        <v>361</v>
      </c>
      <c r="H81" s="15">
        <v>28.3</v>
      </c>
      <c r="I81" s="23">
        <f t="shared" si="18"/>
        <v>332.7</v>
      </c>
      <c r="J81" s="22">
        <v>626</v>
      </c>
      <c r="K81" s="15">
        <v>0</v>
      </c>
      <c r="L81" s="23">
        <f t="shared" si="12"/>
        <v>626</v>
      </c>
      <c r="M81" s="22">
        <v>734</v>
      </c>
      <c r="N81" s="15">
        <v>0</v>
      </c>
      <c r="O81" s="23">
        <f t="shared" si="13"/>
        <v>734</v>
      </c>
      <c r="P81" s="28">
        <f t="shared" si="15"/>
        <v>1721</v>
      </c>
      <c r="Q81" s="14">
        <f t="shared" si="16"/>
        <v>28.3</v>
      </c>
      <c r="R81" s="21">
        <f t="shared" si="17"/>
        <v>1692.7</v>
      </c>
      <c r="S81" s="26"/>
    </row>
    <row r="82" spans="2:19" ht="94.5" x14ac:dyDescent="0.25">
      <c r="B82" s="8">
        <v>109</v>
      </c>
      <c r="C82" s="9" t="s">
        <v>109</v>
      </c>
      <c r="D82" s="9" t="s">
        <v>382</v>
      </c>
      <c r="E82" s="9" t="s">
        <v>385</v>
      </c>
      <c r="F82" s="19" t="s">
        <v>333</v>
      </c>
      <c r="G82" s="22">
        <v>230</v>
      </c>
      <c r="H82" s="15">
        <v>28</v>
      </c>
      <c r="I82" s="23">
        <f t="shared" si="18"/>
        <v>202</v>
      </c>
      <c r="J82" s="22">
        <v>156</v>
      </c>
      <c r="K82" s="15">
        <v>0</v>
      </c>
      <c r="L82" s="23">
        <f t="shared" si="12"/>
        <v>156</v>
      </c>
      <c r="M82" s="22">
        <v>625</v>
      </c>
      <c r="N82" s="15">
        <v>0</v>
      </c>
      <c r="O82" s="23">
        <f t="shared" si="13"/>
        <v>625</v>
      </c>
      <c r="P82" s="28">
        <f t="shared" si="15"/>
        <v>1011</v>
      </c>
      <c r="Q82" s="14">
        <f t="shared" si="16"/>
        <v>28</v>
      </c>
      <c r="R82" s="21">
        <f t="shared" si="17"/>
        <v>983</v>
      </c>
      <c r="S82" s="26"/>
    </row>
    <row r="83" spans="2:19" ht="78.75" x14ac:dyDescent="0.25">
      <c r="B83" s="8">
        <v>245</v>
      </c>
      <c r="C83" s="9" t="s">
        <v>245</v>
      </c>
      <c r="D83" s="9" t="s">
        <v>424</v>
      </c>
      <c r="E83" s="9" t="s">
        <v>425</v>
      </c>
      <c r="F83" s="19" t="s">
        <v>327</v>
      </c>
      <c r="G83" s="22">
        <v>19</v>
      </c>
      <c r="H83" s="15">
        <v>12.7</v>
      </c>
      <c r="I83" s="23">
        <f t="shared" si="18"/>
        <v>6.3000000000000007</v>
      </c>
      <c r="J83" s="22">
        <v>38</v>
      </c>
      <c r="K83" s="15">
        <v>12.7</v>
      </c>
      <c r="L83" s="23">
        <f t="shared" si="12"/>
        <v>25.3</v>
      </c>
      <c r="M83" s="22">
        <v>61</v>
      </c>
      <c r="N83" s="15">
        <v>0</v>
      </c>
      <c r="O83" s="23">
        <f t="shared" si="13"/>
        <v>61</v>
      </c>
      <c r="P83" s="28">
        <f t="shared" si="15"/>
        <v>118</v>
      </c>
      <c r="Q83" s="14">
        <f t="shared" si="16"/>
        <v>25.4</v>
      </c>
      <c r="R83" s="21">
        <f t="shared" si="17"/>
        <v>92.6</v>
      </c>
      <c r="S83" s="26"/>
    </row>
    <row r="84" spans="2:19" ht="126" x14ac:dyDescent="0.25">
      <c r="B84" s="8">
        <v>273</v>
      </c>
      <c r="C84" s="9" t="s">
        <v>449</v>
      </c>
      <c r="D84" s="9" t="s">
        <v>627</v>
      </c>
      <c r="E84" s="9"/>
      <c r="F84" s="19" t="s">
        <v>626</v>
      </c>
      <c r="G84" s="22">
        <v>6.2</v>
      </c>
      <c r="H84" s="15">
        <v>2</v>
      </c>
      <c r="I84" s="23">
        <f t="shared" si="18"/>
        <v>4.2</v>
      </c>
      <c r="J84" s="22">
        <v>-616</v>
      </c>
      <c r="K84" s="15">
        <v>23.2</v>
      </c>
      <c r="L84" s="23"/>
      <c r="M84" s="22">
        <v>525</v>
      </c>
      <c r="N84" s="15">
        <v>0</v>
      </c>
      <c r="O84" s="23">
        <f t="shared" si="13"/>
        <v>525</v>
      </c>
      <c r="P84" s="28">
        <f t="shared" si="15"/>
        <v>-84.799999999999955</v>
      </c>
      <c r="Q84" s="14">
        <f t="shared" si="16"/>
        <v>25.2</v>
      </c>
      <c r="R84" s="21">
        <f t="shared" si="17"/>
        <v>-109.99999999999996</v>
      </c>
      <c r="S84" s="26"/>
    </row>
    <row r="85" spans="2:19" ht="94.5" x14ac:dyDescent="0.25">
      <c r="B85" s="8">
        <v>108</v>
      </c>
      <c r="C85" s="9" t="s">
        <v>108</v>
      </c>
      <c r="D85" s="9" t="s">
        <v>382</v>
      </c>
      <c r="E85" s="9" t="s">
        <v>385</v>
      </c>
      <c r="F85" s="19" t="s">
        <v>333</v>
      </c>
      <c r="G85" s="22">
        <v>239</v>
      </c>
      <c r="H85" s="15">
        <v>24</v>
      </c>
      <c r="I85" s="23">
        <f t="shared" si="18"/>
        <v>215</v>
      </c>
      <c r="J85" s="22">
        <v>346</v>
      </c>
      <c r="K85" s="15">
        <v>0</v>
      </c>
      <c r="L85" s="23">
        <f>J85-K85</f>
        <v>346</v>
      </c>
      <c r="M85" s="22">
        <v>2148</v>
      </c>
      <c r="N85" s="15">
        <v>0</v>
      </c>
      <c r="O85" s="23">
        <f t="shared" si="13"/>
        <v>2148</v>
      </c>
      <c r="P85" s="28">
        <f t="shared" si="15"/>
        <v>2733</v>
      </c>
      <c r="Q85" s="14">
        <f t="shared" si="16"/>
        <v>24</v>
      </c>
      <c r="R85" s="21">
        <f t="shared" si="17"/>
        <v>2709</v>
      </c>
      <c r="S85" s="26"/>
    </row>
    <row r="86" spans="2:19" ht="78.75" x14ac:dyDescent="0.25">
      <c r="B86" s="8">
        <v>110</v>
      </c>
      <c r="C86" s="9" t="s">
        <v>110</v>
      </c>
      <c r="D86" s="9" t="s">
        <v>382</v>
      </c>
      <c r="E86" s="9" t="s">
        <v>385</v>
      </c>
      <c r="F86" s="19" t="s">
        <v>333</v>
      </c>
      <c r="G86" s="22">
        <v>185</v>
      </c>
      <c r="H86" s="15">
        <v>22.3</v>
      </c>
      <c r="I86" s="23">
        <f t="shared" si="18"/>
        <v>162.69999999999999</v>
      </c>
      <c r="J86" s="22">
        <v>189</v>
      </c>
      <c r="K86" s="15">
        <v>0</v>
      </c>
      <c r="L86" s="23">
        <f>J86-K86</f>
        <v>189</v>
      </c>
      <c r="M86" s="22">
        <v>320</v>
      </c>
      <c r="N86" s="15">
        <v>0</v>
      </c>
      <c r="O86" s="23">
        <f t="shared" si="13"/>
        <v>320</v>
      </c>
      <c r="P86" s="28">
        <f t="shared" si="15"/>
        <v>694</v>
      </c>
      <c r="Q86" s="14">
        <f t="shared" si="16"/>
        <v>22.3</v>
      </c>
      <c r="R86" s="21">
        <f t="shared" si="17"/>
        <v>671.7</v>
      </c>
      <c r="S86" s="26"/>
    </row>
    <row r="87" spans="2:19" ht="78.75" x14ac:dyDescent="0.25">
      <c r="B87" s="8">
        <v>105</v>
      </c>
      <c r="C87" s="9" t="s">
        <v>105</v>
      </c>
      <c r="D87" s="9" t="s">
        <v>382</v>
      </c>
      <c r="E87" s="9" t="s">
        <v>385</v>
      </c>
      <c r="F87" s="19" t="s">
        <v>333</v>
      </c>
      <c r="G87" s="22">
        <v>207</v>
      </c>
      <c r="H87" s="15">
        <v>22.2</v>
      </c>
      <c r="I87" s="23">
        <f t="shared" si="18"/>
        <v>184.8</v>
      </c>
      <c r="J87" s="22">
        <v>120</v>
      </c>
      <c r="K87" s="15">
        <v>0</v>
      </c>
      <c r="L87" s="23">
        <f>J87-K87</f>
        <v>120</v>
      </c>
      <c r="M87" s="22">
        <v>306</v>
      </c>
      <c r="N87" s="15">
        <v>0</v>
      </c>
      <c r="O87" s="23">
        <f t="shared" si="13"/>
        <v>306</v>
      </c>
      <c r="P87" s="28">
        <f t="shared" si="15"/>
        <v>633</v>
      </c>
      <c r="Q87" s="14">
        <f t="shared" si="16"/>
        <v>22.2</v>
      </c>
      <c r="R87" s="21">
        <f t="shared" si="17"/>
        <v>610.79999999999995</v>
      </c>
      <c r="S87" s="26"/>
    </row>
    <row r="88" spans="2:19" ht="78.75" x14ac:dyDescent="0.25">
      <c r="B88" s="8">
        <v>102</v>
      </c>
      <c r="C88" s="9" t="s">
        <v>102</v>
      </c>
      <c r="D88" s="9" t="s">
        <v>382</v>
      </c>
      <c r="E88" s="9" t="s">
        <v>385</v>
      </c>
      <c r="F88" s="19" t="s">
        <v>333</v>
      </c>
      <c r="G88" s="22">
        <v>123</v>
      </c>
      <c r="H88" s="15">
        <v>22</v>
      </c>
      <c r="I88" s="23">
        <f t="shared" si="18"/>
        <v>101</v>
      </c>
      <c r="J88" s="22">
        <v>114</v>
      </c>
      <c r="K88" s="15">
        <v>0</v>
      </c>
      <c r="L88" s="23">
        <f>J88-K88</f>
        <v>114</v>
      </c>
      <c r="M88" s="22">
        <v>165</v>
      </c>
      <c r="N88" s="15">
        <v>0</v>
      </c>
      <c r="O88" s="23">
        <f t="shared" si="13"/>
        <v>165</v>
      </c>
      <c r="P88" s="28">
        <f t="shared" si="15"/>
        <v>402</v>
      </c>
      <c r="Q88" s="14">
        <f t="shared" si="16"/>
        <v>22</v>
      </c>
      <c r="R88" s="21">
        <f t="shared" si="17"/>
        <v>380</v>
      </c>
      <c r="S88" s="26"/>
    </row>
    <row r="89" spans="2:19" ht="110.25" x14ac:dyDescent="0.25">
      <c r="B89" s="8">
        <v>228</v>
      </c>
      <c r="C89" s="9" t="s">
        <v>228</v>
      </c>
      <c r="D89" s="9" t="s">
        <v>414</v>
      </c>
      <c r="E89" s="9" t="s">
        <v>415</v>
      </c>
      <c r="F89" s="19" t="s">
        <v>339</v>
      </c>
      <c r="G89" s="22">
        <v>-97</v>
      </c>
      <c r="H89" s="15">
        <v>20.7</v>
      </c>
      <c r="I89" s="23"/>
      <c r="J89" s="22">
        <v>-167</v>
      </c>
      <c r="K89" s="15">
        <v>0</v>
      </c>
      <c r="L89" s="23"/>
      <c r="M89" s="22">
        <v>541</v>
      </c>
      <c r="N89" s="15">
        <v>0</v>
      </c>
      <c r="O89" s="23">
        <f t="shared" si="13"/>
        <v>541</v>
      </c>
      <c r="P89" s="28">
        <f t="shared" si="15"/>
        <v>277</v>
      </c>
      <c r="Q89" s="14">
        <f t="shared" si="16"/>
        <v>20.7</v>
      </c>
      <c r="R89" s="21">
        <f t="shared" si="17"/>
        <v>256.3</v>
      </c>
      <c r="S89" s="26" t="s">
        <v>307</v>
      </c>
    </row>
    <row r="90" spans="2:19" ht="141.75" x14ac:dyDescent="0.25">
      <c r="B90" s="8">
        <v>131</v>
      </c>
      <c r="C90" s="9" t="s">
        <v>131</v>
      </c>
      <c r="D90" s="9" t="s">
        <v>382</v>
      </c>
      <c r="E90" s="9" t="s">
        <v>389</v>
      </c>
      <c r="F90" s="19" t="s">
        <v>321</v>
      </c>
      <c r="G90" s="22">
        <v>188</v>
      </c>
      <c r="H90" s="15">
        <v>19.5</v>
      </c>
      <c r="I90" s="23">
        <f>G90-H90</f>
        <v>168.5</v>
      </c>
      <c r="J90" s="22">
        <v>728</v>
      </c>
      <c r="K90" s="15">
        <v>0</v>
      </c>
      <c r="L90" s="23">
        <f t="shared" ref="L90:L95" si="19">J90-K90</f>
        <v>728</v>
      </c>
      <c r="M90" s="22">
        <v>834</v>
      </c>
      <c r="N90" s="15">
        <v>0</v>
      </c>
      <c r="O90" s="23">
        <f t="shared" si="13"/>
        <v>834</v>
      </c>
      <c r="P90" s="28">
        <f t="shared" si="15"/>
        <v>1750</v>
      </c>
      <c r="Q90" s="14">
        <f t="shared" si="16"/>
        <v>19.5</v>
      </c>
      <c r="R90" s="21">
        <f t="shared" si="17"/>
        <v>1730.5</v>
      </c>
      <c r="S90" s="26"/>
    </row>
    <row r="91" spans="2:19" ht="252" x14ac:dyDescent="0.25">
      <c r="B91" s="8">
        <v>223</v>
      </c>
      <c r="C91" s="9" t="s">
        <v>223</v>
      </c>
      <c r="D91" s="9" t="s">
        <v>408</v>
      </c>
      <c r="E91" s="9" t="s">
        <v>412</v>
      </c>
      <c r="F91" s="19" t="s">
        <v>338</v>
      </c>
      <c r="G91" s="22">
        <v>21</v>
      </c>
      <c r="H91" s="15">
        <v>19.3</v>
      </c>
      <c r="I91" s="23">
        <f>G91-H91</f>
        <v>1.6999999999999993</v>
      </c>
      <c r="J91" s="22">
        <v>316</v>
      </c>
      <c r="K91" s="15">
        <v>0</v>
      </c>
      <c r="L91" s="23">
        <f t="shared" si="19"/>
        <v>316</v>
      </c>
      <c r="M91" s="22">
        <v>32</v>
      </c>
      <c r="N91" s="15">
        <v>0</v>
      </c>
      <c r="O91" s="23">
        <f t="shared" si="13"/>
        <v>32</v>
      </c>
      <c r="P91" s="28">
        <f t="shared" si="15"/>
        <v>369</v>
      </c>
      <c r="Q91" s="14">
        <f t="shared" si="16"/>
        <v>19.3</v>
      </c>
      <c r="R91" s="21">
        <f t="shared" si="17"/>
        <v>349.7</v>
      </c>
      <c r="S91" s="26" t="s">
        <v>305</v>
      </c>
    </row>
    <row r="92" spans="2:19" ht="94.5" x14ac:dyDescent="0.25">
      <c r="B92" s="8">
        <v>107</v>
      </c>
      <c r="C92" s="9" t="s">
        <v>107</v>
      </c>
      <c r="D92" s="9" t="s">
        <v>382</v>
      </c>
      <c r="E92" s="9" t="s">
        <v>385</v>
      </c>
      <c r="F92" s="19" t="s">
        <v>333</v>
      </c>
      <c r="G92" s="22">
        <v>120</v>
      </c>
      <c r="H92" s="15">
        <v>16.899999999999999</v>
      </c>
      <c r="I92" s="23">
        <f>G92-H92</f>
        <v>103.1</v>
      </c>
      <c r="J92" s="22">
        <v>121</v>
      </c>
      <c r="K92" s="15">
        <v>0</v>
      </c>
      <c r="L92" s="23">
        <f t="shared" si="19"/>
        <v>121</v>
      </c>
      <c r="M92" s="22">
        <v>736</v>
      </c>
      <c r="N92" s="15">
        <v>0</v>
      </c>
      <c r="O92" s="23">
        <f t="shared" si="13"/>
        <v>736</v>
      </c>
      <c r="P92" s="28">
        <f t="shared" si="15"/>
        <v>977</v>
      </c>
      <c r="Q92" s="14">
        <f t="shared" si="16"/>
        <v>16.899999999999999</v>
      </c>
      <c r="R92" s="21">
        <f t="shared" si="17"/>
        <v>960.1</v>
      </c>
      <c r="S92" s="26"/>
    </row>
    <row r="93" spans="2:19" ht="141.75" x14ac:dyDescent="0.25">
      <c r="B93" s="8">
        <v>138</v>
      </c>
      <c r="C93" s="9" t="s">
        <v>138</v>
      </c>
      <c r="D93" s="9" t="s">
        <v>382</v>
      </c>
      <c r="E93" s="9" t="s">
        <v>389</v>
      </c>
      <c r="F93" s="19" t="s">
        <v>321</v>
      </c>
      <c r="G93" s="22">
        <v>91</v>
      </c>
      <c r="H93" s="15">
        <v>14.3</v>
      </c>
      <c r="I93" s="23">
        <f>G93-H93</f>
        <v>76.7</v>
      </c>
      <c r="J93" s="22">
        <v>147</v>
      </c>
      <c r="K93" s="15">
        <v>0</v>
      </c>
      <c r="L93" s="23">
        <f t="shared" si="19"/>
        <v>147</v>
      </c>
      <c r="M93" s="22">
        <v>366</v>
      </c>
      <c r="N93" s="15">
        <v>0</v>
      </c>
      <c r="O93" s="23">
        <f t="shared" si="13"/>
        <v>366</v>
      </c>
      <c r="P93" s="28">
        <f t="shared" si="15"/>
        <v>604</v>
      </c>
      <c r="Q93" s="14">
        <f t="shared" si="16"/>
        <v>14.3</v>
      </c>
      <c r="R93" s="21">
        <f t="shared" si="17"/>
        <v>589.70000000000005</v>
      </c>
      <c r="S93" s="26"/>
    </row>
    <row r="94" spans="2:19" ht="110.25" x14ac:dyDescent="0.25">
      <c r="B94" s="8">
        <v>394</v>
      </c>
      <c r="C94" s="9" t="s">
        <v>614</v>
      </c>
      <c r="D94" s="9" t="s">
        <v>408</v>
      </c>
      <c r="E94" s="9"/>
      <c r="F94" s="19" t="s">
        <v>638</v>
      </c>
      <c r="G94" s="22">
        <v>-69.8</v>
      </c>
      <c r="H94" s="15">
        <v>13.8</v>
      </c>
      <c r="I94" s="23"/>
      <c r="J94" s="22">
        <v>9.9</v>
      </c>
      <c r="K94" s="15">
        <v>0</v>
      </c>
      <c r="L94" s="23">
        <f t="shared" si="19"/>
        <v>9.9</v>
      </c>
      <c r="M94" s="22">
        <v>2.5</v>
      </c>
      <c r="N94" s="15">
        <v>0</v>
      </c>
      <c r="O94" s="23">
        <f t="shared" si="13"/>
        <v>2.5</v>
      </c>
      <c r="P94" s="28">
        <f t="shared" si="15"/>
        <v>-57.4</v>
      </c>
      <c r="Q94" s="14">
        <f t="shared" si="16"/>
        <v>13.8</v>
      </c>
      <c r="R94" s="21">
        <f t="shared" si="17"/>
        <v>-71.2</v>
      </c>
      <c r="S94" s="26"/>
    </row>
    <row r="95" spans="2:19" ht="126" x14ac:dyDescent="0.25">
      <c r="B95" s="8">
        <v>139</v>
      </c>
      <c r="C95" s="9" t="s">
        <v>139</v>
      </c>
      <c r="D95" s="9" t="s">
        <v>382</v>
      </c>
      <c r="E95" s="9" t="s">
        <v>389</v>
      </c>
      <c r="F95" s="19" t="s">
        <v>321</v>
      </c>
      <c r="G95" s="22">
        <v>162</v>
      </c>
      <c r="H95" s="15">
        <v>13.4</v>
      </c>
      <c r="I95" s="23">
        <f>G95-H95</f>
        <v>148.6</v>
      </c>
      <c r="J95" s="22">
        <v>206</v>
      </c>
      <c r="K95" s="15">
        <v>0</v>
      </c>
      <c r="L95" s="23">
        <f t="shared" si="19"/>
        <v>206</v>
      </c>
      <c r="M95" s="22">
        <v>216</v>
      </c>
      <c r="N95" s="15">
        <v>0</v>
      </c>
      <c r="O95" s="23">
        <f t="shared" si="13"/>
        <v>216</v>
      </c>
      <c r="P95" s="28">
        <f t="shared" si="15"/>
        <v>584</v>
      </c>
      <c r="Q95" s="14">
        <f t="shared" si="16"/>
        <v>13.4</v>
      </c>
      <c r="R95" s="21">
        <f t="shared" si="17"/>
        <v>570.6</v>
      </c>
      <c r="S95" s="26"/>
    </row>
    <row r="96" spans="2:19" ht="94.5" x14ac:dyDescent="0.25">
      <c r="B96" s="8">
        <v>75</v>
      </c>
      <c r="C96" s="9" t="s">
        <v>75</v>
      </c>
      <c r="D96" s="9" t="s">
        <v>379</v>
      </c>
      <c r="E96" s="9" t="s">
        <v>380</v>
      </c>
      <c r="F96" s="19" t="s">
        <v>328</v>
      </c>
      <c r="G96" s="22">
        <v>-1705</v>
      </c>
      <c r="H96" s="15">
        <v>12.5</v>
      </c>
      <c r="I96" s="23"/>
      <c r="J96" s="22">
        <v>-289</v>
      </c>
      <c r="K96" s="15">
        <v>0</v>
      </c>
      <c r="L96" s="23"/>
      <c r="M96" s="22">
        <v>-317</v>
      </c>
      <c r="N96" s="15">
        <v>0</v>
      </c>
      <c r="O96" s="23"/>
      <c r="P96" s="28">
        <f t="shared" si="15"/>
        <v>-2311</v>
      </c>
      <c r="Q96" s="14">
        <f t="shared" si="16"/>
        <v>12.5</v>
      </c>
      <c r="R96" s="21">
        <f t="shared" si="17"/>
        <v>-2323.5</v>
      </c>
      <c r="S96" s="26"/>
    </row>
    <row r="97" spans="2:19" ht="141.75" x14ac:dyDescent="0.25">
      <c r="B97" s="8">
        <v>136</v>
      </c>
      <c r="C97" s="9" t="s">
        <v>136</v>
      </c>
      <c r="D97" s="9" t="s">
        <v>382</v>
      </c>
      <c r="E97" s="9" t="s">
        <v>389</v>
      </c>
      <c r="F97" s="19" t="s">
        <v>321</v>
      </c>
      <c r="G97" s="22">
        <v>75</v>
      </c>
      <c r="H97" s="15">
        <v>12.5</v>
      </c>
      <c r="I97" s="23">
        <f>G97-H97</f>
        <v>62.5</v>
      </c>
      <c r="J97" s="22">
        <v>177</v>
      </c>
      <c r="K97" s="15">
        <v>0</v>
      </c>
      <c r="L97" s="23">
        <f>J97-K97</f>
        <v>177</v>
      </c>
      <c r="M97" s="22">
        <v>209</v>
      </c>
      <c r="N97" s="15">
        <v>0</v>
      </c>
      <c r="O97" s="23">
        <f>M97-N97</f>
        <v>209</v>
      </c>
      <c r="P97" s="28">
        <f t="shared" si="15"/>
        <v>461</v>
      </c>
      <c r="Q97" s="14">
        <f t="shared" si="16"/>
        <v>12.5</v>
      </c>
      <c r="R97" s="21">
        <f t="shared" si="17"/>
        <v>448.5</v>
      </c>
      <c r="S97" s="26"/>
    </row>
    <row r="98" spans="2:19" ht="126" x14ac:dyDescent="0.25">
      <c r="B98" s="8">
        <v>202</v>
      </c>
      <c r="C98" s="9" t="s">
        <v>202</v>
      </c>
      <c r="D98" s="9" t="s">
        <v>400</v>
      </c>
      <c r="E98" s="9" t="s">
        <v>403</v>
      </c>
      <c r="F98" s="19" t="s">
        <v>329</v>
      </c>
      <c r="G98" s="22">
        <v>-3773</v>
      </c>
      <c r="H98" s="15">
        <v>12.3</v>
      </c>
      <c r="I98" s="23"/>
      <c r="J98" s="22">
        <v>-890</v>
      </c>
      <c r="K98" s="15">
        <v>0</v>
      </c>
      <c r="L98" s="23"/>
      <c r="M98" s="22">
        <v>-1880</v>
      </c>
      <c r="N98" s="15">
        <v>0</v>
      </c>
      <c r="O98" s="23"/>
      <c r="P98" s="28">
        <f t="shared" si="15"/>
        <v>-6543</v>
      </c>
      <c r="Q98" s="14">
        <f t="shared" si="16"/>
        <v>12.3</v>
      </c>
      <c r="R98" s="21">
        <f t="shared" si="17"/>
        <v>-6555.3</v>
      </c>
      <c r="S98" s="26"/>
    </row>
    <row r="99" spans="2:19" ht="110.25" x14ac:dyDescent="0.25">
      <c r="B99" s="8">
        <v>350</v>
      </c>
      <c r="C99" s="9" t="s">
        <v>556</v>
      </c>
      <c r="D99" s="9" t="s">
        <v>379</v>
      </c>
      <c r="E99" s="9"/>
      <c r="F99" s="19" t="s">
        <v>635</v>
      </c>
      <c r="G99" s="22">
        <v>1157</v>
      </c>
      <c r="H99" s="15">
        <v>11.6</v>
      </c>
      <c r="I99" s="23">
        <f>G99-H99</f>
        <v>1145.4000000000001</v>
      </c>
      <c r="J99" s="22">
        <v>593</v>
      </c>
      <c r="K99" s="15">
        <v>0</v>
      </c>
      <c r="L99" s="23">
        <f t="shared" ref="L99:L106" si="20">J99-K99</f>
        <v>593</v>
      </c>
      <c r="M99" s="22">
        <v>731</v>
      </c>
      <c r="N99" s="15">
        <v>0</v>
      </c>
      <c r="O99" s="23">
        <f t="shared" ref="O99:O106" si="21">M99-N99</f>
        <v>731</v>
      </c>
      <c r="P99" s="28">
        <f t="shared" si="15"/>
        <v>2481</v>
      </c>
      <c r="Q99" s="14">
        <f t="shared" si="16"/>
        <v>11.6</v>
      </c>
      <c r="R99" s="21">
        <f t="shared" si="17"/>
        <v>2469.4</v>
      </c>
      <c r="S99" s="26"/>
    </row>
    <row r="100" spans="2:19" ht="94.5" x14ac:dyDescent="0.25">
      <c r="B100" s="8">
        <v>125</v>
      </c>
      <c r="C100" s="9" t="s">
        <v>125</v>
      </c>
      <c r="D100" s="9" t="s">
        <v>382</v>
      </c>
      <c r="E100" s="9" t="s">
        <v>389</v>
      </c>
      <c r="F100" s="19" t="s">
        <v>321</v>
      </c>
      <c r="G100" s="22">
        <v>-563</v>
      </c>
      <c r="H100" s="15">
        <v>11.2</v>
      </c>
      <c r="I100" s="23"/>
      <c r="J100" s="22">
        <v>934</v>
      </c>
      <c r="K100" s="15">
        <v>0</v>
      </c>
      <c r="L100" s="23">
        <f t="shared" si="20"/>
        <v>934</v>
      </c>
      <c r="M100" s="22">
        <v>235</v>
      </c>
      <c r="N100" s="15">
        <v>0</v>
      </c>
      <c r="O100" s="23">
        <f t="shared" si="21"/>
        <v>235</v>
      </c>
      <c r="P100" s="28">
        <f t="shared" si="15"/>
        <v>606</v>
      </c>
      <c r="Q100" s="14">
        <f t="shared" si="16"/>
        <v>11.2</v>
      </c>
      <c r="R100" s="21">
        <f t="shared" si="17"/>
        <v>594.79999999999995</v>
      </c>
      <c r="S100" s="26"/>
    </row>
    <row r="101" spans="2:19" ht="173.25" x14ac:dyDescent="0.25">
      <c r="B101" s="8">
        <v>196</v>
      </c>
      <c r="C101" s="9" t="s">
        <v>196</v>
      </c>
      <c r="D101" s="9" t="s">
        <v>400</v>
      </c>
      <c r="E101" s="9" t="s">
        <v>401</v>
      </c>
      <c r="F101" s="19" t="s">
        <v>328</v>
      </c>
      <c r="G101" s="22">
        <v>16.600000000000001</v>
      </c>
      <c r="H101" s="15">
        <v>8.4</v>
      </c>
      <c r="I101" s="23">
        <f t="shared" ref="I101:I106" si="22">G101-H101</f>
        <v>8.2000000000000011</v>
      </c>
      <c r="J101" s="22">
        <v>5.2</v>
      </c>
      <c r="K101" s="15">
        <v>2.6</v>
      </c>
      <c r="L101" s="23">
        <f t="shared" si="20"/>
        <v>2.6</v>
      </c>
      <c r="M101" s="22">
        <v>8.6999999999999993</v>
      </c>
      <c r="N101" s="15">
        <v>0</v>
      </c>
      <c r="O101" s="23">
        <f t="shared" si="21"/>
        <v>8.6999999999999993</v>
      </c>
      <c r="P101" s="28">
        <f t="shared" si="15"/>
        <v>30.5</v>
      </c>
      <c r="Q101" s="14">
        <f t="shared" si="16"/>
        <v>11</v>
      </c>
      <c r="R101" s="21">
        <f t="shared" si="17"/>
        <v>19.5</v>
      </c>
      <c r="S101" s="26"/>
    </row>
    <row r="102" spans="2:19" ht="110.25" x14ac:dyDescent="0.25">
      <c r="B102" s="8">
        <v>206</v>
      </c>
      <c r="C102" s="9" t="s">
        <v>206</v>
      </c>
      <c r="D102" s="9" t="s">
        <v>404</v>
      </c>
      <c r="E102" s="9" t="s">
        <v>406</v>
      </c>
      <c r="F102" s="19" t="s">
        <v>337</v>
      </c>
      <c r="G102" s="22">
        <v>134</v>
      </c>
      <c r="H102" s="15">
        <v>10.6</v>
      </c>
      <c r="I102" s="23">
        <f t="shared" si="22"/>
        <v>123.4</v>
      </c>
      <c r="J102" s="22">
        <v>131</v>
      </c>
      <c r="K102" s="15">
        <v>0</v>
      </c>
      <c r="L102" s="23">
        <f t="shared" si="20"/>
        <v>131</v>
      </c>
      <c r="M102" s="22">
        <v>75</v>
      </c>
      <c r="N102" s="15">
        <v>0</v>
      </c>
      <c r="O102" s="23">
        <f t="shared" si="21"/>
        <v>75</v>
      </c>
      <c r="P102" s="28">
        <f t="shared" si="15"/>
        <v>340</v>
      </c>
      <c r="Q102" s="14">
        <f t="shared" si="16"/>
        <v>10.6</v>
      </c>
      <c r="R102" s="21">
        <f t="shared" si="17"/>
        <v>329.4</v>
      </c>
      <c r="S102" s="26"/>
    </row>
    <row r="103" spans="2:19" ht="126" x14ac:dyDescent="0.25">
      <c r="B103" s="8">
        <v>342</v>
      </c>
      <c r="C103" s="9" t="s">
        <v>544</v>
      </c>
      <c r="D103" s="9" t="s">
        <v>379</v>
      </c>
      <c r="E103" s="9"/>
      <c r="F103" s="19" t="s">
        <v>634</v>
      </c>
      <c r="G103" s="22">
        <v>434</v>
      </c>
      <c r="H103" s="15">
        <v>10.58</v>
      </c>
      <c r="I103" s="23">
        <f t="shared" si="22"/>
        <v>423.42</v>
      </c>
      <c r="J103" s="22">
        <v>813</v>
      </c>
      <c r="K103" s="15">
        <v>0</v>
      </c>
      <c r="L103" s="23">
        <f t="shared" si="20"/>
        <v>813</v>
      </c>
      <c r="M103" s="22">
        <v>3528</v>
      </c>
      <c r="N103" s="15">
        <v>0</v>
      </c>
      <c r="O103" s="23">
        <f t="shared" si="21"/>
        <v>3528</v>
      </c>
      <c r="P103" s="28">
        <f t="shared" si="15"/>
        <v>4775</v>
      </c>
      <c r="Q103" s="14">
        <f t="shared" si="16"/>
        <v>10.58</v>
      </c>
      <c r="R103" s="21">
        <f t="shared" si="17"/>
        <v>4764.42</v>
      </c>
      <c r="S103" s="26"/>
    </row>
    <row r="104" spans="2:19" ht="78.75" x14ac:dyDescent="0.25">
      <c r="B104" s="8">
        <v>113</v>
      </c>
      <c r="C104" s="9" t="s">
        <v>113</v>
      </c>
      <c r="D104" s="9" t="s">
        <v>382</v>
      </c>
      <c r="E104" s="9" t="s">
        <v>385</v>
      </c>
      <c r="F104" s="19" t="s">
        <v>333</v>
      </c>
      <c r="G104" s="22">
        <v>81</v>
      </c>
      <c r="H104" s="15">
        <v>10.4</v>
      </c>
      <c r="I104" s="23">
        <f t="shared" si="22"/>
        <v>70.599999999999994</v>
      </c>
      <c r="J104" s="22">
        <v>253</v>
      </c>
      <c r="K104" s="15">
        <v>0</v>
      </c>
      <c r="L104" s="23">
        <f t="shared" si="20"/>
        <v>253</v>
      </c>
      <c r="M104" s="22">
        <v>1713</v>
      </c>
      <c r="N104" s="15">
        <v>0</v>
      </c>
      <c r="O104" s="23">
        <f t="shared" si="21"/>
        <v>1713</v>
      </c>
      <c r="P104" s="28">
        <f t="shared" si="15"/>
        <v>2047</v>
      </c>
      <c r="Q104" s="14">
        <f t="shared" si="16"/>
        <v>10.4</v>
      </c>
      <c r="R104" s="21">
        <f t="shared" si="17"/>
        <v>2036.6</v>
      </c>
      <c r="S104" s="26"/>
    </row>
    <row r="105" spans="2:19" ht="110.25" x14ac:dyDescent="0.25">
      <c r="B105" s="8">
        <v>386</v>
      </c>
      <c r="C105" s="9" t="s">
        <v>605</v>
      </c>
      <c r="D105" s="9" t="s">
        <v>379</v>
      </c>
      <c r="E105" s="9"/>
      <c r="F105" s="19" t="s">
        <v>638</v>
      </c>
      <c r="G105" s="22">
        <v>10</v>
      </c>
      <c r="H105" s="15">
        <v>8.4</v>
      </c>
      <c r="I105" s="23">
        <f t="shared" si="22"/>
        <v>1.5999999999999996</v>
      </c>
      <c r="J105" s="22">
        <v>1637</v>
      </c>
      <c r="K105" s="15">
        <v>1</v>
      </c>
      <c r="L105" s="23">
        <f t="shared" si="20"/>
        <v>1636</v>
      </c>
      <c r="M105" s="22">
        <v>705</v>
      </c>
      <c r="N105" s="15">
        <v>0</v>
      </c>
      <c r="O105" s="23">
        <f t="shared" si="21"/>
        <v>705</v>
      </c>
      <c r="P105" s="28">
        <f t="shared" si="15"/>
        <v>2352</v>
      </c>
      <c r="Q105" s="14">
        <f t="shared" si="16"/>
        <v>9.4</v>
      </c>
      <c r="R105" s="21">
        <f t="shared" si="17"/>
        <v>2342.6</v>
      </c>
      <c r="S105" s="26"/>
    </row>
    <row r="106" spans="2:19" ht="94.5" x14ac:dyDescent="0.25">
      <c r="B106" s="8">
        <v>114</v>
      </c>
      <c r="C106" s="9" t="s">
        <v>114</v>
      </c>
      <c r="D106" s="9" t="s">
        <v>382</v>
      </c>
      <c r="E106" s="9" t="s">
        <v>386</v>
      </c>
      <c r="F106" s="19" t="s">
        <v>332</v>
      </c>
      <c r="G106" s="22">
        <v>25</v>
      </c>
      <c r="H106" s="15">
        <v>9.3000000000000007</v>
      </c>
      <c r="I106" s="23">
        <f t="shared" si="22"/>
        <v>15.7</v>
      </c>
      <c r="J106" s="22">
        <v>29</v>
      </c>
      <c r="K106" s="15">
        <v>0</v>
      </c>
      <c r="L106" s="23">
        <f t="shared" si="20"/>
        <v>29</v>
      </c>
      <c r="M106" s="22">
        <v>12</v>
      </c>
      <c r="N106" s="15">
        <v>0</v>
      </c>
      <c r="O106" s="23">
        <f t="shared" si="21"/>
        <v>12</v>
      </c>
      <c r="P106" s="28">
        <f t="shared" si="15"/>
        <v>66</v>
      </c>
      <c r="Q106" s="14">
        <f t="shared" si="16"/>
        <v>9.3000000000000007</v>
      </c>
      <c r="R106" s="21">
        <f t="shared" si="17"/>
        <v>56.7</v>
      </c>
      <c r="S106" s="26"/>
    </row>
    <row r="107" spans="2:19" ht="110.25" x14ac:dyDescent="0.25">
      <c r="B107" s="8">
        <v>43</v>
      </c>
      <c r="C107" s="9" t="s">
        <v>43</v>
      </c>
      <c r="D107" s="9" t="s">
        <v>379</v>
      </c>
      <c r="E107" s="9" t="s">
        <v>380</v>
      </c>
      <c r="F107" s="19" t="s">
        <v>328</v>
      </c>
      <c r="G107" s="22">
        <v>-384.3</v>
      </c>
      <c r="H107" s="15">
        <v>8.6</v>
      </c>
      <c r="I107" s="23"/>
      <c r="J107" s="22">
        <v>-11.2</v>
      </c>
      <c r="K107" s="15">
        <v>0.42</v>
      </c>
      <c r="L107" s="23"/>
      <c r="M107" s="22">
        <v>-24</v>
      </c>
      <c r="N107" s="15">
        <v>0</v>
      </c>
      <c r="O107" s="23"/>
      <c r="P107" s="28">
        <f t="shared" si="15"/>
        <v>-419.5</v>
      </c>
      <c r="Q107" s="14">
        <f t="shared" si="16"/>
        <v>9.02</v>
      </c>
      <c r="R107" s="21">
        <f t="shared" si="17"/>
        <v>-428.52</v>
      </c>
      <c r="S107" s="26"/>
    </row>
    <row r="108" spans="2:19" ht="78.75" x14ac:dyDescent="0.25">
      <c r="B108" s="8">
        <v>116</v>
      </c>
      <c r="C108" s="9" t="s">
        <v>116</v>
      </c>
      <c r="D108" s="9" t="s">
        <v>382</v>
      </c>
      <c r="E108" s="9" t="s">
        <v>387</v>
      </c>
      <c r="F108" s="19" t="s">
        <v>328</v>
      </c>
      <c r="G108" s="22">
        <v>13.4</v>
      </c>
      <c r="H108" s="15">
        <v>6.8</v>
      </c>
      <c r="I108" s="23">
        <f>G108-H108</f>
        <v>6.6000000000000005</v>
      </c>
      <c r="J108" s="22">
        <v>13.1</v>
      </c>
      <c r="K108" s="15">
        <v>2</v>
      </c>
      <c r="L108" s="23">
        <f>J108-K108</f>
        <v>11.1</v>
      </c>
      <c r="M108" s="22">
        <v>13</v>
      </c>
      <c r="N108" s="15">
        <v>0</v>
      </c>
      <c r="O108" s="23">
        <f>M108-N108</f>
        <v>13</v>
      </c>
      <c r="P108" s="28">
        <f t="shared" si="15"/>
        <v>39.5</v>
      </c>
      <c r="Q108" s="14">
        <f t="shared" si="16"/>
        <v>8.8000000000000007</v>
      </c>
      <c r="R108" s="21">
        <f t="shared" si="17"/>
        <v>30.7</v>
      </c>
      <c r="S108" s="26"/>
    </row>
    <row r="109" spans="2:19" ht="141.75" x14ac:dyDescent="0.25">
      <c r="B109" s="8">
        <v>140</v>
      </c>
      <c r="C109" s="9" t="s">
        <v>140</v>
      </c>
      <c r="D109" s="9" t="s">
        <v>382</v>
      </c>
      <c r="E109" s="9" t="s">
        <v>389</v>
      </c>
      <c r="F109" s="19" t="s">
        <v>321</v>
      </c>
      <c r="G109" s="22">
        <v>62</v>
      </c>
      <c r="H109" s="15">
        <v>8.8000000000000007</v>
      </c>
      <c r="I109" s="23">
        <f>G109-H109</f>
        <v>53.2</v>
      </c>
      <c r="J109" s="22">
        <v>103</v>
      </c>
      <c r="K109" s="15">
        <v>0</v>
      </c>
      <c r="L109" s="23">
        <f>J109-K109</f>
        <v>103</v>
      </c>
      <c r="M109" s="22">
        <v>81</v>
      </c>
      <c r="N109" s="15">
        <v>0</v>
      </c>
      <c r="O109" s="23">
        <f>M109-N109</f>
        <v>81</v>
      </c>
      <c r="P109" s="28">
        <f t="shared" si="15"/>
        <v>246</v>
      </c>
      <c r="Q109" s="14">
        <f t="shared" si="16"/>
        <v>8.8000000000000007</v>
      </c>
      <c r="R109" s="21">
        <f t="shared" si="17"/>
        <v>237.2</v>
      </c>
      <c r="S109" s="26"/>
    </row>
    <row r="110" spans="2:19" ht="94.5" x14ac:dyDescent="0.25">
      <c r="B110" s="8">
        <v>25</v>
      </c>
      <c r="C110" s="9" t="s">
        <v>25</v>
      </c>
      <c r="D110" s="9" t="s">
        <v>379</v>
      </c>
      <c r="E110" s="9" t="s">
        <v>380</v>
      </c>
      <c r="F110" s="19" t="s">
        <v>328</v>
      </c>
      <c r="G110" s="22">
        <v>-951</v>
      </c>
      <c r="H110" s="15">
        <v>8.6999999999999993</v>
      </c>
      <c r="I110" s="23"/>
      <c r="J110" s="22">
        <v>-270</v>
      </c>
      <c r="K110" s="15">
        <v>0</v>
      </c>
      <c r="L110" s="23"/>
      <c r="M110" s="22">
        <v>-365</v>
      </c>
      <c r="N110" s="15">
        <v>0</v>
      </c>
      <c r="O110" s="23"/>
      <c r="P110" s="28">
        <f t="shared" si="15"/>
        <v>-1586</v>
      </c>
      <c r="Q110" s="14">
        <f t="shared" si="16"/>
        <v>8.6999999999999993</v>
      </c>
      <c r="R110" s="21">
        <f t="shared" si="17"/>
        <v>-1594.7</v>
      </c>
      <c r="S110" s="26"/>
    </row>
    <row r="111" spans="2:19" ht="110.25" x14ac:dyDescent="0.25">
      <c r="B111" s="8">
        <v>35</v>
      </c>
      <c r="C111" s="9" t="s">
        <v>35</v>
      </c>
      <c r="D111" s="9" t="s">
        <v>379</v>
      </c>
      <c r="E111" s="9" t="s">
        <v>380</v>
      </c>
      <c r="F111" s="19" t="s">
        <v>328</v>
      </c>
      <c r="G111" s="22">
        <v>-904</v>
      </c>
      <c r="H111" s="15">
        <v>4</v>
      </c>
      <c r="I111" s="23"/>
      <c r="J111" s="22">
        <v>-110</v>
      </c>
      <c r="K111" s="15">
        <v>4.4000000000000004</v>
      </c>
      <c r="L111" s="23"/>
      <c r="M111" s="22">
        <v>-69</v>
      </c>
      <c r="N111" s="15">
        <v>0</v>
      </c>
      <c r="O111" s="23"/>
      <c r="P111" s="28">
        <f t="shared" si="15"/>
        <v>-1083</v>
      </c>
      <c r="Q111" s="14">
        <f t="shared" si="16"/>
        <v>8.4</v>
      </c>
      <c r="R111" s="21">
        <f t="shared" si="17"/>
        <v>-1091.4000000000001</v>
      </c>
      <c r="S111" s="26"/>
    </row>
    <row r="112" spans="2:19" ht="110.25" x14ac:dyDescent="0.25">
      <c r="B112" s="8">
        <v>127</v>
      </c>
      <c r="C112" s="9" t="s">
        <v>127</v>
      </c>
      <c r="D112" s="9" t="s">
        <v>382</v>
      </c>
      <c r="E112" s="9" t="s">
        <v>389</v>
      </c>
      <c r="F112" s="19" t="s">
        <v>321</v>
      </c>
      <c r="G112" s="22">
        <v>80</v>
      </c>
      <c r="H112" s="15">
        <v>7.8</v>
      </c>
      <c r="I112" s="23">
        <f>G112-H112</f>
        <v>72.2</v>
      </c>
      <c r="J112" s="22">
        <v>170</v>
      </c>
      <c r="K112" s="15">
        <v>0</v>
      </c>
      <c r="L112" s="23">
        <f>J112-K112</f>
        <v>170</v>
      </c>
      <c r="M112" s="22">
        <v>334</v>
      </c>
      <c r="N112" s="15">
        <v>0</v>
      </c>
      <c r="O112" s="23">
        <f>M112-N112</f>
        <v>334</v>
      </c>
      <c r="P112" s="28">
        <f t="shared" si="15"/>
        <v>584</v>
      </c>
      <c r="Q112" s="14">
        <f t="shared" si="16"/>
        <v>7.8</v>
      </c>
      <c r="R112" s="21">
        <f t="shared" si="17"/>
        <v>576.20000000000005</v>
      </c>
      <c r="S112" s="26"/>
    </row>
    <row r="113" spans="2:19" ht="110.25" x14ac:dyDescent="0.25">
      <c r="B113" s="8">
        <v>183</v>
      </c>
      <c r="C113" s="9" t="s">
        <v>183</v>
      </c>
      <c r="D113" s="9" t="s">
        <v>391</v>
      </c>
      <c r="E113" s="9" t="s">
        <v>397</v>
      </c>
      <c r="F113" s="19" t="s">
        <v>335</v>
      </c>
      <c r="G113" s="22">
        <v>587</v>
      </c>
      <c r="H113" s="15">
        <v>7.2</v>
      </c>
      <c r="I113" s="23">
        <f>G113-H113</f>
        <v>579.79999999999995</v>
      </c>
      <c r="J113" s="22">
        <v>1198</v>
      </c>
      <c r="K113" s="15">
        <v>0</v>
      </c>
      <c r="L113" s="23">
        <f>J113-K113</f>
        <v>1198</v>
      </c>
      <c r="M113" s="22">
        <v>664</v>
      </c>
      <c r="N113" s="15">
        <v>0</v>
      </c>
      <c r="O113" s="23">
        <f>M113-N113</f>
        <v>664</v>
      </c>
      <c r="P113" s="28">
        <f t="shared" si="15"/>
        <v>2449</v>
      </c>
      <c r="Q113" s="14">
        <f t="shared" si="16"/>
        <v>7.2</v>
      </c>
      <c r="R113" s="21">
        <f t="shared" si="17"/>
        <v>2441.8000000000002</v>
      </c>
      <c r="S113" s="26"/>
    </row>
    <row r="114" spans="2:19" ht="94.5" x14ac:dyDescent="0.25">
      <c r="B114" s="8">
        <v>26</v>
      </c>
      <c r="C114" s="9" t="s">
        <v>26</v>
      </c>
      <c r="D114" s="9" t="s">
        <v>379</v>
      </c>
      <c r="E114" s="9" t="s">
        <v>380</v>
      </c>
      <c r="F114" s="19" t="s">
        <v>328</v>
      </c>
      <c r="G114" s="22">
        <v>-1442</v>
      </c>
      <c r="H114" s="15">
        <v>7</v>
      </c>
      <c r="I114" s="23"/>
      <c r="J114" s="22">
        <v>-158</v>
      </c>
      <c r="K114" s="15">
        <v>0</v>
      </c>
      <c r="L114" s="23"/>
      <c r="M114" s="22">
        <v>-279</v>
      </c>
      <c r="N114" s="15">
        <v>0</v>
      </c>
      <c r="O114" s="23"/>
      <c r="P114" s="28">
        <f t="shared" si="15"/>
        <v>-1879</v>
      </c>
      <c r="Q114" s="14">
        <f t="shared" si="16"/>
        <v>7</v>
      </c>
      <c r="R114" s="21">
        <f t="shared" si="17"/>
        <v>-1886</v>
      </c>
      <c r="S114" s="26"/>
    </row>
    <row r="115" spans="2:19" ht="63" x14ac:dyDescent="0.25">
      <c r="B115" s="8">
        <v>170</v>
      </c>
      <c r="C115" s="9" t="s">
        <v>170</v>
      </c>
      <c r="D115" s="9" t="s">
        <v>391</v>
      </c>
      <c r="E115" s="9" t="s">
        <v>396</v>
      </c>
      <c r="F115" s="19" t="s">
        <v>335</v>
      </c>
      <c r="G115" s="22">
        <v>488</v>
      </c>
      <c r="H115" s="15">
        <v>7</v>
      </c>
      <c r="I115" s="23">
        <f>G115-H115</f>
        <v>481</v>
      </c>
      <c r="J115" s="22">
        <v>125</v>
      </c>
      <c r="K115" s="15">
        <v>0</v>
      </c>
      <c r="L115" s="23">
        <f t="shared" ref="L115:L121" si="23">J115-K115</f>
        <v>125</v>
      </c>
      <c r="M115" s="22">
        <v>327</v>
      </c>
      <c r="N115" s="15">
        <v>0</v>
      </c>
      <c r="O115" s="23">
        <f t="shared" ref="O115:O121" si="24">M115-N115</f>
        <v>327</v>
      </c>
      <c r="P115" s="28">
        <f t="shared" si="15"/>
        <v>940</v>
      </c>
      <c r="Q115" s="14">
        <f t="shared" si="16"/>
        <v>7</v>
      </c>
      <c r="R115" s="21">
        <f t="shared" si="17"/>
        <v>933</v>
      </c>
      <c r="S115" s="26"/>
    </row>
    <row r="116" spans="2:19" ht="141.75" x14ac:dyDescent="0.25">
      <c r="B116" s="8">
        <v>276</v>
      </c>
      <c r="C116" s="9" t="s">
        <v>453</v>
      </c>
      <c r="D116" s="9" t="s">
        <v>379</v>
      </c>
      <c r="E116" s="9"/>
      <c r="F116" s="19" t="s">
        <v>626</v>
      </c>
      <c r="G116" s="22">
        <v>0</v>
      </c>
      <c r="H116" s="15">
        <v>6.5</v>
      </c>
      <c r="I116" s="23"/>
      <c r="J116" s="22">
        <v>33</v>
      </c>
      <c r="K116" s="15">
        <v>0</v>
      </c>
      <c r="L116" s="23">
        <f t="shared" si="23"/>
        <v>33</v>
      </c>
      <c r="M116" s="22">
        <v>3538</v>
      </c>
      <c r="N116" s="15">
        <v>0</v>
      </c>
      <c r="O116" s="23">
        <f t="shared" si="24"/>
        <v>3538</v>
      </c>
      <c r="P116" s="28">
        <f t="shared" si="15"/>
        <v>3571</v>
      </c>
      <c r="Q116" s="14">
        <f t="shared" si="16"/>
        <v>6.5</v>
      </c>
      <c r="R116" s="21">
        <f t="shared" si="17"/>
        <v>3564.5</v>
      </c>
      <c r="S116" s="26"/>
    </row>
    <row r="117" spans="2:19" ht="110.25" x14ac:dyDescent="0.25">
      <c r="B117" s="8">
        <v>288</v>
      </c>
      <c r="C117" s="9" t="s">
        <v>472</v>
      </c>
      <c r="D117" s="9" t="s">
        <v>376</v>
      </c>
      <c r="E117" s="9"/>
      <c r="F117" s="19" t="s">
        <v>630</v>
      </c>
      <c r="G117" s="22">
        <v>72</v>
      </c>
      <c r="H117" s="15">
        <v>6.1</v>
      </c>
      <c r="I117" s="23">
        <f>G117-H117</f>
        <v>65.900000000000006</v>
      </c>
      <c r="J117" s="22">
        <v>454</v>
      </c>
      <c r="K117" s="15">
        <v>0</v>
      </c>
      <c r="L117" s="23">
        <f t="shared" si="23"/>
        <v>454</v>
      </c>
      <c r="M117" s="22">
        <v>0</v>
      </c>
      <c r="N117" s="15">
        <v>0</v>
      </c>
      <c r="O117" s="23">
        <f t="shared" si="24"/>
        <v>0</v>
      </c>
      <c r="P117" s="28">
        <f t="shared" si="15"/>
        <v>526</v>
      </c>
      <c r="Q117" s="14">
        <f t="shared" si="16"/>
        <v>6.1</v>
      </c>
      <c r="R117" s="21">
        <f t="shared" si="17"/>
        <v>519.9</v>
      </c>
      <c r="S117" s="26" t="s">
        <v>473</v>
      </c>
    </row>
    <row r="118" spans="2:19" ht="78.75" x14ac:dyDescent="0.25">
      <c r="B118" s="8">
        <v>182</v>
      </c>
      <c r="C118" s="9" t="s">
        <v>182</v>
      </c>
      <c r="D118" s="9" t="s">
        <v>391</v>
      </c>
      <c r="E118" s="9" t="s">
        <v>397</v>
      </c>
      <c r="F118" s="19" t="s">
        <v>335</v>
      </c>
      <c r="G118" s="22">
        <v>565</v>
      </c>
      <c r="H118" s="16">
        <v>5.66</v>
      </c>
      <c r="I118" s="23">
        <f>G118-H118</f>
        <v>559.34</v>
      </c>
      <c r="J118" s="22">
        <v>458</v>
      </c>
      <c r="K118" s="15">
        <v>0</v>
      </c>
      <c r="L118" s="23">
        <f t="shared" si="23"/>
        <v>458</v>
      </c>
      <c r="M118" s="22">
        <v>517</v>
      </c>
      <c r="N118" s="15">
        <v>0</v>
      </c>
      <c r="O118" s="23">
        <f t="shared" si="24"/>
        <v>517</v>
      </c>
      <c r="P118" s="28">
        <f t="shared" si="15"/>
        <v>1540</v>
      </c>
      <c r="Q118" s="14">
        <f t="shared" si="16"/>
        <v>5.66</v>
      </c>
      <c r="R118" s="21">
        <f t="shared" si="17"/>
        <v>1534.34</v>
      </c>
      <c r="S118" s="26"/>
    </row>
    <row r="119" spans="2:19" ht="110.25" x14ac:dyDescent="0.25">
      <c r="B119" s="8">
        <v>264</v>
      </c>
      <c r="C119" s="9" t="s">
        <v>264</v>
      </c>
      <c r="D119" s="9" t="s">
        <v>435</v>
      </c>
      <c r="E119" s="9" t="s">
        <v>436</v>
      </c>
      <c r="F119" s="19" t="s">
        <v>337</v>
      </c>
      <c r="G119" s="22">
        <v>52.3</v>
      </c>
      <c r="H119" s="15">
        <v>5.2</v>
      </c>
      <c r="I119" s="23">
        <f>G119-H119</f>
        <v>47.099999999999994</v>
      </c>
      <c r="J119" s="22">
        <v>490.8</v>
      </c>
      <c r="K119" s="15">
        <v>0</v>
      </c>
      <c r="L119" s="23">
        <f t="shared" si="23"/>
        <v>490.8</v>
      </c>
      <c r="M119" s="22">
        <v>308.7</v>
      </c>
      <c r="N119" s="15">
        <v>0</v>
      </c>
      <c r="O119" s="23">
        <f t="shared" si="24"/>
        <v>308.7</v>
      </c>
      <c r="P119" s="28">
        <f t="shared" si="15"/>
        <v>851.8</v>
      </c>
      <c r="Q119" s="14">
        <f t="shared" si="16"/>
        <v>5.2</v>
      </c>
      <c r="R119" s="21">
        <f t="shared" si="17"/>
        <v>846.59999999999991</v>
      </c>
      <c r="S119" s="26"/>
    </row>
    <row r="120" spans="2:19" ht="78.75" x14ac:dyDescent="0.25">
      <c r="B120" s="8">
        <v>29</v>
      </c>
      <c r="C120" s="9" t="s">
        <v>29</v>
      </c>
      <c r="D120" s="9" t="s">
        <v>379</v>
      </c>
      <c r="E120" s="9" t="s">
        <v>380</v>
      </c>
      <c r="F120" s="19" t="s">
        <v>328</v>
      </c>
      <c r="G120" s="22">
        <v>-973</v>
      </c>
      <c r="H120" s="15">
        <v>5</v>
      </c>
      <c r="I120" s="23"/>
      <c r="J120" s="22">
        <v>169</v>
      </c>
      <c r="K120" s="15">
        <v>0</v>
      </c>
      <c r="L120" s="23">
        <f t="shared" si="23"/>
        <v>169</v>
      </c>
      <c r="M120" s="22">
        <v>10</v>
      </c>
      <c r="N120" s="15">
        <v>0</v>
      </c>
      <c r="O120" s="23">
        <f t="shared" si="24"/>
        <v>10</v>
      </c>
      <c r="P120" s="28">
        <f t="shared" si="15"/>
        <v>-794</v>
      </c>
      <c r="Q120" s="14">
        <f t="shared" si="16"/>
        <v>5</v>
      </c>
      <c r="R120" s="21">
        <f t="shared" si="17"/>
        <v>-799</v>
      </c>
      <c r="S120" s="26"/>
    </row>
    <row r="121" spans="2:19" ht="94.5" x14ac:dyDescent="0.25">
      <c r="B121" s="8">
        <v>23</v>
      </c>
      <c r="C121" s="9" t="s">
        <v>23</v>
      </c>
      <c r="D121" s="9" t="s">
        <v>379</v>
      </c>
      <c r="E121" s="9" t="s">
        <v>380</v>
      </c>
      <c r="F121" s="19" t="s">
        <v>328</v>
      </c>
      <c r="G121" s="22">
        <v>-645</v>
      </c>
      <c r="H121" s="15">
        <v>5</v>
      </c>
      <c r="I121" s="23"/>
      <c r="J121" s="22">
        <v>1495</v>
      </c>
      <c r="K121" s="15">
        <v>0</v>
      </c>
      <c r="L121" s="23">
        <f t="shared" si="23"/>
        <v>1495</v>
      </c>
      <c r="M121" s="22">
        <v>0</v>
      </c>
      <c r="N121" s="15">
        <v>0</v>
      </c>
      <c r="O121" s="23">
        <f t="shared" si="24"/>
        <v>0</v>
      </c>
      <c r="P121" s="28">
        <f t="shared" si="15"/>
        <v>850</v>
      </c>
      <c r="Q121" s="14">
        <f t="shared" si="16"/>
        <v>5</v>
      </c>
      <c r="R121" s="21">
        <f t="shared" si="17"/>
        <v>845</v>
      </c>
      <c r="S121" s="26"/>
    </row>
    <row r="122" spans="2:19" ht="189" x14ac:dyDescent="0.25">
      <c r="B122" s="8">
        <v>83</v>
      </c>
      <c r="C122" s="9" t="s">
        <v>83</v>
      </c>
      <c r="D122" s="9" t="s">
        <v>379</v>
      </c>
      <c r="E122" s="9" t="s">
        <v>381</v>
      </c>
      <c r="F122" s="19" t="s">
        <v>328</v>
      </c>
      <c r="G122" s="22">
        <v>-1152</v>
      </c>
      <c r="H122" s="15">
        <v>4.7</v>
      </c>
      <c r="I122" s="23"/>
      <c r="J122" s="22">
        <v>-629</v>
      </c>
      <c r="K122" s="15">
        <v>0</v>
      </c>
      <c r="L122" s="23"/>
      <c r="M122" s="22">
        <v>-2</v>
      </c>
      <c r="N122" s="15">
        <v>0</v>
      </c>
      <c r="O122" s="23"/>
      <c r="P122" s="28">
        <f t="shared" si="15"/>
        <v>-1783</v>
      </c>
      <c r="Q122" s="14">
        <f t="shared" si="16"/>
        <v>4.7</v>
      </c>
      <c r="R122" s="21">
        <f t="shared" si="17"/>
        <v>-1787.7</v>
      </c>
      <c r="S122" s="26" t="s">
        <v>277</v>
      </c>
    </row>
    <row r="123" spans="2:19" ht="252" x14ac:dyDescent="0.25">
      <c r="B123" s="8">
        <v>221</v>
      </c>
      <c r="C123" s="9" t="s">
        <v>221</v>
      </c>
      <c r="D123" s="9" t="s">
        <v>408</v>
      </c>
      <c r="E123" s="9" t="s">
        <v>412</v>
      </c>
      <c r="F123" s="19" t="s">
        <v>338</v>
      </c>
      <c r="G123" s="22">
        <v>155</v>
      </c>
      <c r="H123" s="15">
        <v>4.68</v>
      </c>
      <c r="I123" s="23">
        <f>G123-H123</f>
        <v>150.32</v>
      </c>
      <c r="J123" s="22">
        <v>174</v>
      </c>
      <c r="K123" s="15">
        <v>0</v>
      </c>
      <c r="L123" s="23">
        <f>J123-K123</f>
        <v>174</v>
      </c>
      <c r="M123" s="22">
        <v>176</v>
      </c>
      <c r="N123" s="15">
        <v>0</v>
      </c>
      <c r="O123" s="23">
        <f t="shared" ref="O123:O131" si="25">M123-N123</f>
        <v>176</v>
      </c>
      <c r="P123" s="28">
        <f t="shared" si="15"/>
        <v>505</v>
      </c>
      <c r="Q123" s="14">
        <f t="shared" si="16"/>
        <v>4.68</v>
      </c>
      <c r="R123" s="21">
        <f t="shared" si="17"/>
        <v>500.32</v>
      </c>
      <c r="S123" s="26" t="s">
        <v>304</v>
      </c>
    </row>
    <row r="124" spans="2:19" ht="94.5" x14ac:dyDescent="0.25">
      <c r="B124" s="8">
        <v>329</v>
      </c>
      <c r="C124" s="9" t="s">
        <v>525</v>
      </c>
      <c r="D124" s="9" t="s">
        <v>376</v>
      </c>
      <c r="E124" s="9"/>
      <c r="F124" s="19" t="s">
        <v>633</v>
      </c>
      <c r="G124" s="22">
        <v>15</v>
      </c>
      <c r="H124" s="15">
        <v>4.5999999999999996</v>
      </c>
      <c r="I124" s="23">
        <f>G124-H124</f>
        <v>10.4</v>
      </c>
      <c r="J124" s="22">
        <v>47</v>
      </c>
      <c r="K124" s="15">
        <v>0</v>
      </c>
      <c r="L124" s="23">
        <f>J124-K124</f>
        <v>47</v>
      </c>
      <c r="M124" s="22">
        <v>41</v>
      </c>
      <c r="N124" s="15">
        <v>0</v>
      </c>
      <c r="O124" s="23">
        <f t="shared" si="25"/>
        <v>41</v>
      </c>
      <c r="P124" s="28">
        <f t="shared" si="15"/>
        <v>103</v>
      </c>
      <c r="Q124" s="14">
        <f t="shared" si="16"/>
        <v>4.5999999999999996</v>
      </c>
      <c r="R124" s="21">
        <f t="shared" si="17"/>
        <v>98.4</v>
      </c>
      <c r="S124" s="26"/>
    </row>
    <row r="125" spans="2:19" ht="78.75" x14ac:dyDescent="0.25">
      <c r="B125" s="8">
        <v>28</v>
      </c>
      <c r="C125" s="9" t="s">
        <v>28</v>
      </c>
      <c r="D125" s="9" t="s">
        <v>379</v>
      </c>
      <c r="E125" s="9" t="s">
        <v>380</v>
      </c>
      <c r="F125" s="19" t="s">
        <v>328</v>
      </c>
      <c r="G125" s="22">
        <v>-1119</v>
      </c>
      <c r="H125" s="15">
        <v>4.5</v>
      </c>
      <c r="I125" s="23"/>
      <c r="J125" s="22">
        <v>-120</v>
      </c>
      <c r="K125" s="15">
        <v>0</v>
      </c>
      <c r="L125" s="23"/>
      <c r="M125" s="22">
        <v>36</v>
      </c>
      <c r="N125" s="15">
        <v>0</v>
      </c>
      <c r="O125" s="23">
        <f t="shared" si="25"/>
        <v>36</v>
      </c>
      <c r="P125" s="28">
        <f t="shared" si="15"/>
        <v>-1203</v>
      </c>
      <c r="Q125" s="14">
        <f t="shared" si="16"/>
        <v>4.5</v>
      </c>
      <c r="R125" s="21">
        <f t="shared" si="17"/>
        <v>-1207.5</v>
      </c>
      <c r="S125" s="26"/>
    </row>
    <row r="126" spans="2:19" ht="78.75" x14ac:dyDescent="0.25">
      <c r="B126" s="8">
        <v>242</v>
      </c>
      <c r="C126" s="9" t="s">
        <v>242</v>
      </c>
      <c r="D126" s="9" t="s">
        <v>421</v>
      </c>
      <c r="E126" s="9" t="s">
        <v>390</v>
      </c>
      <c r="F126" s="19" t="s">
        <v>327</v>
      </c>
      <c r="G126" s="22">
        <v>-206</v>
      </c>
      <c r="H126" s="15">
        <v>0</v>
      </c>
      <c r="I126" s="23"/>
      <c r="J126" s="22">
        <v>-467</v>
      </c>
      <c r="K126" s="15">
        <v>4.5</v>
      </c>
      <c r="L126" s="23"/>
      <c r="M126" s="22">
        <v>423</v>
      </c>
      <c r="N126" s="15">
        <v>0</v>
      </c>
      <c r="O126" s="23">
        <f t="shared" si="25"/>
        <v>423</v>
      </c>
      <c r="P126" s="28">
        <f t="shared" si="15"/>
        <v>-250</v>
      </c>
      <c r="Q126" s="14">
        <f t="shared" si="16"/>
        <v>4.5</v>
      </c>
      <c r="R126" s="21">
        <f t="shared" si="17"/>
        <v>-254.5</v>
      </c>
      <c r="S126" s="26"/>
    </row>
    <row r="127" spans="2:19" ht="110.25" x14ac:dyDescent="0.25">
      <c r="B127" s="8">
        <v>54</v>
      </c>
      <c r="C127" s="9" t="s">
        <v>54</v>
      </c>
      <c r="D127" s="9" t="s">
        <v>379</v>
      </c>
      <c r="E127" s="9" t="s">
        <v>380</v>
      </c>
      <c r="F127" s="19" t="s">
        <v>328</v>
      </c>
      <c r="G127" s="22">
        <v>-2283</v>
      </c>
      <c r="H127" s="15">
        <v>4.4000000000000004</v>
      </c>
      <c r="I127" s="23"/>
      <c r="J127" s="22">
        <v>3533</v>
      </c>
      <c r="K127" s="15">
        <v>0</v>
      </c>
      <c r="L127" s="23">
        <f t="shared" ref="L127:L141" si="26">J127-K127</f>
        <v>3533</v>
      </c>
      <c r="M127" s="22">
        <v>2</v>
      </c>
      <c r="N127" s="15">
        <v>0</v>
      </c>
      <c r="O127" s="23">
        <f t="shared" si="25"/>
        <v>2</v>
      </c>
      <c r="P127" s="28">
        <f t="shared" si="15"/>
        <v>1252</v>
      </c>
      <c r="Q127" s="14">
        <f t="shared" si="16"/>
        <v>4.4000000000000004</v>
      </c>
      <c r="R127" s="21">
        <f t="shared" si="17"/>
        <v>1247.5999999999999</v>
      </c>
      <c r="S127" s="26"/>
    </row>
    <row r="128" spans="2:19" ht="110.25" x14ac:dyDescent="0.25">
      <c r="B128" s="8">
        <v>364</v>
      </c>
      <c r="C128" s="9" t="s">
        <v>575</v>
      </c>
      <c r="D128" s="9" t="s">
        <v>379</v>
      </c>
      <c r="E128" s="9"/>
      <c r="F128" s="19" t="s">
        <v>636</v>
      </c>
      <c r="G128" s="22">
        <v>80</v>
      </c>
      <c r="H128" s="15">
        <v>4.2</v>
      </c>
      <c r="I128" s="23">
        <f>G128-H128</f>
        <v>75.8</v>
      </c>
      <c r="J128" s="22">
        <v>106</v>
      </c>
      <c r="K128" s="15">
        <v>0</v>
      </c>
      <c r="L128" s="23">
        <f t="shared" si="26"/>
        <v>106</v>
      </c>
      <c r="M128" s="22">
        <v>6704</v>
      </c>
      <c r="N128" s="15">
        <v>0</v>
      </c>
      <c r="O128" s="23">
        <f t="shared" si="25"/>
        <v>6704</v>
      </c>
      <c r="P128" s="28">
        <f t="shared" si="15"/>
        <v>6890</v>
      </c>
      <c r="Q128" s="14">
        <f t="shared" si="16"/>
        <v>4.2</v>
      </c>
      <c r="R128" s="21">
        <f t="shared" si="17"/>
        <v>6885.8</v>
      </c>
      <c r="S128" s="26"/>
    </row>
    <row r="129" spans="2:19" ht="94.5" x14ac:dyDescent="0.25">
      <c r="B129" s="8">
        <v>71</v>
      </c>
      <c r="C129" s="9" t="s">
        <v>71</v>
      </c>
      <c r="D129" s="9" t="s">
        <v>379</v>
      </c>
      <c r="E129" s="9" t="s">
        <v>380</v>
      </c>
      <c r="F129" s="19" t="s">
        <v>328</v>
      </c>
      <c r="G129" s="22">
        <v>-964</v>
      </c>
      <c r="H129" s="15">
        <v>3.7</v>
      </c>
      <c r="I129" s="23"/>
      <c r="J129" s="22">
        <v>907</v>
      </c>
      <c r="K129" s="15">
        <v>0</v>
      </c>
      <c r="L129" s="23">
        <f t="shared" si="26"/>
        <v>907</v>
      </c>
      <c r="M129" s="22">
        <v>16</v>
      </c>
      <c r="N129" s="15">
        <v>0</v>
      </c>
      <c r="O129" s="23">
        <f t="shared" si="25"/>
        <v>16</v>
      </c>
      <c r="P129" s="28">
        <f t="shared" si="15"/>
        <v>-41</v>
      </c>
      <c r="Q129" s="14">
        <f t="shared" si="16"/>
        <v>3.7</v>
      </c>
      <c r="R129" s="21">
        <f t="shared" si="17"/>
        <v>-44.7</v>
      </c>
      <c r="S129" s="26"/>
    </row>
    <row r="130" spans="2:19" ht="173.25" x14ac:dyDescent="0.25">
      <c r="B130" s="8">
        <v>134</v>
      </c>
      <c r="C130" s="9" t="s">
        <v>134</v>
      </c>
      <c r="D130" s="9" t="s">
        <v>382</v>
      </c>
      <c r="E130" s="9" t="s">
        <v>389</v>
      </c>
      <c r="F130" s="19" t="s">
        <v>321</v>
      </c>
      <c r="G130" s="22">
        <v>13</v>
      </c>
      <c r="H130" s="15">
        <v>3.6</v>
      </c>
      <c r="I130" s="23">
        <f>G130-H130</f>
        <v>9.4</v>
      </c>
      <c r="J130" s="22">
        <v>5</v>
      </c>
      <c r="K130" s="15">
        <v>0</v>
      </c>
      <c r="L130" s="23">
        <f t="shared" si="26"/>
        <v>5</v>
      </c>
      <c r="M130" s="22">
        <v>33</v>
      </c>
      <c r="N130" s="15">
        <v>0</v>
      </c>
      <c r="O130" s="23">
        <f t="shared" si="25"/>
        <v>33</v>
      </c>
      <c r="P130" s="28">
        <f t="shared" si="15"/>
        <v>51</v>
      </c>
      <c r="Q130" s="14">
        <f t="shared" si="16"/>
        <v>3.6</v>
      </c>
      <c r="R130" s="21">
        <f t="shared" si="17"/>
        <v>47.4</v>
      </c>
      <c r="S130" s="26" t="s">
        <v>289</v>
      </c>
    </row>
    <row r="131" spans="2:19" ht="126" x14ac:dyDescent="0.25">
      <c r="B131" s="8">
        <v>181</v>
      </c>
      <c r="C131" s="9" t="s">
        <v>181</v>
      </c>
      <c r="D131" s="9" t="s">
        <v>391</v>
      </c>
      <c r="E131" s="9" t="s">
        <v>397</v>
      </c>
      <c r="F131" s="19" t="s">
        <v>335</v>
      </c>
      <c r="G131" s="22">
        <v>358.7</v>
      </c>
      <c r="H131" s="15">
        <v>3.6</v>
      </c>
      <c r="I131" s="23">
        <f>G131-H131</f>
        <v>355.09999999999997</v>
      </c>
      <c r="J131" s="22">
        <v>508.7</v>
      </c>
      <c r="K131" s="15">
        <v>0</v>
      </c>
      <c r="L131" s="23">
        <f t="shared" si="26"/>
        <v>508.7</v>
      </c>
      <c r="M131" s="22">
        <v>0</v>
      </c>
      <c r="N131" s="15">
        <v>0</v>
      </c>
      <c r="O131" s="23">
        <f t="shared" si="25"/>
        <v>0</v>
      </c>
      <c r="P131" s="28">
        <f t="shared" si="15"/>
        <v>867.4</v>
      </c>
      <c r="Q131" s="14">
        <f t="shared" si="16"/>
        <v>3.6</v>
      </c>
      <c r="R131" s="21">
        <f t="shared" si="17"/>
        <v>863.8</v>
      </c>
      <c r="S131" s="26"/>
    </row>
    <row r="132" spans="2:19" ht="94.5" x14ac:dyDescent="0.25">
      <c r="B132" s="8">
        <v>74</v>
      </c>
      <c r="C132" s="9" t="s">
        <v>74</v>
      </c>
      <c r="D132" s="9" t="s">
        <v>379</v>
      </c>
      <c r="E132" s="9" t="s">
        <v>380</v>
      </c>
      <c r="F132" s="19" t="s">
        <v>328</v>
      </c>
      <c r="G132" s="22">
        <v>-708</v>
      </c>
      <c r="H132" s="15">
        <v>3.4</v>
      </c>
      <c r="I132" s="23"/>
      <c r="J132" s="22">
        <v>968</v>
      </c>
      <c r="K132" s="15">
        <v>0</v>
      </c>
      <c r="L132" s="23">
        <f t="shared" si="26"/>
        <v>968</v>
      </c>
      <c r="M132" s="22">
        <v>-20</v>
      </c>
      <c r="N132" s="15">
        <v>0</v>
      </c>
      <c r="O132" s="23"/>
      <c r="P132" s="28">
        <f t="shared" si="15"/>
        <v>240</v>
      </c>
      <c r="Q132" s="14">
        <f t="shared" si="16"/>
        <v>3.4</v>
      </c>
      <c r="R132" s="21">
        <f t="shared" si="17"/>
        <v>236.6</v>
      </c>
      <c r="S132" s="26"/>
    </row>
    <row r="133" spans="2:19" ht="94.5" x14ac:dyDescent="0.25">
      <c r="B133" s="8">
        <v>24</v>
      </c>
      <c r="C133" s="9" t="s">
        <v>24</v>
      </c>
      <c r="D133" s="9" t="s">
        <v>379</v>
      </c>
      <c r="E133" s="9" t="s">
        <v>380</v>
      </c>
      <c r="F133" s="19" t="s">
        <v>328</v>
      </c>
      <c r="G133" s="22">
        <v>-519</v>
      </c>
      <c r="H133" s="15">
        <v>3.3</v>
      </c>
      <c r="I133" s="23"/>
      <c r="J133" s="22">
        <v>49</v>
      </c>
      <c r="K133" s="15">
        <v>0</v>
      </c>
      <c r="L133" s="23">
        <f t="shared" si="26"/>
        <v>49</v>
      </c>
      <c r="M133" s="22">
        <v>2</v>
      </c>
      <c r="N133" s="15">
        <v>0</v>
      </c>
      <c r="O133" s="23">
        <f t="shared" ref="O133:O141" si="27">M133-N133</f>
        <v>2</v>
      </c>
      <c r="P133" s="28">
        <f t="shared" si="15"/>
        <v>-468</v>
      </c>
      <c r="Q133" s="14">
        <f t="shared" si="16"/>
        <v>3.3</v>
      </c>
      <c r="R133" s="21">
        <f t="shared" si="17"/>
        <v>-471.3</v>
      </c>
      <c r="S133" s="26"/>
    </row>
    <row r="134" spans="2:19" ht="141.75" x14ac:dyDescent="0.25">
      <c r="B134" s="8">
        <v>132</v>
      </c>
      <c r="C134" s="9" t="s">
        <v>132</v>
      </c>
      <c r="D134" s="9" t="s">
        <v>382</v>
      </c>
      <c r="E134" s="9" t="s">
        <v>389</v>
      </c>
      <c r="F134" s="19" t="s">
        <v>321</v>
      </c>
      <c r="G134" s="22">
        <v>32.1</v>
      </c>
      <c r="H134" s="15">
        <v>3.3</v>
      </c>
      <c r="I134" s="23">
        <f>G134-H134</f>
        <v>28.8</v>
      </c>
      <c r="J134" s="22">
        <v>82</v>
      </c>
      <c r="K134" s="15">
        <v>0</v>
      </c>
      <c r="L134" s="23">
        <f t="shared" si="26"/>
        <v>82</v>
      </c>
      <c r="M134" s="22">
        <v>159</v>
      </c>
      <c r="N134" s="15">
        <v>0</v>
      </c>
      <c r="O134" s="23">
        <f t="shared" si="27"/>
        <v>159</v>
      </c>
      <c r="P134" s="28">
        <f t="shared" si="15"/>
        <v>273.10000000000002</v>
      </c>
      <c r="Q134" s="14">
        <f t="shared" si="16"/>
        <v>3.3</v>
      </c>
      <c r="R134" s="21">
        <f t="shared" si="17"/>
        <v>269.8</v>
      </c>
      <c r="S134" s="26"/>
    </row>
    <row r="135" spans="2:19" ht="252" x14ac:dyDescent="0.25">
      <c r="B135" s="8">
        <v>222</v>
      </c>
      <c r="C135" s="9" t="s">
        <v>222</v>
      </c>
      <c r="D135" s="9" t="s">
        <v>408</v>
      </c>
      <c r="E135" s="9" t="s">
        <v>412</v>
      </c>
      <c r="F135" s="19" t="s">
        <v>338</v>
      </c>
      <c r="G135" s="22">
        <v>108</v>
      </c>
      <c r="H135" s="15">
        <v>3.3</v>
      </c>
      <c r="I135" s="23">
        <f>G135-H135</f>
        <v>104.7</v>
      </c>
      <c r="J135" s="22">
        <v>159</v>
      </c>
      <c r="K135" s="15">
        <v>0</v>
      </c>
      <c r="L135" s="23">
        <f t="shared" si="26"/>
        <v>159</v>
      </c>
      <c r="M135" s="22">
        <v>111</v>
      </c>
      <c r="N135" s="15">
        <v>0</v>
      </c>
      <c r="O135" s="23">
        <f t="shared" si="27"/>
        <v>111</v>
      </c>
      <c r="P135" s="28">
        <f t="shared" si="15"/>
        <v>378</v>
      </c>
      <c r="Q135" s="14">
        <f t="shared" si="16"/>
        <v>3.3</v>
      </c>
      <c r="R135" s="21">
        <f t="shared" si="17"/>
        <v>374.7</v>
      </c>
      <c r="S135" s="26" t="s">
        <v>304</v>
      </c>
    </row>
    <row r="136" spans="2:19" ht="78.75" x14ac:dyDescent="0.25">
      <c r="B136" s="8">
        <v>384</v>
      </c>
      <c r="C136" s="9" t="s">
        <v>603</v>
      </c>
      <c r="D136" s="9" t="s">
        <v>376</v>
      </c>
      <c r="E136" s="9"/>
      <c r="F136" s="19" t="s">
        <v>638</v>
      </c>
      <c r="G136" s="22">
        <v>15.6</v>
      </c>
      <c r="H136" s="15">
        <v>3.1</v>
      </c>
      <c r="I136" s="23">
        <f>G136-H136</f>
        <v>12.5</v>
      </c>
      <c r="J136" s="22">
        <v>26.7</v>
      </c>
      <c r="K136" s="15">
        <v>0</v>
      </c>
      <c r="L136" s="23">
        <f t="shared" si="26"/>
        <v>26.7</v>
      </c>
      <c r="M136" s="22">
        <v>33</v>
      </c>
      <c r="N136" s="15">
        <v>0</v>
      </c>
      <c r="O136" s="23">
        <f t="shared" si="27"/>
        <v>33</v>
      </c>
      <c r="P136" s="28">
        <f t="shared" ref="P136:P199" si="28">G136+J136+M136</f>
        <v>75.3</v>
      </c>
      <c r="Q136" s="14">
        <f t="shared" ref="Q136:Q199" si="29">H136+K136+N136</f>
        <v>3.1</v>
      </c>
      <c r="R136" s="21">
        <f t="shared" ref="R136:R199" si="30">P136-Q136</f>
        <v>72.2</v>
      </c>
      <c r="S136" s="26"/>
    </row>
    <row r="137" spans="2:19" ht="78.75" x14ac:dyDescent="0.25">
      <c r="B137" s="8">
        <v>31</v>
      </c>
      <c r="C137" s="9" t="s">
        <v>31</v>
      </c>
      <c r="D137" s="9" t="s">
        <v>379</v>
      </c>
      <c r="E137" s="9" t="s">
        <v>380</v>
      </c>
      <c r="F137" s="19" t="s">
        <v>328</v>
      </c>
      <c r="G137" s="22">
        <v>-836</v>
      </c>
      <c r="H137" s="15">
        <v>3.1</v>
      </c>
      <c r="I137" s="23"/>
      <c r="J137" s="22">
        <v>2057</v>
      </c>
      <c r="K137" s="15">
        <v>0</v>
      </c>
      <c r="L137" s="23">
        <f t="shared" si="26"/>
        <v>2057</v>
      </c>
      <c r="M137" s="22">
        <v>20</v>
      </c>
      <c r="N137" s="15">
        <v>0</v>
      </c>
      <c r="O137" s="23">
        <f t="shared" si="27"/>
        <v>20</v>
      </c>
      <c r="P137" s="28">
        <f t="shared" si="28"/>
        <v>1241</v>
      </c>
      <c r="Q137" s="14">
        <f t="shared" si="29"/>
        <v>3.1</v>
      </c>
      <c r="R137" s="21">
        <f t="shared" si="30"/>
        <v>1237.9000000000001</v>
      </c>
      <c r="S137" s="26"/>
    </row>
    <row r="138" spans="2:19" ht="94.5" x14ac:dyDescent="0.25">
      <c r="B138" s="8">
        <v>189</v>
      </c>
      <c r="C138" s="9" t="s">
        <v>189</v>
      </c>
      <c r="D138" s="9" t="s">
        <v>391</v>
      </c>
      <c r="E138" s="9" t="s">
        <v>397</v>
      </c>
      <c r="F138" s="19" t="s">
        <v>335</v>
      </c>
      <c r="G138" s="22">
        <v>52</v>
      </c>
      <c r="H138" s="16">
        <v>3.04</v>
      </c>
      <c r="I138" s="23">
        <f>G138-H138</f>
        <v>48.96</v>
      </c>
      <c r="J138" s="22">
        <v>210</v>
      </c>
      <c r="K138" s="15">
        <v>0</v>
      </c>
      <c r="L138" s="23">
        <f t="shared" si="26"/>
        <v>210</v>
      </c>
      <c r="M138" s="22">
        <v>0</v>
      </c>
      <c r="N138" s="15">
        <v>0</v>
      </c>
      <c r="O138" s="23">
        <f t="shared" si="27"/>
        <v>0</v>
      </c>
      <c r="P138" s="28">
        <f t="shared" si="28"/>
        <v>262</v>
      </c>
      <c r="Q138" s="14">
        <f t="shared" si="29"/>
        <v>3.04</v>
      </c>
      <c r="R138" s="21">
        <f t="shared" si="30"/>
        <v>258.95999999999998</v>
      </c>
      <c r="S138" s="26"/>
    </row>
    <row r="139" spans="2:19" ht="78.75" x14ac:dyDescent="0.25">
      <c r="B139" s="8">
        <v>298</v>
      </c>
      <c r="C139" s="9" t="s">
        <v>484</v>
      </c>
      <c r="D139" s="9" t="s">
        <v>408</v>
      </c>
      <c r="E139" s="9"/>
      <c r="F139" s="19" t="s">
        <v>630</v>
      </c>
      <c r="G139" s="22">
        <v>251.2</v>
      </c>
      <c r="H139" s="15">
        <v>2.5099999999999998</v>
      </c>
      <c r="I139" s="23">
        <f>G139-H139</f>
        <v>248.69</v>
      </c>
      <c r="J139" s="22">
        <v>288</v>
      </c>
      <c r="K139" s="15">
        <v>0</v>
      </c>
      <c r="L139" s="23">
        <f t="shared" si="26"/>
        <v>288</v>
      </c>
      <c r="M139" s="22">
        <v>304.5</v>
      </c>
      <c r="N139" s="15">
        <v>0</v>
      </c>
      <c r="O139" s="23">
        <f t="shared" si="27"/>
        <v>304.5</v>
      </c>
      <c r="P139" s="28">
        <f t="shared" si="28"/>
        <v>843.7</v>
      </c>
      <c r="Q139" s="14">
        <f t="shared" si="29"/>
        <v>2.5099999999999998</v>
      </c>
      <c r="R139" s="21">
        <f t="shared" si="30"/>
        <v>841.19</v>
      </c>
      <c r="S139" s="26"/>
    </row>
    <row r="140" spans="2:19" ht="78.75" x14ac:dyDescent="0.25">
      <c r="B140" s="8">
        <v>332</v>
      </c>
      <c r="C140" s="9" t="s">
        <v>529</v>
      </c>
      <c r="D140" s="9" t="s">
        <v>391</v>
      </c>
      <c r="E140" s="9"/>
      <c r="F140" s="19" t="s">
        <v>633</v>
      </c>
      <c r="G140" s="22">
        <v>8.1999999999999993</v>
      </c>
      <c r="H140" s="15">
        <v>0.7</v>
      </c>
      <c r="I140" s="23">
        <f>G140-H140</f>
        <v>7.4999999999999991</v>
      </c>
      <c r="J140" s="22">
        <v>6.1</v>
      </c>
      <c r="K140" s="15">
        <v>1.8</v>
      </c>
      <c r="L140" s="23">
        <f t="shared" si="26"/>
        <v>4.3</v>
      </c>
      <c r="M140" s="22">
        <v>82.3</v>
      </c>
      <c r="N140" s="15">
        <v>0</v>
      </c>
      <c r="O140" s="23">
        <f t="shared" si="27"/>
        <v>82.3</v>
      </c>
      <c r="P140" s="28">
        <f t="shared" si="28"/>
        <v>96.6</v>
      </c>
      <c r="Q140" s="14">
        <f t="shared" si="29"/>
        <v>2.5</v>
      </c>
      <c r="R140" s="21">
        <f t="shared" si="30"/>
        <v>94.1</v>
      </c>
      <c r="S140" s="26"/>
    </row>
    <row r="141" spans="2:19" ht="94.5" x14ac:dyDescent="0.25">
      <c r="B141" s="8">
        <v>30</v>
      </c>
      <c r="C141" s="9" t="s">
        <v>30</v>
      </c>
      <c r="D141" s="9" t="s">
        <v>379</v>
      </c>
      <c r="E141" s="9" t="s">
        <v>380</v>
      </c>
      <c r="F141" s="19" t="s">
        <v>328</v>
      </c>
      <c r="G141" s="22">
        <v>-596</v>
      </c>
      <c r="H141" s="15">
        <v>2.5</v>
      </c>
      <c r="I141" s="23"/>
      <c r="J141" s="22">
        <v>876</v>
      </c>
      <c r="K141" s="15">
        <v>0</v>
      </c>
      <c r="L141" s="23">
        <f t="shared" si="26"/>
        <v>876</v>
      </c>
      <c r="M141" s="22">
        <v>89</v>
      </c>
      <c r="N141" s="15">
        <v>0</v>
      </c>
      <c r="O141" s="23">
        <f t="shared" si="27"/>
        <v>89</v>
      </c>
      <c r="P141" s="28">
        <f t="shared" si="28"/>
        <v>369</v>
      </c>
      <c r="Q141" s="14">
        <f t="shared" si="29"/>
        <v>2.5</v>
      </c>
      <c r="R141" s="21">
        <f t="shared" si="30"/>
        <v>366.5</v>
      </c>
      <c r="S141" s="26"/>
    </row>
    <row r="142" spans="2:19" ht="94.5" x14ac:dyDescent="0.25">
      <c r="B142" s="8">
        <v>122</v>
      </c>
      <c r="C142" s="9" t="s">
        <v>122</v>
      </c>
      <c r="D142" s="9" t="s">
        <v>382</v>
      </c>
      <c r="E142" s="9" t="s">
        <v>388</v>
      </c>
      <c r="F142" s="19" t="s">
        <v>321</v>
      </c>
      <c r="G142" s="22">
        <v>16</v>
      </c>
      <c r="H142" s="15">
        <v>2.4</v>
      </c>
      <c r="I142" s="23">
        <f>G142-H142</f>
        <v>13.6</v>
      </c>
      <c r="J142" s="22">
        <v>-924</v>
      </c>
      <c r="K142" s="15">
        <v>0</v>
      </c>
      <c r="L142" s="23"/>
      <c r="M142" s="22">
        <v>-485</v>
      </c>
      <c r="N142" s="15">
        <v>0</v>
      </c>
      <c r="O142" s="23"/>
      <c r="P142" s="28">
        <f t="shared" si="28"/>
        <v>-1393</v>
      </c>
      <c r="Q142" s="14">
        <f t="shared" si="29"/>
        <v>2.4</v>
      </c>
      <c r="R142" s="21">
        <f t="shared" si="30"/>
        <v>-1395.4</v>
      </c>
      <c r="S142" s="26"/>
    </row>
    <row r="143" spans="2:19" ht="126" x14ac:dyDescent="0.25">
      <c r="B143" s="8">
        <v>389</v>
      </c>
      <c r="C143" s="9" t="s">
        <v>609</v>
      </c>
      <c r="D143" s="9" t="s">
        <v>404</v>
      </c>
      <c r="E143" s="9"/>
      <c r="F143" s="19" t="s">
        <v>638</v>
      </c>
      <c r="G143" s="22">
        <v>-78.8</v>
      </c>
      <c r="H143" s="15">
        <v>2.4</v>
      </c>
      <c r="I143" s="23"/>
      <c r="J143" s="22">
        <v>0.9</v>
      </c>
      <c r="K143" s="15">
        <v>0</v>
      </c>
      <c r="L143" s="23">
        <f t="shared" ref="L143:L158" si="31">J143-K143</f>
        <v>0.9</v>
      </c>
      <c r="M143" s="22">
        <v>20</v>
      </c>
      <c r="N143" s="15">
        <v>0</v>
      </c>
      <c r="O143" s="23">
        <f>M143-N143</f>
        <v>20</v>
      </c>
      <c r="P143" s="28">
        <f t="shared" si="28"/>
        <v>-57.899999999999991</v>
      </c>
      <c r="Q143" s="14">
        <f t="shared" si="29"/>
        <v>2.4</v>
      </c>
      <c r="R143" s="21">
        <f t="shared" si="30"/>
        <v>-60.29999999999999</v>
      </c>
      <c r="S143" s="26"/>
    </row>
    <row r="144" spans="2:19" ht="78.75" x14ac:dyDescent="0.25">
      <c r="B144" s="8">
        <v>161</v>
      </c>
      <c r="C144" s="9" t="s">
        <v>161</v>
      </c>
      <c r="D144" s="9" t="s">
        <v>391</v>
      </c>
      <c r="E144" s="9" t="s">
        <v>395</v>
      </c>
      <c r="F144" s="19" t="s">
        <v>335</v>
      </c>
      <c r="G144" s="22">
        <v>208</v>
      </c>
      <c r="H144" s="16">
        <v>2.34</v>
      </c>
      <c r="I144" s="23">
        <f>G144-H144</f>
        <v>205.66</v>
      </c>
      <c r="J144" s="22">
        <v>30.5</v>
      </c>
      <c r="K144" s="15">
        <v>0</v>
      </c>
      <c r="L144" s="23">
        <f t="shared" si="31"/>
        <v>30.5</v>
      </c>
      <c r="M144" s="22">
        <v>0</v>
      </c>
      <c r="N144" s="15">
        <v>0</v>
      </c>
      <c r="O144" s="23">
        <f>M144-N144</f>
        <v>0</v>
      </c>
      <c r="P144" s="28">
        <f t="shared" si="28"/>
        <v>238.5</v>
      </c>
      <c r="Q144" s="14">
        <f t="shared" si="29"/>
        <v>2.34</v>
      </c>
      <c r="R144" s="21">
        <f t="shared" si="30"/>
        <v>236.16</v>
      </c>
      <c r="S144" s="26"/>
    </row>
    <row r="145" spans="2:19" ht="94.5" x14ac:dyDescent="0.25">
      <c r="B145" s="8">
        <v>65</v>
      </c>
      <c r="C145" s="9" t="s">
        <v>65</v>
      </c>
      <c r="D145" s="9" t="s">
        <v>379</v>
      </c>
      <c r="E145" s="9" t="s">
        <v>380</v>
      </c>
      <c r="F145" s="19" t="s">
        <v>328</v>
      </c>
      <c r="G145" s="22">
        <v>0</v>
      </c>
      <c r="H145" s="15">
        <v>2.2999999999999998</v>
      </c>
      <c r="I145" s="23"/>
      <c r="J145" s="22">
        <v>37</v>
      </c>
      <c r="K145" s="15"/>
      <c r="L145" s="23">
        <f t="shared" si="31"/>
        <v>37</v>
      </c>
      <c r="M145" s="22">
        <v>2</v>
      </c>
      <c r="N145" s="15"/>
      <c r="O145" s="23">
        <f>M145-N145</f>
        <v>2</v>
      </c>
      <c r="P145" s="28">
        <f t="shared" si="28"/>
        <v>39</v>
      </c>
      <c r="Q145" s="14">
        <f t="shared" si="29"/>
        <v>2.2999999999999998</v>
      </c>
      <c r="R145" s="21">
        <f t="shared" si="30"/>
        <v>36.700000000000003</v>
      </c>
      <c r="S145" s="26"/>
    </row>
    <row r="146" spans="2:19" ht="94.5" x14ac:dyDescent="0.25">
      <c r="B146" s="8">
        <v>73</v>
      </c>
      <c r="C146" s="9" t="s">
        <v>73</v>
      </c>
      <c r="D146" s="9" t="s">
        <v>379</v>
      </c>
      <c r="E146" s="9" t="s">
        <v>380</v>
      </c>
      <c r="F146" s="19" t="s">
        <v>328</v>
      </c>
      <c r="G146" s="22">
        <v>-10701</v>
      </c>
      <c r="H146" s="15">
        <v>2.2200000000000002</v>
      </c>
      <c r="I146" s="23"/>
      <c r="J146" s="22">
        <v>37305</v>
      </c>
      <c r="K146" s="15">
        <v>0</v>
      </c>
      <c r="L146" s="23">
        <f t="shared" si="31"/>
        <v>37305</v>
      </c>
      <c r="M146" s="22">
        <v>7</v>
      </c>
      <c r="N146" s="15">
        <v>0</v>
      </c>
      <c r="O146" s="23">
        <f>M146-N146</f>
        <v>7</v>
      </c>
      <c r="P146" s="28">
        <f t="shared" si="28"/>
        <v>26611</v>
      </c>
      <c r="Q146" s="14">
        <f t="shared" si="29"/>
        <v>2.2200000000000002</v>
      </c>
      <c r="R146" s="21">
        <f t="shared" si="30"/>
        <v>26608.78</v>
      </c>
      <c r="S146" s="26"/>
    </row>
    <row r="147" spans="2:19" ht="78.75" x14ac:dyDescent="0.25">
      <c r="B147" s="8">
        <v>68</v>
      </c>
      <c r="C147" s="9" t="s">
        <v>68</v>
      </c>
      <c r="D147" s="9" t="s">
        <v>379</v>
      </c>
      <c r="E147" s="9" t="s">
        <v>380</v>
      </c>
      <c r="F147" s="19" t="s">
        <v>328</v>
      </c>
      <c r="G147" s="22">
        <v>-548</v>
      </c>
      <c r="H147" s="15">
        <v>2.2000000000000002</v>
      </c>
      <c r="I147" s="23"/>
      <c r="J147" s="22">
        <v>-2</v>
      </c>
      <c r="K147" s="15"/>
      <c r="L147" s="23">
        <f t="shared" si="31"/>
        <v>-2</v>
      </c>
      <c r="M147" s="22">
        <v>-254</v>
      </c>
      <c r="N147" s="15"/>
      <c r="O147" s="23"/>
      <c r="P147" s="28">
        <f t="shared" si="28"/>
        <v>-804</v>
      </c>
      <c r="Q147" s="14">
        <f t="shared" si="29"/>
        <v>2.2000000000000002</v>
      </c>
      <c r="R147" s="21">
        <f t="shared" si="30"/>
        <v>-806.2</v>
      </c>
      <c r="S147" s="26"/>
    </row>
    <row r="148" spans="2:19" ht="141.75" x14ac:dyDescent="0.25">
      <c r="B148" s="8">
        <v>218</v>
      </c>
      <c r="C148" s="9" t="s">
        <v>218</v>
      </c>
      <c r="D148" s="9" t="s">
        <v>408</v>
      </c>
      <c r="E148" s="9" t="s">
        <v>410</v>
      </c>
      <c r="F148" s="19" t="s">
        <v>338</v>
      </c>
      <c r="G148" s="22">
        <v>142.69999999999999</v>
      </c>
      <c r="H148" s="15">
        <v>2.1</v>
      </c>
      <c r="I148" s="23">
        <f>G148-H148</f>
        <v>140.6</v>
      </c>
      <c r="J148" s="22">
        <v>204.6</v>
      </c>
      <c r="K148" s="15">
        <v>0</v>
      </c>
      <c r="L148" s="23">
        <f t="shared" si="31"/>
        <v>204.6</v>
      </c>
      <c r="M148" s="22">
        <v>287</v>
      </c>
      <c r="N148" s="15">
        <v>0</v>
      </c>
      <c r="O148" s="23">
        <f>M148-N148</f>
        <v>287</v>
      </c>
      <c r="P148" s="28">
        <f t="shared" si="28"/>
        <v>634.29999999999995</v>
      </c>
      <c r="Q148" s="14">
        <f t="shared" si="29"/>
        <v>2.1</v>
      </c>
      <c r="R148" s="21">
        <f t="shared" si="30"/>
        <v>632.19999999999993</v>
      </c>
      <c r="S148" s="26" t="s">
        <v>302</v>
      </c>
    </row>
    <row r="149" spans="2:19" ht="94.5" x14ac:dyDescent="0.25">
      <c r="B149" s="8">
        <v>60</v>
      </c>
      <c r="C149" s="9" t="s">
        <v>60</v>
      </c>
      <c r="D149" s="9" t="s">
        <v>379</v>
      </c>
      <c r="E149" s="9" t="s">
        <v>380</v>
      </c>
      <c r="F149" s="19" t="s">
        <v>328</v>
      </c>
      <c r="G149" s="22">
        <v>-983</v>
      </c>
      <c r="H149" s="15">
        <v>2</v>
      </c>
      <c r="I149" s="23"/>
      <c r="J149" s="22">
        <v>513</v>
      </c>
      <c r="K149" s="15">
        <v>0</v>
      </c>
      <c r="L149" s="23">
        <f t="shared" si="31"/>
        <v>513</v>
      </c>
      <c r="M149" s="22">
        <v>24</v>
      </c>
      <c r="N149" s="15">
        <v>0</v>
      </c>
      <c r="O149" s="23">
        <f>M149-N149</f>
        <v>24</v>
      </c>
      <c r="P149" s="28">
        <f t="shared" si="28"/>
        <v>-446</v>
      </c>
      <c r="Q149" s="14">
        <f t="shared" si="29"/>
        <v>2</v>
      </c>
      <c r="R149" s="21">
        <f t="shared" si="30"/>
        <v>-448</v>
      </c>
      <c r="S149" s="26"/>
    </row>
    <row r="150" spans="2:19" ht="110.25" x14ac:dyDescent="0.25">
      <c r="B150" s="8">
        <v>37</v>
      </c>
      <c r="C150" s="9" t="s">
        <v>37</v>
      </c>
      <c r="D150" s="9" t="s">
        <v>379</v>
      </c>
      <c r="E150" s="9" t="s">
        <v>380</v>
      </c>
      <c r="F150" s="19" t="s">
        <v>328</v>
      </c>
      <c r="G150" s="22">
        <v>-5387</v>
      </c>
      <c r="H150" s="15">
        <v>1.9</v>
      </c>
      <c r="I150" s="23"/>
      <c r="J150" s="22">
        <v>0</v>
      </c>
      <c r="K150" s="15">
        <v>0</v>
      </c>
      <c r="L150" s="23">
        <f t="shared" si="31"/>
        <v>0</v>
      </c>
      <c r="M150" s="22">
        <v>0</v>
      </c>
      <c r="N150" s="15">
        <v>0</v>
      </c>
      <c r="O150" s="23">
        <f>M150-N150</f>
        <v>0</v>
      </c>
      <c r="P150" s="28">
        <f t="shared" si="28"/>
        <v>-5387</v>
      </c>
      <c r="Q150" s="14">
        <f t="shared" si="29"/>
        <v>1.9</v>
      </c>
      <c r="R150" s="21">
        <f t="shared" si="30"/>
        <v>-5388.9</v>
      </c>
      <c r="S150" s="26"/>
    </row>
    <row r="151" spans="2:19" ht="110.25" x14ac:dyDescent="0.25">
      <c r="B151" s="8">
        <v>213</v>
      </c>
      <c r="C151" s="9" t="s">
        <v>213</v>
      </c>
      <c r="D151" s="9" t="s">
        <v>408</v>
      </c>
      <c r="E151" s="9" t="s">
        <v>409</v>
      </c>
      <c r="F151" s="19" t="s">
        <v>338</v>
      </c>
      <c r="G151" s="22">
        <v>143</v>
      </c>
      <c r="H151" s="15">
        <v>1.9</v>
      </c>
      <c r="I151" s="23">
        <f>G151-H151</f>
        <v>141.1</v>
      </c>
      <c r="J151" s="22">
        <v>109</v>
      </c>
      <c r="K151" s="15">
        <v>0</v>
      </c>
      <c r="L151" s="23">
        <f t="shared" si="31"/>
        <v>109</v>
      </c>
      <c r="M151" s="22">
        <v>-205</v>
      </c>
      <c r="N151" s="15">
        <v>0</v>
      </c>
      <c r="O151" s="23"/>
      <c r="P151" s="28">
        <f t="shared" si="28"/>
        <v>47</v>
      </c>
      <c r="Q151" s="14">
        <f t="shared" si="29"/>
        <v>1.9</v>
      </c>
      <c r="R151" s="21">
        <f t="shared" si="30"/>
        <v>45.1</v>
      </c>
      <c r="S151" s="26"/>
    </row>
    <row r="152" spans="2:19" ht="78.75" x14ac:dyDescent="0.25">
      <c r="B152" s="8">
        <v>341</v>
      </c>
      <c r="C152" s="9" t="s">
        <v>543</v>
      </c>
      <c r="D152" s="9" t="s">
        <v>376</v>
      </c>
      <c r="E152" s="9"/>
      <c r="F152" s="19" t="s">
        <v>634</v>
      </c>
      <c r="G152" s="22">
        <v>-26</v>
      </c>
      <c r="H152" s="15">
        <v>1.83</v>
      </c>
      <c r="I152" s="23"/>
      <c r="J152" s="22">
        <v>26</v>
      </c>
      <c r="K152" s="15">
        <v>0</v>
      </c>
      <c r="L152" s="23">
        <f t="shared" si="31"/>
        <v>26</v>
      </c>
      <c r="M152" s="22">
        <v>29</v>
      </c>
      <c r="N152" s="15">
        <v>0</v>
      </c>
      <c r="O152" s="23">
        <f>M152-N152</f>
        <v>29</v>
      </c>
      <c r="P152" s="28">
        <f t="shared" si="28"/>
        <v>29</v>
      </c>
      <c r="Q152" s="14">
        <f t="shared" si="29"/>
        <v>1.83</v>
      </c>
      <c r="R152" s="21">
        <f t="shared" si="30"/>
        <v>27.17</v>
      </c>
      <c r="S152" s="26"/>
    </row>
    <row r="153" spans="2:19" ht="94.5" x14ac:dyDescent="0.25">
      <c r="B153" s="8">
        <v>53</v>
      </c>
      <c r="C153" s="9" t="s">
        <v>53</v>
      </c>
      <c r="D153" s="9" t="s">
        <v>379</v>
      </c>
      <c r="E153" s="9" t="s">
        <v>380</v>
      </c>
      <c r="F153" s="19" t="s">
        <v>328</v>
      </c>
      <c r="G153" s="22">
        <v>-2257.1</v>
      </c>
      <c r="H153" s="15">
        <v>1.6</v>
      </c>
      <c r="I153" s="23"/>
      <c r="J153" s="22">
        <v>2329</v>
      </c>
      <c r="K153" s="15">
        <v>0</v>
      </c>
      <c r="L153" s="23">
        <f t="shared" si="31"/>
        <v>2329</v>
      </c>
      <c r="M153" s="22">
        <v>0</v>
      </c>
      <c r="N153" s="15">
        <v>0</v>
      </c>
      <c r="O153" s="23">
        <f>M153-N153</f>
        <v>0</v>
      </c>
      <c r="P153" s="28">
        <f t="shared" si="28"/>
        <v>71.900000000000091</v>
      </c>
      <c r="Q153" s="14">
        <f t="shared" si="29"/>
        <v>1.6</v>
      </c>
      <c r="R153" s="21">
        <f t="shared" si="30"/>
        <v>70.300000000000097</v>
      </c>
      <c r="S153" s="26"/>
    </row>
    <row r="154" spans="2:19" ht="63" x14ac:dyDescent="0.25">
      <c r="B154" s="8">
        <v>169</v>
      </c>
      <c r="C154" s="9" t="s">
        <v>169</v>
      </c>
      <c r="D154" s="9" t="s">
        <v>391</v>
      </c>
      <c r="E154" s="9" t="s">
        <v>396</v>
      </c>
      <c r="F154" s="19" t="s">
        <v>335</v>
      </c>
      <c r="G154" s="22">
        <v>-87</v>
      </c>
      <c r="H154" s="16">
        <v>1.59</v>
      </c>
      <c r="I154" s="23"/>
      <c r="J154" s="22">
        <v>0</v>
      </c>
      <c r="K154" s="15">
        <v>0</v>
      </c>
      <c r="L154" s="23">
        <f t="shared" si="31"/>
        <v>0</v>
      </c>
      <c r="M154" s="22">
        <v>-169</v>
      </c>
      <c r="N154" s="15">
        <v>0</v>
      </c>
      <c r="O154" s="23"/>
      <c r="P154" s="28">
        <f t="shared" si="28"/>
        <v>-256</v>
      </c>
      <c r="Q154" s="14">
        <f t="shared" si="29"/>
        <v>1.59</v>
      </c>
      <c r="R154" s="21">
        <f t="shared" si="30"/>
        <v>-257.58999999999997</v>
      </c>
      <c r="S154" s="26"/>
    </row>
    <row r="155" spans="2:19" ht="94.5" x14ac:dyDescent="0.25">
      <c r="B155" s="8">
        <v>143</v>
      </c>
      <c r="C155" s="9" t="s">
        <v>143</v>
      </c>
      <c r="D155" s="9" t="s">
        <v>391</v>
      </c>
      <c r="E155" s="9" t="s">
        <v>392</v>
      </c>
      <c r="F155" s="19" t="s">
        <v>335</v>
      </c>
      <c r="G155" s="22">
        <v>86.4</v>
      </c>
      <c r="H155" s="15">
        <v>1.5</v>
      </c>
      <c r="I155" s="23">
        <f>G155-H155</f>
        <v>84.9</v>
      </c>
      <c r="J155" s="22">
        <v>0</v>
      </c>
      <c r="K155" s="15">
        <v>0</v>
      </c>
      <c r="L155" s="23">
        <f t="shared" si="31"/>
        <v>0</v>
      </c>
      <c r="M155" s="22">
        <v>1</v>
      </c>
      <c r="N155" s="15">
        <v>0</v>
      </c>
      <c r="O155" s="23">
        <f>M155-N155</f>
        <v>1</v>
      </c>
      <c r="P155" s="28">
        <f t="shared" si="28"/>
        <v>87.4</v>
      </c>
      <c r="Q155" s="14">
        <f t="shared" si="29"/>
        <v>1.5</v>
      </c>
      <c r="R155" s="21">
        <f t="shared" si="30"/>
        <v>85.9</v>
      </c>
      <c r="S155" s="26"/>
    </row>
    <row r="156" spans="2:19" ht="78.75" x14ac:dyDescent="0.25">
      <c r="B156" s="8">
        <v>287</v>
      </c>
      <c r="C156" s="9" t="s">
        <v>471</v>
      </c>
      <c r="D156" s="9" t="s">
        <v>627</v>
      </c>
      <c r="E156" s="9"/>
      <c r="F156" s="19" t="s">
        <v>630</v>
      </c>
      <c r="G156" s="22">
        <v>2.6</v>
      </c>
      <c r="H156" s="15">
        <v>0.83</v>
      </c>
      <c r="I156" s="23">
        <f>G156-H156</f>
        <v>1.77</v>
      </c>
      <c r="J156" s="22">
        <v>0.8</v>
      </c>
      <c r="K156" s="15">
        <v>0.65</v>
      </c>
      <c r="L156" s="23">
        <f t="shared" si="31"/>
        <v>0.15000000000000002</v>
      </c>
      <c r="M156" s="22">
        <v>-485.8</v>
      </c>
      <c r="N156" s="15">
        <v>0</v>
      </c>
      <c r="O156" s="23"/>
      <c r="P156" s="28">
        <f t="shared" si="28"/>
        <v>-482.40000000000003</v>
      </c>
      <c r="Q156" s="14">
        <f t="shared" si="29"/>
        <v>1.48</v>
      </c>
      <c r="R156" s="21">
        <f t="shared" si="30"/>
        <v>-483.88000000000005</v>
      </c>
      <c r="S156" s="26"/>
    </row>
    <row r="157" spans="2:19" ht="78.75" x14ac:dyDescent="0.25">
      <c r="B157" s="8">
        <v>59</v>
      </c>
      <c r="C157" s="9" t="s">
        <v>59</v>
      </c>
      <c r="D157" s="9" t="s">
        <v>379</v>
      </c>
      <c r="E157" s="9" t="s">
        <v>380</v>
      </c>
      <c r="F157" s="19" t="s">
        <v>328</v>
      </c>
      <c r="G157" s="22">
        <v>-1042</v>
      </c>
      <c r="H157" s="15">
        <v>1.3</v>
      </c>
      <c r="I157" s="23"/>
      <c r="J157" s="22">
        <v>2381</v>
      </c>
      <c r="K157" s="15">
        <v>0</v>
      </c>
      <c r="L157" s="23">
        <f t="shared" si="31"/>
        <v>2381</v>
      </c>
      <c r="M157" s="22">
        <v>23</v>
      </c>
      <c r="N157" s="15">
        <v>0</v>
      </c>
      <c r="O157" s="23">
        <f>M157-N157</f>
        <v>23</v>
      </c>
      <c r="P157" s="28">
        <f t="shared" si="28"/>
        <v>1362</v>
      </c>
      <c r="Q157" s="14">
        <f t="shared" si="29"/>
        <v>1.3</v>
      </c>
      <c r="R157" s="21">
        <f t="shared" si="30"/>
        <v>1360.7</v>
      </c>
      <c r="S157" s="26"/>
    </row>
    <row r="158" spans="2:19" ht="126" x14ac:dyDescent="0.25">
      <c r="B158" s="8">
        <v>82</v>
      </c>
      <c r="C158" s="9" t="s">
        <v>82</v>
      </c>
      <c r="D158" s="9" t="s">
        <v>379</v>
      </c>
      <c r="E158" s="9" t="s">
        <v>380</v>
      </c>
      <c r="F158" s="19" t="s">
        <v>328</v>
      </c>
      <c r="G158" s="22">
        <v>-2626</v>
      </c>
      <c r="H158" s="16">
        <v>1.272</v>
      </c>
      <c r="I158" s="23"/>
      <c r="J158" s="22">
        <v>818</v>
      </c>
      <c r="K158" s="15">
        <v>0</v>
      </c>
      <c r="L158" s="23">
        <f t="shared" si="31"/>
        <v>818</v>
      </c>
      <c r="M158" s="22">
        <v>-472</v>
      </c>
      <c r="N158" s="15">
        <v>0</v>
      </c>
      <c r="O158" s="23"/>
      <c r="P158" s="28">
        <f t="shared" si="28"/>
        <v>-2280</v>
      </c>
      <c r="Q158" s="14">
        <f t="shared" si="29"/>
        <v>1.272</v>
      </c>
      <c r="R158" s="21">
        <f t="shared" si="30"/>
        <v>-2281.2719999999999</v>
      </c>
      <c r="S158" s="26"/>
    </row>
    <row r="159" spans="2:19" ht="157.5" x14ac:dyDescent="0.25">
      <c r="B159" s="8">
        <v>338</v>
      </c>
      <c r="C159" s="9" t="s">
        <v>537</v>
      </c>
      <c r="D159" s="9" t="s">
        <v>430</v>
      </c>
      <c r="E159" s="9"/>
      <c r="F159" s="19" t="s">
        <v>633</v>
      </c>
      <c r="G159" s="22">
        <v>-334.9</v>
      </c>
      <c r="H159" s="15">
        <v>1.2</v>
      </c>
      <c r="I159" s="23"/>
      <c r="J159" s="22">
        <v>-360.9</v>
      </c>
      <c r="K159" s="15">
        <v>0</v>
      </c>
      <c r="L159" s="23"/>
      <c r="M159" s="22"/>
      <c r="N159" s="15"/>
      <c r="O159" s="23"/>
      <c r="P159" s="28">
        <f t="shared" si="28"/>
        <v>-695.8</v>
      </c>
      <c r="Q159" s="14">
        <f t="shared" si="29"/>
        <v>1.2</v>
      </c>
      <c r="R159" s="21">
        <f t="shared" si="30"/>
        <v>-697</v>
      </c>
      <c r="S159" s="26" t="s">
        <v>538</v>
      </c>
    </row>
    <row r="160" spans="2:19" ht="283.5" x14ac:dyDescent="0.25">
      <c r="B160" s="8">
        <v>326</v>
      </c>
      <c r="C160" s="9" t="s">
        <v>520</v>
      </c>
      <c r="D160" s="9" t="s">
        <v>430</v>
      </c>
      <c r="E160" s="9"/>
      <c r="F160" s="19" t="s">
        <v>632</v>
      </c>
      <c r="G160" s="22">
        <v>1.9</v>
      </c>
      <c r="H160" s="15">
        <v>0.95</v>
      </c>
      <c r="I160" s="23">
        <f>G160-H160</f>
        <v>0.95</v>
      </c>
      <c r="J160" s="22">
        <v>-229.3</v>
      </c>
      <c r="K160" s="15">
        <v>0.248</v>
      </c>
      <c r="L160" s="23"/>
      <c r="M160" s="22">
        <v>0</v>
      </c>
      <c r="N160" s="15">
        <v>0</v>
      </c>
      <c r="O160" s="23">
        <f>M160-N160</f>
        <v>0</v>
      </c>
      <c r="P160" s="28">
        <f t="shared" si="28"/>
        <v>-227.4</v>
      </c>
      <c r="Q160" s="14">
        <f t="shared" si="29"/>
        <v>1.198</v>
      </c>
      <c r="R160" s="21">
        <f t="shared" si="30"/>
        <v>-228.59800000000001</v>
      </c>
      <c r="S160" s="26" t="s">
        <v>521</v>
      </c>
    </row>
    <row r="161" spans="2:19" ht="189" x14ac:dyDescent="0.25">
      <c r="B161" s="8">
        <v>84</v>
      </c>
      <c r="C161" s="9" t="s">
        <v>84</v>
      </c>
      <c r="D161" s="9" t="s">
        <v>379</v>
      </c>
      <c r="E161" s="9" t="s">
        <v>381</v>
      </c>
      <c r="F161" s="19" t="s">
        <v>328</v>
      </c>
      <c r="G161" s="22">
        <v>-2563</v>
      </c>
      <c r="H161" s="15">
        <v>1.1000000000000001</v>
      </c>
      <c r="I161" s="23"/>
      <c r="J161" s="22">
        <v>-162</v>
      </c>
      <c r="K161" s="15">
        <v>0</v>
      </c>
      <c r="L161" s="23"/>
      <c r="M161" s="22">
        <v>-360</v>
      </c>
      <c r="N161" s="15">
        <v>0</v>
      </c>
      <c r="O161" s="23"/>
      <c r="P161" s="28">
        <f t="shared" si="28"/>
        <v>-3085</v>
      </c>
      <c r="Q161" s="14">
        <f t="shared" si="29"/>
        <v>1.1000000000000001</v>
      </c>
      <c r="R161" s="21">
        <f t="shared" si="30"/>
        <v>-3086.1</v>
      </c>
      <c r="S161" s="26" t="s">
        <v>278</v>
      </c>
    </row>
    <row r="162" spans="2:19" ht="94.5" x14ac:dyDescent="0.25">
      <c r="B162" s="8">
        <v>173</v>
      </c>
      <c r="C162" s="9" t="s">
        <v>173</v>
      </c>
      <c r="D162" s="9" t="s">
        <v>391</v>
      </c>
      <c r="E162" s="9" t="s">
        <v>397</v>
      </c>
      <c r="F162" s="19" t="s">
        <v>335</v>
      </c>
      <c r="G162" s="22">
        <v>31.2</v>
      </c>
      <c r="H162" s="16">
        <v>0.59</v>
      </c>
      <c r="I162" s="23">
        <f>G162-H162</f>
        <v>30.61</v>
      </c>
      <c r="J162" s="22">
        <v>19.899999999999999</v>
      </c>
      <c r="K162" s="17">
        <v>0.46200000000000002</v>
      </c>
      <c r="L162" s="23">
        <f>J162-K162</f>
        <v>19.437999999999999</v>
      </c>
      <c r="M162" s="22">
        <v>34</v>
      </c>
      <c r="N162" s="15">
        <v>0</v>
      </c>
      <c r="O162" s="23">
        <f>M162-N162</f>
        <v>34</v>
      </c>
      <c r="P162" s="28">
        <f t="shared" si="28"/>
        <v>85.1</v>
      </c>
      <c r="Q162" s="14">
        <f t="shared" si="29"/>
        <v>1.052</v>
      </c>
      <c r="R162" s="21">
        <f t="shared" si="30"/>
        <v>84.047999999999988</v>
      </c>
      <c r="S162" s="26"/>
    </row>
    <row r="163" spans="2:19" ht="110.25" x14ac:dyDescent="0.25">
      <c r="B163" s="8">
        <v>27</v>
      </c>
      <c r="C163" s="9" t="s">
        <v>27</v>
      </c>
      <c r="D163" s="9" t="s">
        <v>379</v>
      </c>
      <c r="E163" s="9" t="s">
        <v>380</v>
      </c>
      <c r="F163" s="19" t="s">
        <v>328</v>
      </c>
      <c r="G163" s="22">
        <v>-1986</v>
      </c>
      <c r="H163" s="15">
        <v>1</v>
      </c>
      <c r="I163" s="23"/>
      <c r="J163" s="22">
        <v>-276</v>
      </c>
      <c r="K163" s="15">
        <v>0</v>
      </c>
      <c r="L163" s="23"/>
      <c r="M163" s="22">
        <v>-254</v>
      </c>
      <c r="N163" s="15">
        <v>0</v>
      </c>
      <c r="O163" s="23"/>
      <c r="P163" s="28">
        <f t="shared" si="28"/>
        <v>-2516</v>
      </c>
      <c r="Q163" s="14">
        <f t="shared" si="29"/>
        <v>1</v>
      </c>
      <c r="R163" s="21">
        <f t="shared" si="30"/>
        <v>-2517</v>
      </c>
      <c r="S163" s="26"/>
    </row>
    <row r="164" spans="2:19" ht="110.25" x14ac:dyDescent="0.25">
      <c r="B164" s="8">
        <v>34</v>
      </c>
      <c r="C164" s="9" t="s">
        <v>34</v>
      </c>
      <c r="D164" s="9" t="s">
        <v>379</v>
      </c>
      <c r="E164" s="9" t="s">
        <v>380</v>
      </c>
      <c r="F164" s="19" t="s">
        <v>328</v>
      </c>
      <c r="G164" s="22">
        <v>-1711</v>
      </c>
      <c r="H164" s="15">
        <v>1</v>
      </c>
      <c r="I164" s="23"/>
      <c r="J164" s="22">
        <v>-243</v>
      </c>
      <c r="K164" s="15">
        <v>0</v>
      </c>
      <c r="L164" s="23"/>
      <c r="M164" s="22">
        <v>-336</v>
      </c>
      <c r="N164" s="15">
        <v>0</v>
      </c>
      <c r="O164" s="23"/>
      <c r="P164" s="28">
        <f t="shared" si="28"/>
        <v>-2290</v>
      </c>
      <c r="Q164" s="14">
        <f t="shared" si="29"/>
        <v>1</v>
      </c>
      <c r="R164" s="21">
        <f t="shared" si="30"/>
        <v>-2291</v>
      </c>
      <c r="S164" s="26"/>
    </row>
    <row r="165" spans="2:19" ht="78.75" x14ac:dyDescent="0.25">
      <c r="B165" s="8">
        <v>61</v>
      </c>
      <c r="C165" s="9" t="s">
        <v>61</v>
      </c>
      <c r="D165" s="9" t="s">
        <v>379</v>
      </c>
      <c r="E165" s="9" t="s">
        <v>380</v>
      </c>
      <c r="F165" s="19" t="s">
        <v>328</v>
      </c>
      <c r="G165" s="22">
        <v>-195</v>
      </c>
      <c r="H165" s="15">
        <v>1</v>
      </c>
      <c r="I165" s="23"/>
      <c r="J165" s="22">
        <v>-53</v>
      </c>
      <c r="K165" s="15"/>
      <c r="L165" s="23"/>
      <c r="M165" s="22">
        <v>-226</v>
      </c>
      <c r="N165" s="15"/>
      <c r="O165" s="23"/>
      <c r="P165" s="28">
        <f t="shared" si="28"/>
        <v>-474</v>
      </c>
      <c r="Q165" s="14">
        <f t="shared" si="29"/>
        <v>1</v>
      </c>
      <c r="R165" s="21">
        <f t="shared" si="30"/>
        <v>-475</v>
      </c>
      <c r="S165" s="26"/>
    </row>
    <row r="166" spans="2:19" ht="94.5" x14ac:dyDescent="0.25">
      <c r="B166" s="8">
        <v>62</v>
      </c>
      <c r="C166" s="9" t="s">
        <v>62</v>
      </c>
      <c r="D166" s="9" t="s">
        <v>379</v>
      </c>
      <c r="E166" s="9" t="s">
        <v>380</v>
      </c>
      <c r="F166" s="19" t="s">
        <v>328</v>
      </c>
      <c r="G166" s="22">
        <v>-155</v>
      </c>
      <c r="H166" s="15">
        <v>1</v>
      </c>
      <c r="I166" s="23"/>
      <c r="J166" s="22">
        <v>-28</v>
      </c>
      <c r="K166" s="15"/>
      <c r="L166" s="23"/>
      <c r="M166" s="22">
        <v>-73</v>
      </c>
      <c r="N166" s="15"/>
      <c r="O166" s="23"/>
      <c r="P166" s="28">
        <f t="shared" si="28"/>
        <v>-256</v>
      </c>
      <c r="Q166" s="14">
        <f t="shared" si="29"/>
        <v>1</v>
      </c>
      <c r="R166" s="21">
        <f t="shared" si="30"/>
        <v>-257</v>
      </c>
      <c r="S166" s="26"/>
    </row>
    <row r="167" spans="2:19" ht="173.25" x14ac:dyDescent="0.25">
      <c r="B167" s="8">
        <v>347</v>
      </c>
      <c r="C167" s="9" t="s">
        <v>551</v>
      </c>
      <c r="D167" s="9" t="s">
        <v>430</v>
      </c>
      <c r="E167" s="9"/>
      <c r="F167" s="19" t="s">
        <v>634</v>
      </c>
      <c r="G167" s="22">
        <v>-85.1</v>
      </c>
      <c r="H167" s="15">
        <v>0.4</v>
      </c>
      <c r="I167" s="23"/>
      <c r="J167" s="22">
        <v>2.5</v>
      </c>
      <c r="K167" s="15">
        <v>0.6</v>
      </c>
      <c r="L167" s="23">
        <f t="shared" ref="L167:L174" si="32">J167-K167</f>
        <v>1.9</v>
      </c>
      <c r="M167" s="22"/>
      <c r="N167" s="15"/>
      <c r="O167" s="23"/>
      <c r="P167" s="28">
        <f t="shared" si="28"/>
        <v>-82.6</v>
      </c>
      <c r="Q167" s="14">
        <f t="shared" si="29"/>
        <v>1</v>
      </c>
      <c r="R167" s="21">
        <f t="shared" si="30"/>
        <v>-83.6</v>
      </c>
      <c r="S167" s="26" t="s">
        <v>552</v>
      </c>
    </row>
    <row r="168" spans="2:19" ht="126" x14ac:dyDescent="0.25">
      <c r="B168" s="8">
        <v>237</v>
      </c>
      <c r="C168" s="9" t="s">
        <v>237</v>
      </c>
      <c r="D168" s="9" t="s">
        <v>417</v>
      </c>
      <c r="E168" s="9" t="s">
        <v>369</v>
      </c>
      <c r="F168" s="19" t="s">
        <v>328</v>
      </c>
      <c r="G168" s="22">
        <v>77</v>
      </c>
      <c r="H168" s="15">
        <v>1</v>
      </c>
      <c r="I168" s="23">
        <f>G168-H168</f>
        <v>76</v>
      </c>
      <c r="J168" s="22">
        <v>194</v>
      </c>
      <c r="K168" s="15">
        <v>0</v>
      </c>
      <c r="L168" s="23">
        <f t="shared" si="32"/>
        <v>194</v>
      </c>
      <c r="M168" s="22">
        <v>555.29999999999995</v>
      </c>
      <c r="N168" s="15">
        <v>0</v>
      </c>
      <c r="O168" s="23">
        <f>M168-N168</f>
        <v>555.29999999999995</v>
      </c>
      <c r="P168" s="28">
        <f t="shared" si="28"/>
        <v>826.3</v>
      </c>
      <c r="Q168" s="14">
        <f t="shared" si="29"/>
        <v>1</v>
      </c>
      <c r="R168" s="21">
        <f t="shared" si="30"/>
        <v>825.3</v>
      </c>
      <c r="S168" s="26"/>
    </row>
    <row r="169" spans="2:19" ht="94.5" x14ac:dyDescent="0.25">
      <c r="B169" s="8">
        <v>166</v>
      </c>
      <c r="C169" s="9" t="s">
        <v>166</v>
      </c>
      <c r="D169" s="9" t="s">
        <v>391</v>
      </c>
      <c r="E169" s="9" t="s">
        <v>396</v>
      </c>
      <c r="F169" s="19" t="s">
        <v>335</v>
      </c>
      <c r="G169" s="22">
        <v>63</v>
      </c>
      <c r="H169" s="16">
        <v>0.99</v>
      </c>
      <c r="I169" s="23">
        <f>G169-H169</f>
        <v>62.01</v>
      </c>
      <c r="J169" s="22">
        <v>97</v>
      </c>
      <c r="K169" s="15"/>
      <c r="L169" s="23">
        <f t="shared" si="32"/>
        <v>97</v>
      </c>
      <c r="M169" s="22">
        <v>-21</v>
      </c>
      <c r="N169" s="15">
        <v>0</v>
      </c>
      <c r="O169" s="23"/>
      <c r="P169" s="28">
        <f t="shared" si="28"/>
        <v>139</v>
      </c>
      <c r="Q169" s="14">
        <f t="shared" si="29"/>
        <v>0.99</v>
      </c>
      <c r="R169" s="21">
        <f t="shared" si="30"/>
        <v>138.01</v>
      </c>
      <c r="S169" s="26"/>
    </row>
    <row r="170" spans="2:19" ht="94.5" x14ac:dyDescent="0.25">
      <c r="B170" s="8">
        <v>185</v>
      </c>
      <c r="C170" s="9" t="s">
        <v>185</v>
      </c>
      <c r="D170" s="9" t="s">
        <v>391</v>
      </c>
      <c r="E170" s="9" t="s">
        <v>397</v>
      </c>
      <c r="F170" s="19" t="s">
        <v>335</v>
      </c>
      <c r="G170" s="22">
        <v>54.8</v>
      </c>
      <c r="H170" s="16">
        <v>0.97</v>
      </c>
      <c r="I170" s="23">
        <f>G170-H170</f>
        <v>53.83</v>
      </c>
      <c r="J170" s="22">
        <v>2.9</v>
      </c>
      <c r="K170" s="15">
        <v>0</v>
      </c>
      <c r="L170" s="23">
        <f t="shared" si="32"/>
        <v>2.9</v>
      </c>
      <c r="M170" s="22">
        <v>10</v>
      </c>
      <c r="N170" s="15">
        <v>0</v>
      </c>
      <c r="O170" s="23">
        <f>M170-N170</f>
        <v>10</v>
      </c>
      <c r="P170" s="28">
        <f t="shared" si="28"/>
        <v>67.699999999999989</v>
      </c>
      <c r="Q170" s="14">
        <f t="shared" si="29"/>
        <v>0.97</v>
      </c>
      <c r="R170" s="21">
        <f t="shared" si="30"/>
        <v>66.72999999999999</v>
      </c>
      <c r="S170" s="26"/>
    </row>
    <row r="171" spans="2:19" ht="110.25" x14ac:dyDescent="0.25">
      <c r="B171" s="8">
        <v>205</v>
      </c>
      <c r="C171" s="9" t="s">
        <v>205</v>
      </c>
      <c r="D171" s="9" t="s">
        <v>404</v>
      </c>
      <c r="E171" s="9" t="s">
        <v>406</v>
      </c>
      <c r="F171" s="19" t="s">
        <v>337</v>
      </c>
      <c r="G171" s="22">
        <v>0.3</v>
      </c>
      <c r="H171" s="16">
        <v>0.94</v>
      </c>
      <c r="I171" s="23"/>
      <c r="J171" s="22"/>
      <c r="K171" s="15">
        <v>0</v>
      </c>
      <c r="L171" s="23">
        <f t="shared" si="32"/>
        <v>0</v>
      </c>
      <c r="M171" s="22">
        <v>55.5</v>
      </c>
      <c r="N171" s="15">
        <v>0</v>
      </c>
      <c r="O171" s="23">
        <f>M171-N171</f>
        <v>55.5</v>
      </c>
      <c r="P171" s="28">
        <f t="shared" si="28"/>
        <v>55.8</v>
      </c>
      <c r="Q171" s="14">
        <f t="shared" si="29"/>
        <v>0.94</v>
      </c>
      <c r="R171" s="21">
        <f t="shared" si="30"/>
        <v>54.86</v>
      </c>
      <c r="S171" s="26"/>
    </row>
    <row r="172" spans="2:19" ht="141.75" x14ac:dyDescent="0.25">
      <c r="B172" s="8">
        <v>208</v>
      </c>
      <c r="C172" s="9" t="s">
        <v>208</v>
      </c>
      <c r="D172" s="9" t="s">
        <v>404</v>
      </c>
      <c r="E172" s="9" t="s">
        <v>390</v>
      </c>
      <c r="F172" s="19" t="s">
        <v>337</v>
      </c>
      <c r="G172" s="22">
        <v>-90.2</v>
      </c>
      <c r="H172" s="16">
        <v>0.86</v>
      </c>
      <c r="I172" s="23">
        <v>0</v>
      </c>
      <c r="J172" s="22">
        <v>42.4</v>
      </c>
      <c r="K172" s="15">
        <v>0</v>
      </c>
      <c r="L172" s="23">
        <f t="shared" si="32"/>
        <v>42.4</v>
      </c>
      <c r="M172" s="22">
        <v>63.6</v>
      </c>
      <c r="N172" s="15">
        <v>0</v>
      </c>
      <c r="O172" s="23">
        <f>M172-N172</f>
        <v>63.6</v>
      </c>
      <c r="P172" s="28">
        <f t="shared" si="28"/>
        <v>15.799999999999997</v>
      </c>
      <c r="Q172" s="14">
        <f t="shared" si="29"/>
        <v>0.86</v>
      </c>
      <c r="R172" s="21">
        <f t="shared" si="30"/>
        <v>14.939999999999998</v>
      </c>
      <c r="S172" s="26"/>
    </row>
    <row r="173" spans="2:19" ht="78.75" x14ac:dyDescent="0.25">
      <c r="B173" s="8">
        <v>313</v>
      </c>
      <c r="C173" s="9" t="s">
        <v>504</v>
      </c>
      <c r="D173" s="9" t="s">
        <v>430</v>
      </c>
      <c r="E173" s="9"/>
      <c r="F173" s="19" t="s">
        <v>631</v>
      </c>
      <c r="G173" s="22">
        <v>2</v>
      </c>
      <c r="H173" s="15">
        <v>0</v>
      </c>
      <c r="I173" s="23">
        <f>G173-H173</f>
        <v>2</v>
      </c>
      <c r="J173" s="22">
        <v>6.2</v>
      </c>
      <c r="K173" s="15">
        <v>0.8</v>
      </c>
      <c r="L173" s="23">
        <f t="shared" si="32"/>
        <v>5.4</v>
      </c>
      <c r="M173" s="22">
        <v>19.100000000000001</v>
      </c>
      <c r="N173" s="15">
        <v>0</v>
      </c>
      <c r="O173" s="23">
        <f>M173-N173</f>
        <v>19.100000000000001</v>
      </c>
      <c r="P173" s="28">
        <f t="shared" si="28"/>
        <v>27.3</v>
      </c>
      <c r="Q173" s="14">
        <f t="shared" si="29"/>
        <v>0.8</v>
      </c>
      <c r="R173" s="21">
        <f t="shared" si="30"/>
        <v>26.5</v>
      </c>
      <c r="S173" s="26"/>
    </row>
    <row r="174" spans="2:19" ht="78.75" x14ac:dyDescent="0.25">
      <c r="B174" s="8">
        <v>363</v>
      </c>
      <c r="C174" s="9" t="s">
        <v>574</v>
      </c>
      <c r="D174" s="9" t="s">
        <v>376</v>
      </c>
      <c r="E174" s="9"/>
      <c r="F174" s="19" t="s">
        <v>636</v>
      </c>
      <c r="G174" s="22">
        <v>17</v>
      </c>
      <c r="H174" s="15">
        <v>0.8</v>
      </c>
      <c r="I174" s="23">
        <f>G174-H174</f>
        <v>16.2</v>
      </c>
      <c r="J174" s="22">
        <v>64</v>
      </c>
      <c r="K174" s="15">
        <v>0</v>
      </c>
      <c r="L174" s="23">
        <f t="shared" si="32"/>
        <v>64</v>
      </c>
      <c r="M174" s="22">
        <v>88</v>
      </c>
      <c r="N174" s="15">
        <v>0</v>
      </c>
      <c r="O174" s="23">
        <f>M174-N174</f>
        <v>88</v>
      </c>
      <c r="P174" s="28">
        <f t="shared" si="28"/>
        <v>169</v>
      </c>
      <c r="Q174" s="14">
        <f t="shared" si="29"/>
        <v>0.8</v>
      </c>
      <c r="R174" s="21">
        <f t="shared" si="30"/>
        <v>168.2</v>
      </c>
      <c r="S174" s="26"/>
    </row>
    <row r="175" spans="2:19" ht="94.5" x14ac:dyDescent="0.25">
      <c r="B175" s="8">
        <v>64</v>
      </c>
      <c r="C175" s="9" t="s">
        <v>64</v>
      </c>
      <c r="D175" s="9" t="s">
        <v>379</v>
      </c>
      <c r="E175" s="9" t="s">
        <v>380</v>
      </c>
      <c r="F175" s="19" t="s">
        <v>328</v>
      </c>
      <c r="G175" s="22">
        <v>-11</v>
      </c>
      <c r="H175" s="15">
        <v>0.7</v>
      </c>
      <c r="I175" s="23"/>
      <c r="J175" s="22">
        <v>-2</v>
      </c>
      <c r="K175" s="15"/>
      <c r="L175" s="23"/>
      <c r="M175" s="22">
        <v>-5</v>
      </c>
      <c r="N175" s="15"/>
      <c r="O175" s="23"/>
      <c r="P175" s="28">
        <f t="shared" si="28"/>
        <v>-18</v>
      </c>
      <c r="Q175" s="14">
        <f t="shared" si="29"/>
        <v>0.7</v>
      </c>
      <c r="R175" s="21">
        <f t="shared" si="30"/>
        <v>-18.7</v>
      </c>
      <c r="S175" s="26"/>
    </row>
    <row r="176" spans="2:19" ht="126" x14ac:dyDescent="0.25">
      <c r="B176" s="8">
        <v>164</v>
      </c>
      <c r="C176" s="9" t="s">
        <v>164</v>
      </c>
      <c r="D176" s="9" t="s">
        <v>391</v>
      </c>
      <c r="E176" s="9" t="s">
        <v>395</v>
      </c>
      <c r="F176" s="19" t="s">
        <v>335</v>
      </c>
      <c r="G176" s="22">
        <v>60.1</v>
      </c>
      <c r="H176" s="16">
        <v>0.67</v>
      </c>
      <c r="I176" s="23">
        <f>G176-H176</f>
        <v>59.43</v>
      </c>
      <c r="J176" s="22">
        <v>0.2</v>
      </c>
      <c r="K176" s="15">
        <v>0</v>
      </c>
      <c r="L176" s="23">
        <f>J176-K176</f>
        <v>0.2</v>
      </c>
      <c r="M176" s="22">
        <v>15</v>
      </c>
      <c r="N176" s="15">
        <v>0</v>
      </c>
      <c r="O176" s="23">
        <f>M176-N176</f>
        <v>15</v>
      </c>
      <c r="P176" s="28">
        <f t="shared" si="28"/>
        <v>75.300000000000011</v>
      </c>
      <c r="Q176" s="14">
        <f t="shared" si="29"/>
        <v>0.67</v>
      </c>
      <c r="R176" s="21">
        <f t="shared" si="30"/>
        <v>74.63000000000001</v>
      </c>
      <c r="S176" s="26"/>
    </row>
    <row r="177" spans="2:19" ht="252" x14ac:dyDescent="0.25">
      <c r="B177" s="8">
        <v>224</v>
      </c>
      <c r="C177" s="9" t="s">
        <v>224</v>
      </c>
      <c r="D177" s="9" t="s">
        <v>408</v>
      </c>
      <c r="E177" s="9" t="s">
        <v>412</v>
      </c>
      <c r="F177" s="19" t="s">
        <v>338</v>
      </c>
      <c r="G177" s="22">
        <v>10</v>
      </c>
      <c r="H177" s="15">
        <v>0.6</v>
      </c>
      <c r="I177" s="23">
        <f>G177-H177</f>
        <v>9.4</v>
      </c>
      <c r="J177" s="22">
        <v>96</v>
      </c>
      <c r="K177" s="15">
        <v>0</v>
      </c>
      <c r="L177" s="23">
        <f>J177-K177</f>
        <v>96</v>
      </c>
      <c r="M177" s="22">
        <v>8</v>
      </c>
      <c r="N177" s="15">
        <v>0</v>
      </c>
      <c r="O177" s="23">
        <f>M177-N177</f>
        <v>8</v>
      </c>
      <c r="P177" s="28">
        <f t="shared" si="28"/>
        <v>114</v>
      </c>
      <c r="Q177" s="14">
        <f t="shared" si="29"/>
        <v>0.6</v>
      </c>
      <c r="R177" s="21">
        <f t="shared" si="30"/>
        <v>113.4</v>
      </c>
      <c r="S177" s="26" t="s">
        <v>305</v>
      </c>
    </row>
    <row r="178" spans="2:19" ht="126" x14ac:dyDescent="0.25">
      <c r="B178" s="8">
        <v>180</v>
      </c>
      <c r="C178" s="9" t="s">
        <v>180</v>
      </c>
      <c r="D178" s="9" t="s">
        <v>391</v>
      </c>
      <c r="E178" s="9" t="s">
        <v>397</v>
      </c>
      <c r="F178" s="19" t="s">
        <v>335</v>
      </c>
      <c r="G178" s="22">
        <v>54.2</v>
      </c>
      <c r="H178" s="16">
        <v>0.57999999999999996</v>
      </c>
      <c r="I178" s="23">
        <f>G178-H178</f>
        <v>53.620000000000005</v>
      </c>
      <c r="J178" s="22">
        <v>5.5</v>
      </c>
      <c r="K178" s="15">
        <v>0</v>
      </c>
      <c r="L178" s="23">
        <f>J178-K178</f>
        <v>5.5</v>
      </c>
      <c r="M178" s="22">
        <v>69</v>
      </c>
      <c r="N178" s="15">
        <v>0</v>
      </c>
      <c r="O178" s="23">
        <f>M178-N178</f>
        <v>69</v>
      </c>
      <c r="P178" s="28">
        <f t="shared" si="28"/>
        <v>128.69999999999999</v>
      </c>
      <c r="Q178" s="14">
        <f t="shared" si="29"/>
        <v>0.57999999999999996</v>
      </c>
      <c r="R178" s="21">
        <f t="shared" si="30"/>
        <v>128.11999999999998</v>
      </c>
      <c r="S178" s="26"/>
    </row>
    <row r="179" spans="2:19" ht="110.25" x14ac:dyDescent="0.25">
      <c r="B179" s="8">
        <v>352</v>
      </c>
      <c r="C179" s="9" t="s">
        <v>559</v>
      </c>
      <c r="D179" s="9" t="s">
        <v>379</v>
      </c>
      <c r="E179" s="9"/>
      <c r="F179" s="19" t="s">
        <v>635</v>
      </c>
      <c r="G179" s="22">
        <v>0</v>
      </c>
      <c r="H179" s="15">
        <v>0.5</v>
      </c>
      <c r="I179" s="23"/>
      <c r="J179" s="22">
        <v>-243</v>
      </c>
      <c r="K179" s="15">
        <v>0</v>
      </c>
      <c r="L179" s="23"/>
      <c r="M179" s="22">
        <v>-296</v>
      </c>
      <c r="N179" s="15">
        <v>0</v>
      </c>
      <c r="O179" s="23"/>
      <c r="P179" s="28">
        <f t="shared" si="28"/>
        <v>-539</v>
      </c>
      <c r="Q179" s="14">
        <f t="shared" si="29"/>
        <v>0.5</v>
      </c>
      <c r="R179" s="21">
        <f t="shared" si="30"/>
        <v>-539.5</v>
      </c>
      <c r="S179" s="26" t="s">
        <v>560</v>
      </c>
    </row>
    <row r="180" spans="2:19" ht="94.5" x14ac:dyDescent="0.25">
      <c r="B180" s="8">
        <v>50</v>
      </c>
      <c r="C180" s="9" t="s">
        <v>50</v>
      </c>
      <c r="D180" s="9" t="s">
        <v>379</v>
      </c>
      <c r="E180" s="9" t="s">
        <v>380</v>
      </c>
      <c r="F180" s="19" t="s">
        <v>328</v>
      </c>
      <c r="G180" s="22">
        <v>0</v>
      </c>
      <c r="H180" s="15">
        <v>0.5</v>
      </c>
      <c r="I180" s="23"/>
      <c r="J180" s="22">
        <v>-26.4</v>
      </c>
      <c r="K180" s="15">
        <v>0</v>
      </c>
      <c r="L180" s="23"/>
      <c r="M180" s="22">
        <v>-56</v>
      </c>
      <c r="N180" s="15">
        <v>0</v>
      </c>
      <c r="O180" s="23"/>
      <c r="P180" s="28">
        <f t="shared" si="28"/>
        <v>-82.4</v>
      </c>
      <c r="Q180" s="14">
        <f t="shared" si="29"/>
        <v>0.5</v>
      </c>
      <c r="R180" s="21">
        <f t="shared" si="30"/>
        <v>-82.9</v>
      </c>
      <c r="S180" s="26"/>
    </row>
    <row r="181" spans="2:19" ht="94.5" x14ac:dyDescent="0.25">
      <c r="B181" s="8">
        <v>63</v>
      </c>
      <c r="C181" s="9" t="s">
        <v>63</v>
      </c>
      <c r="D181" s="9" t="s">
        <v>379</v>
      </c>
      <c r="E181" s="9" t="s">
        <v>380</v>
      </c>
      <c r="F181" s="19" t="s">
        <v>328</v>
      </c>
      <c r="G181" s="22">
        <v>-66.400000000000006</v>
      </c>
      <c r="H181" s="15">
        <v>0.5</v>
      </c>
      <c r="I181" s="23"/>
      <c r="J181" s="22">
        <v>-8</v>
      </c>
      <c r="K181" s="15"/>
      <c r="L181" s="23"/>
      <c r="M181" s="22">
        <v>0</v>
      </c>
      <c r="N181" s="15"/>
      <c r="O181" s="23">
        <f>M181-N181</f>
        <v>0</v>
      </c>
      <c r="P181" s="28">
        <f t="shared" si="28"/>
        <v>-74.400000000000006</v>
      </c>
      <c r="Q181" s="14">
        <f t="shared" si="29"/>
        <v>0.5</v>
      </c>
      <c r="R181" s="21">
        <f t="shared" si="30"/>
        <v>-74.900000000000006</v>
      </c>
      <c r="S181" s="26"/>
    </row>
    <row r="182" spans="2:19" ht="126" x14ac:dyDescent="0.25">
      <c r="B182" s="8">
        <v>77</v>
      </c>
      <c r="C182" s="9" t="s">
        <v>77</v>
      </c>
      <c r="D182" s="9" t="s">
        <v>379</v>
      </c>
      <c r="E182" s="9" t="s">
        <v>380</v>
      </c>
      <c r="F182" s="19" t="s">
        <v>328</v>
      </c>
      <c r="G182" s="22">
        <v>-2430</v>
      </c>
      <c r="H182" s="15">
        <v>0.41</v>
      </c>
      <c r="I182" s="23"/>
      <c r="J182" s="22">
        <v>578</v>
      </c>
      <c r="K182" s="15">
        <v>0</v>
      </c>
      <c r="L182" s="23">
        <f>J182-K182</f>
        <v>578</v>
      </c>
      <c r="M182" s="22">
        <v>-545</v>
      </c>
      <c r="N182" s="15">
        <v>0</v>
      </c>
      <c r="O182" s="23"/>
      <c r="P182" s="28">
        <f t="shared" si="28"/>
        <v>-2397</v>
      </c>
      <c r="Q182" s="14">
        <f t="shared" si="29"/>
        <v>0.41</v>
      </c>
      <c r="R182" s="21">
        <f t="shared" si="30"/>
        <v>-2397.41</v>
      </c>
      <c r="S182" s="26"/>
    </row>
    <row r="183" spans="2:19" ht="110.25" x14ac:dyDescent="0.25">
      <c r="B183" s="8">
        <v>45</v>
      </c>
      <c r="C183" s="9" t="s">
        <v>45</v>
      </c>
      <c r="D183" s="9" t="s">
        <v>379</v>
      </c>
      <c r="E183" s="9" t="s">
        <v>380</v>
      </c>
      <c r="F183" s="19" t="s">
        <v>328</v>
      </c>
      <c r="G183" s="22">
        <v>-58</v>
      </c>
      <c r="H183" s="15">
        <v>0.4</v>
      </c>
      <c r="I183" s="23"/>
      <c r="J183" s="22">
        <v>-177.9</v>
      </c>
      <c r="K183" s="15">
        <v>0</v>
      </c>
      <c r="L183" s="23"/>
      <c r="M183" s="22">
        <v>-81</v>
      </c>
      <c r="N183" s="15">
        <v>0</v>
      </c>
      <c r="O183" s="23"/>
      <c r="P183" s="28">
        <f t="shared" si="28"/>
        <v>-316.89999999999998</v>
      </c>
      <c r="Q183" s="14">
        <f t="shared" si="29"/>
        <v>0.4</v>
      </c>
      <c r="R183" s="21">
        <f t="shared" si="30"/>
        <v>-317.29999999999995</v>
      </c>
      <c r="S183" s="26"/>
    </row>
    <row r="184" spans="2:19" ht="78.75" x14ac:dyDescent="0.25">
      <c r="B184" s="8">
        <v>175</v>
      </c>
      <c r="C184" s="9" t="s">
        <v>175</v>
      </c>
      <c r="D184" s="9" t="s">
        <v>391</v>
      </c>
      <c r="E184" s="9" t="s">
        <v>397</v>
      </c>
      <c r="F184" s="19" t="s">
        <v>335</v>
      </c>
      <c r="G184" s="22">
        <v>41.7</v>
      </c>
      <c r="H184" s="15">
        <v>0.4</v>
      </c>
      <c r="I184" s="23">
        <f>G184-H184</f>
        <v>41.300000000000004</v>
      </c>
      <c r="J184" s="22">
        <v>7.1</v>
      </c>
      <c r="K184" s="15">
        <v>0</v>
      </c>
      <c r="L184" s="23">
        <f>J184-K184</f>
        <v>7.1</v>
      </c>
      <c r="M184" s="22">
        <v>32</v>
      </c>
      <c r="N184" s="15">
        <v>0</v>
      </c>
      <c r="O184" s="23">
        <f>M184-N184</f>
        <v>32</v>
      </c>
      <c r="P184" s="28">
        <f t="shared" si="28"/>
        <v>80.800000000000011</v>
      </c>
      <c r="Q184" s="14">
        <f t="shared" si="29"/>
        <v>0.4</v>
      </c>
      <c r="R184" s="21">
        <f t="shared" si="30"/>
        <v>80.400000000000006</v>
      </c>
      <c r="S184" s="26"/>
    </row>
    <row r="185" spans="2:19" ht="252" x14ac:dyDescent="0.25">
      <c r="B185" s="8">
        <v>225</v>
      </c>
      <c r="C185" s="9" t="s">
        <v>225</v>
      </c>
      <c r="D185" s="9" t="s">
        <v>408</v>
      </c>
      <c r="E185" s="9" t="s">
        <v>412</v>
      </c>
      <c r="F185" s="19" t="s">
        <v>338</v>
      </c>
      <c r="G185" s="22">
        <v>4</v>
      </c>
      <c r="H185" s="15">
        <v>0.4</v>
      </c>
      <c r="I185" s="23">
        <f>G185-H185</f>
        <v>3.6</v>
      </c>
      <c r="J185" s="22">
        <v>62</v>
      </c>
      <c r="K185" s="15">
        <v>0</v>
      </c>
      <c r="L185" s="23">
        <f>J185-K185</f>
        <v>62</v>
      </c>
      <c r="M185" s="22">
        <v>16</v>
      </c>
      <c r="N185" s="15">
        <v>0</v>
      </c>
      <c r="O185" s="23">
        <f>M185-N185</f>
        <v>16</v>
      </c>
      <c r="P185" s="28">
        <f t="shared" si="28"/>
        <v>82</v>
      </c>
      <c r="Q185" s="14">
        <f t="shared" si="29"/>
        <v>0.4</v>
      </c>
      <c r="R185" s="21">
        <f t="shared" si="30"/>
        <v>81.599999999999994</v>
      </c>
      <c r="S185" s="26" t="s">
        <v>305</v>
      </c>
    </row>
    <row r="186" spans="2:19" ht="94.5" x14ac:dyDescent="0.25">
      <c r="B186" s="8">
        <v>374</v>
      </c>
      <c r="C186" s="9" t="s">
        <v>589</v>
      </c>
      <c r="D186" s="9" t="s">
        <v>376</v>
      </c>
      <c r="E186" s="9"/>
      <c r="F186" s="19" t="s">
        <v>637</v>
      </c>
      <c r="G186" s="22">
        <v>33</v>
      </c>
      <c r="H186" s="15">
        <v>0.4</v>
      </c>
      <c r="I186" s="23">
        <f>G186-H186</f>
        <v>32.6</v>
      </c>
      <c r="J186" s="22">
        <v>32</v>
      </c>
      <c r="K186" s="15">
        <v>0</v>
      </c>
      <c r="L186" s="23">
        <f>J186-K186</f>
        <v>32</v>
      </c>
      <c r="M186" s="22">
        <v>34</v>
      </c>
      <c r="N186" s="15">
        <v>0</v>
      </c>
      <c r="O186" s="23">
        <f>M186-N186</f>
        <v>34</v>
      </c>
      <c r="P186" s="28">
        <f t="shared" si="28"/>
        <v>99</v>
      </c>
      <c r="Q186" s="14">
        <f t="shared" si="29"/>
        <v>0.4</v>
      </c>
      <c r="R186" s="21">
        <f t="shared" si="30"/>
        <v>98.6</v>
      </c>
      <c r="S186" s="26"/>
    </row>
    <row r="187" spans="2:19" ht="94.5" x14ac:dyDescent="0.25">
      <c r="B187" s="8">
        <v>51</v>
      </c>
      <c r="C187" s="9" t="s">
        <v>51</v>
      </c>
      <c r="D187" s="9" t="s">
        <v>379</v>
      </c>
      <c r="E187" s="9" t="s">
        <v>380</v>
      </c>
      <c r="F187" s="19" t="s">
        <v>328</v>
      </c>
      <c r="G187" s="22">
        <v>-1539</v>
      </c>
      <c r="H187" s="15">
        <v>0.4</v>
      </c>
      <c r="I187" s="23"/>
      <c r="J187" s="22">
        <v>4027</v>
      </c>
      <c r="K187" s="15">
        <v>0</v>
      </c>
      <c r="L187" s="23">
        <f>J187-K187</f>
        <v>4027</v>
      </c>
      <c r="M187" s="22">
        <v>0</v>
      </c>
      <c r="N187" s="15">
        <v>0</v>
      </c>
      <c r="O187" s="23">
        <f>M187-N187</f>
        <v>0</v>
      </c>
      <c r="P187" s="28">
        <f t="shared" si="28"/>
        <v>2488</v>
      </c>
      <c r="Q187" s="14">
        <f t="shared" si="29"/>
        <v>0.4</v>
      </c>
      <c r="R187" s="21">
        <f t="shared" si="30"/>
        <v>2487.6</v>
      </c>
      <c r="S187" s="26"/>
    </row>
    <row r="188" spans="2:19" ht="78.75" x14ac:dyDescent="0.25">
      <c r="B188" s="8">
        <v>248</v>
      </c>
      <c r="C188" s="9" t="s">
        <v>248</v>
      </c>
      <c r="D188" s="9" t="s">
        <v>424</v>
      </c>
      <c r="E188" s="9" t="s">
        <v>425</v>
      </c>
      <c r="F188" s="19" t="s">
        <v>327</v>
      </c>
      <c r="G188" s="22">
        <v>-707.3</v>
      </c>
      <c r="H188" s="15">
        <v>0.3</v>
      </c>
      <c r="I188" s="23"/>
      <c r="J188" s="22">
        <v>-220.8</v>
      </c>
      <c r="K188" s="15">
        <v>0</v>
      </c>
      <c r="L188" s="23"/>
      <c r="M188" s="22">
        <v>-222</v>
      </c>
      <c r="N188" s="15">
        <v>0</v>
      </c>
      <c r="O188" s="23"/>
      <c r="P188" s="28">
        <f t="shared" si="28"/>
        <v>-1150.0999999999999</v>
      </c>
      <c r="Q188" s="14">
        <f t="shared" si="29"/>
        <v>0.3</v>
      </c>
      <c r="R188" s="21">
        <f t="shared" si="30"/>
        <v>-1150.3999999999999</v>
      </c>
      <c r="S188" s="26"/>
    </row>
    <row r="189" spans="2:19" ht="78.75" x14ac:dyDescent="0.25">
      <c r="B189" s="8">
        <v>239</v>
      </c>
      <c r="C189" s="9" t="s">
        <v>239</v>
      </c>
      <c r="D189" s="9" t="s">
        <v>417</v>
      </c>
      <c r="E189" s="9" t="s">
        <v>369</v>
      </c>
      <c r="F189" s="19" t="s">
        <v>333</v>
      </c>
      <c r="G189" s="22">
        <v>-76.400000000000006</v>
      </c>
      <c r="H189" s="15">
        <v>0.3</v>
      </c>
      <c r="I189" s="23"/>
      <c r="J189" s="22">
        <v>34.700000000000003</v>
      </c>
      <c r="K189" s="15"/>
      <c r="L189" s="23">
        <f>J189-K189</f>
        <v>34.700000000000003</v>
      </c>
      <c r="M189" s="22">
        <v>131.6</v>
      </c>
      <c r="N189" s="15"/>
      <c r="O189" s="23">
        <f>M189-N189</f>
        <v>131.6</v>
      </c>
      <c r="P189" s="28">
        <f t="shared" si="28"/>
        <v>89.899999999999991</v>
      </c>
      <c r="Q189" s="14">
        <f t="shared" si="29"/>
        <v>0.3</v>
      </c>
      <c r="R189" s="21">
        <f t="shared" si="30"/>
        <v>89.6</v>
      </c>
      <c r="S189" s="26"/>
    </row>
    <row r="190" spans="2:19" ht="126" x14ac:dyDescent="0.25">
      <c r="B190" s="8">
        <v>236</v>
      </c>
      <c r="C190" s="9" t="s">
        <v>236</v>
      </c>
      <c r="D190" s="9" t="s">
        <v>417</v>
      </c>
      <c r="E190" s="9" t="s">
        <v>369</v>
      </c>
      <c r="F190" s="19" t="s">
        <v>323</v>
      </c>
      <c r="G190" s="22">
        <v>-283</v>
      </c>
      <c r="H190" s="15">
        <v>0.3</v>
      </c>
      <c r="I190" s="23"/>
      <c r="J190" s="22">
        <v>-133</v>
      </c>
      <c r="K190" s="15">
        <v>0</v>
      </c>
      <c r="L190" s="23"/>
      <c r="M190" s="22">
        <v>574</v>
      </c>
      <c r="N190" s="15">
        <v>0</v>
      </c>
      <c r="O190" s="23">
        <f>M190-N190</f>
        <v>574</v>
      </c>
      <c r="P190" s="28">
        <f t="shared" si="28"/>
        <v>158</v>
      </c>
      <c r="Q190" s="14">
        <f t="shared" si="29"/>
        <v>0.3</v>
      </c>
      <c r="R190" s="21">
        <f t="shared" si="30"/>
        <v>157.69999999999999</v>
      </c>
      <c r="S190" s="26"/>
    </row>
    <row r="191" spans="2:19" ht="78.75" x14ac:dyDescent="0.25">
      <c r="B191" s="8">
        <v>158</v>
      </c>
      <c r="C191" s="9" t="s">
        <v>158</v>
      </c>
      <c r="D191" s="9" t="s">
        <v>391</v>
      </c>
      <c r="E191" s="9" t="s">
        <v>395</v>
      </c>
      <c r="F191" s="19" t="s">
        <v>335</v>
      </c>
      <c r="G191" s="22">
        <v>0.2</v>
      </c>
      <c r="H191" s="15">
        <v>0.26</v>
      </c>
      <c r="I191" s="23"/>
      <c r="J191" s="22">
        <v>8.3000000000000007</v>
      </c>
      <c r="K191" s="15">
        <v>0</v>
      </c>
      <c r="L191" s="23">
        <f>J191-K191</f>
        <v>8.3000000000000007</v>
      </c>
      <c r="M191" s="22">
        <v>17.8</v>
      </c>
      <c r="N191" s="15">
        <v>0</v>
      </c>
      <c r="O191" s="23">
        <f>M191-N191</f>
        <v>17.8</v>
      </c>
      <c r="P191" s="28">
        <f t="shared" si="28"/>
        <v>26.3</v>
      </c>
      <c r="Q191" s="14">
        <f t="shared" si="29"/>
        <v>0.26</v>
      </c>
      <c r="R191" s="21">
        <f t="shared" si="30"/>
        <v>26.04</v>
      </c>
      <c r="S191" s="26"/>
    </row>
    <row r="192" spans="2:19" ht="110.25" x14ac:dyDescent="0.25">
      <c r="B192" s="8">
        <v>190</v>
      </c>
      <c r="C192" s="9" t="s">
        <v>190</v>
      </c>
      <c r="D192" s="9" t="s">
        <v>391</v>
      </c>
      <c r="E192" s="9" t="s">
        <v>397</v>
      </c>
      <c r="F192" s="19" t="s">
        <v>335</v>
      </c>
      <c r="G192" s="22">
        <v>23</v>
      </c>
      <c r="H192" s="16">
        <v>0.23</v>
      </c>
      <c r="I192" s="23">
        <f>G192-H192</f>
        <v>22.77</v>
      </c>
      <c r="J192" s="22">
        <v>7</v>
      </c>
      <c r="K192" s="15">
        <v>0</v>
      </c>
      <c r="L192" s="23">
        <f>J192-K192</f>
        <v>7</v>
      </c>
      <c r="M192" s="22">
        <v>98</v>
      </c>
      <c r="N192" s="15">
        <v>0</v>
      </c>
      <c r="O192" s="23">
        <f>M192-N192</f>
        <v>98</v>
      </c>
      <c r="P192" s="28">
        <f t="shared" si="28"/>
        <v>128</v>
      </c>
      <c r="Q192" s="14">
        <f t="shared" si="29"/>
        <v>0.23</v>
      </c>
      <c r="R192" s="21">
        <f t="shared" si="30"/>
        <v>127.77</v>
      </c>
      <c r="S192" s="26"/>
    </row>
    <row r="193" spans="2:19" ht="126" x14ac:dyDescent="0.25">
      <c r="B193" s="8">
        <v>178</v>
      </c>
      <c r="C193" s="9" t="s">
        <v>178</v>
      </c>
      <c r="D193" s="9" t="s">
        <v>391</v>
      </c>
      <c r="E193" s="9" t="s">
        <v>397</v>
      </c>
      <c r="F193" s="19" t="s">
        <v>335</v>
      </c>
      <c r="G193" s="22">
        <v>0</v>
      </c>
      <c r="H193" s="17">
        <v>8.0000000000000002E-3</v>
      </c>
      <c r="I193" s="23">
        <f>G193-H193</f>
        <v>-8.0000000000000002E-3</v>
      </c>
      <c r="J193" s="22">
        <v>0</v>
      </c>
      <c r="K193" s="15">
        <v>0</v>
      </c>
      <c r="L193" s="23">
        <f>J193-K193</f>
        <v>0</v>
      </c>
      <c r="M193" s="22">
        <v>0</v>
      </c>
      <c r="N193" s="15">
        <v>0.2</v>
      </c>
      <c r="O193" s="23"/>
      <c r="P193" s="28">
        <f t="shared" si="28"/>
        <v>0</v>
      </c>
      <c r="Q193" s="14">
        <f t="shared" si="29"/>
        <v>0.20800000000000002</v>
      </c>
      <c r="R193" s="21">
        <f t="shared" si="30"/>
        <v>-0.20800000000000002</v>
      </c>
      <c r="S193" s="26"/>
    </row>
    <row r="194" spans="2:19" ht="110.25" x14ac:dyDescent="0.25">
      <c r="B194" s="8">
        <v>80</v>
      </c>
      <c r="C194" s="9" t="s">
        <v>80</v>
      </c>
      <c r="D194" s="9" t="s">
        <v>379</v>
      </c>
      <c r="E194" s="9" t="s">
        <v>380</v>
      </c>
      <c r="F194" s="19" t="s">
        <v>328</v>
      </c>
      <c r="G194" s="22">
        <v>-2241</v>
      </c>
      <c r="H194" s="15">
        <v>0.2</v>
      </c>
      <c r="I194" s="23"/>
      <c r="J194" s="22">
        <v>445</v>
      </c>
      <c r="K194" s="15">
        <v>0</v>
      </c>
      <c r="L194" s="23">
        <f>J194-K194</f>
        <v>445</v>
      </c>
      <c r="M194" s="22">
        <v>-384</v>
      </c>
      <c r="N194" s="15">
        <v>0</v>
      </c>
      <c r="O194" s="23"/>
      <c r="P194" s="28">
        <f t="shared" si="28"/>
        <v>-2180</v>
      </c>
      <c r="Q194" s="14">
        <f t="shared" si="29"/>
        <v>0.2</v>
      </c>
      <c r="R194" s="21">
        <f t="shared" si="30"/>
        <v>-2180.1999999999998</v>
      </c>
      <c r="S194" s="26"/>
    </row>
    <row r="195" spans="2:19" ht="78.75" x14ac:dyDescent="0.25">
      <c r="B195" s="8">
        <v>129</v>
      </c>
      <c r="C195" s="9" t="s">
        <v>129</v>
      </c>
      <c r="D195" s="9" t="s">
        <v>382</v>
      </c>
      <c r="E195" s="9" t="s">
        <v>389</v>
      </c>
      <c r="F195" s="19" t="s">
        <v>321</v>
      </c>
      <c r="G195" s="22">
        <v>-167</v>
      </c>
      <c r="H195" s="15">
        <v>0.2</v>
      </c>
      <c r="I195" s="23"/>
      <c r="J195" s="22">
        <v>-82</v>
      </c>
      <c r="K195" s="15">
        <v>0</v>
      </c>
      <c r="L195" s="23"/>
      <c r="M195" s="22">
        <v>-170</v>
      </c>
      <c r="N195" s="15">
        <v>0</v>
      </c>
      <c r="O195" s="23"/>
      <c r="P195" s="28">
        <f t="shared" si="28"/>
        <v>-419</v>
      </c>
      <c r="Q195" s="14">
        <f t="shared" si="29"/>
        <v>0.2</v>
      </c>
      <c r="R195" s="21">
        <f t="shared" si="30"/>
        <v>-419.2</v>
      </c>
      <c r="S195" s="26"/>
    </row>
    <row r="196" spans="2:19" ht="63" x14ac:dyDescent="0.25">
      <c r="B196" s="8">
        <v>144</v>
      </c>
      <c r="C196" s="9" t="s">
        <v>144</v>
      </c>
      <c r="D196" s="9" t="s">
        <v>391</v>
      </c>
      <c r="E196" s="9" t="s">
        <v>392</v>
      </c>
      <c r="F196" s="19" t="s">
        <v>335</v>
      </c>
      <c r="G196" s="22">
        <v>-12.5</v>
      </c>
      <c r="H196" s="15">
        <v>0.2</v>
      </c>
      <c r="I196" s="23"/>
      <c r="J196" s="22">
        <v>-4.2</v>
      </c>
      <c r="K196" s="15">
        <v>0</v>
      </c>
      <c r="L196" s="23"/>
      <c r="M196" s="22">
        <v>5.6</v>
      </c>
      <c r="N196" s="15">
        <v>0</v>
      </c>
      <c r="O196" s="23">
        <f>M196-N196</f>
        <v>5.6</v>
      </c>
      <c r="P196" s="28">
        <f t="shared" si="28"/>
        <v>-11.1</v>
      </c>
      <c r="Q196" s="14">
        <f t="shared" si="29"/>
        <v>0.2</v>
      </c>
      <c r="R196" s="21">
        <f t="shared" si="30"/>
        <v>-11.299999999999999</v>
      </c>
      <c r="S196" s="26"/>
    </row>
    <row r="197" spans="2:19" ht="141.75" x14ac:dyDescent="0.25">
      <c r="B197" s="8">
        <v>137</v>
      </c>
      <c r="C197" s="9" t="s">
        <v>137</v>
      </c>
      <c r="D197" s="9" t="s">
        <v>382</v>
      </c>
      <c r="E197" s="9" t="s">
        <v>389</v>
      </c>
      <c r="F197" s="19" t="s">
        <v>321</v>
      </c>
      <c r="G197" s="22">
        <v>136</v>
      </c>
      <c r="H197" s="15">
        <v>0.2</v>
      </c>
      <c r="I197" s="23">
        <f>G197-H197</f>
        <v>135.80000000000001</v>
      </c>
      <c r="J197" s="22">
        <v>208</v>
      </c>
      <c r="K197" s="15">
        <v>0</v>
      </c>
      <c r="L197" s="23">
        <f>J197-K197</f>
        <v>208</v>
      </c>
      <c r="M197" s="22">
        <v>1343</v>
      </c>
      <c r="N197" s="15">
        <v>0</v>
      </c>
      <c r="O197" s="23">
        <f>M197-N197</f>
        <v>1343</v>
      </c>
      <c r="P197" s="28">
        <f t="shared" si="28"/>
        <v>1687</v>
      </c>
      <c r="Q197" s="14">
        <f t="shared" si="29"/>
        <v>0.2</v>
      </c>
      <c r="R197" s="21">
        <f t="shared" si="30"/>
        <v>1686.8</v>
      </c>
      <c r="S197" s="26"/>
    </row>
    <row r="198" spans="2:19" ht="78.75" x14ac:dyDescent="0.25">
      <c r="B198" s="8">
        <v>186</v>
      </c>
      <c r="C198" s="9" t="s">
        <v>186</v>
      </c>
      <c r="D198" s="9" t="s">
        <v>391</v>
      </c>
      <c r="E198" s="9" t="s">
        <v>397</v>
      </c>
      <c r="F198" s="19" t="s">
        <v>335</v>
      </c>
      <c r="G198" s="22">
        <v>0</v>
      </c>
      <c r="H198" s="16">
        <v>0.17</v>
      </c>
      <c r="I198" s="23"/>
      <c r="J198" s="22"/>
      <c r="K198" s="15">
        <v>0</v>
      </c>
      <c r="L198" s="23">
        <f>J198-K198</f>
        <v>0</v>
      </c>
      <c r="M198" s="22">
        <v>-45</v>
      </c>
      <c r="N198" s="15">
        <v>0</v>
      </c>
      <c r="O198" s="23"/>
      <c r="P198" s="28">
        <f t="shared" si="28"/>
        <v>-45</v>
      </c>
      <c r="Q198" s="14">
        <f t="shared" si="29"/>
        <v>0.17</v>
      </c>
      <c r="R198" s="21">
        <f t="shared" si="30"/>
        <v>-45.17</v>
      </c>
      <c r="S198" s="26"/>
    </row>
    <row r="199" spans="2:19" ht="78.75" x14ac:dyDescent="0.25">
      <c r="B199" s="8">
        <v>179</v>
      </c>
      <c r="C199" s="9" t="s">
        <v>179</v>
      </c>
      <c r="D199" s="9" t="s">
        <v>391</v>
      </c>
      <c r="E199" s="9" t="s">
        <v>397</v>
      </c>
      <c r="F199" s="19" t="s">
        <v>335</v>
      </c>
      <c r="G199" s="22">
        <v>0.4</v>
      </c>
      <c r="H199" s="16">
        <v>0.11</v>
      </c>
      <c r="I199" s="23">
        <f>G199-H199</f>
        <v>0.29000000000000004</v>
      </c>
      <c r="J199" s="22">
        <v>0</v>
      </c>
      <c r="K199" s="15">
        <v>0</v>
      </c>
      <c r="L199" s="23">
        <f>J199-K199</f>
        <v>0</v>
      </c>
      <c r="M199" s="22">
        <v>1</v>
      </c>
      <c r="N199" s="15">
        <v>0</v>
      </c>
      <c r="O199" s="23">
        <f>M199-N199</f>
        <v>1</v>
      </c>
      <c r="P199" s="28">
        <f t="shared" si="28"/>
        <v>1.4</v>
      </c>
      <c r="Q199" s="14">
        <f t="shared" si="29"/>
        <v>0.11</v>
      </c>
      <c r="R199" s="21">
        <f t="shared" si="30"/>
        <v>1.2899999999999998</v>
      </c>
      <c r="S199" s="26"/>
    </row>
    <row r="200" spans="2:19" ht="110.25" x14ac:dyDescent="0.25">
      <c r="B200" s="8">
        <v>44</v>
      </c>
      <c r="C200" s="9" t="s">
        <v>44</v>
      </c>
      <c r="D200" s="9" t="s">
        <v>379</v>
      </c>
      <c r="E200" s="9" t="s">
        <v>380</v>
      </c>
      <c r="F200" s="19" t="s">
        <v>328</v>
      </c>
      <c r="G200" s="22">
        <v>-20</v>
      </c>
      <c r="H200" s="15">
        <v>0.1</v>
      </c>
      <c r="I200" s="23"/>
      <c r="J200" s="22">
        <v>-120</v>
      </c>
      <c r="K200" s="15">
        <v>0</v>
      </c>
      <c r="L200" s="23"/>
      <c r="M200" s="22">
        <v>-172</v>
      </c>
      <c r="N200" s="15">
        <v>0</v>
      </c>
      <c r="O200" s="23"/>
      <c r="P200" s="28">
        <f t="shared" ref="P200:P263" si="33">G200+J200+M200</f>
        <v>-312</v>
      </c>
      <c r="Q200" s="14">
        <f t="shared" ref="Q200:Q263" si="34">H200+K200+N200</f>
        <v>0.1</v>
      </c>
      <c r="R200" s="21">
        <f t="shared" ref="R200:R263" si="35">P200-Q200</f>
        <v>-312.10000000000002</v>
      </c>
      <c r="S200" s="26"/>
    </row>
    <row r="201" spans="2:19" ht="173.25" x14ac:dyDescent="0.25">
      <c r="B201" s="8">
        <v>148</v>
      </c>
      <c r="C201" s="9" t="s">
        <v>148</v>
      </c>
      <c r="D201" s="9" t="s">
        <v>391</v>
      </c>
      <c r="E201" s="9" t="s">
        <v>393</v>
      </c>
      <c r="F201" s="19" t="s">
        <v>335</v>
      </c>
      <c r="G201" s="22">
        <v>4</v>
      </c>
      <c r="H201" s="16">
        <v>0.06</v>
      </c>
      <c r="I201" s="23">
        <f t="shared" ref="I201:I210" si="36">G201-H201</f>
        <v>3.94</v>
      </c>
      <c r="J201" s="22">
        <v>0</v>
      </c>
      <c r="K201" s="15">
        <v>0</v>
      </c>
      <c r="L201" s="23">
        <f>J201-K201</f>
        <v>0</v>
      </c>
      <c r="M201" s="22">
        <v>0</v>
      </c>
      <c r="N201" s="15">
        <v>0</v>
      </c>
      <c r="O201" s="23">
        <f t="shared" ref="O201:O210" si="37">M201-N201</f>
        <v>0</v>
      </c>
      <c r="P201" s="28">
        <f t="shared" si="33"/>
        <v>4</v>
      </c>
      <c r="Q201" s="14">
        <f t="shared" si="34"/>
        <v>0.06</v>
      </c>
      <c r="R201" s="21">
        <f t="shared" si="35"/>
        <v>3.94</v>
      </c>
      <c r="S201" s="26" t="s">
        <v>290</v>
      </c>
    </row>
    <row r="202" spans="2:19" ht="94.5" x14ac:dyDescent="0.25">
      <c r="B202" s="8">
        <v>165</v>
      </c>
      <c r="C202" s="9" t="s">
        <v>165</v>
      </c>
      <c r="D202" s="9" t="s">
        <v>391</v>
      </c>
      <c r="E202" s="9" t="s">
        <v>395</v>
      </c>
      <c r="F202" s="19" t="s">
        <v>335</v>
      </c>
      <c r="G202" s="22">
        <v>5.3</v>
      </c>
      <c r="H202" s="17">
        <v>5.3999999999999999E-2</v>
      </c>
      <c r="I202" s="23">
        <f t="shared" si="36"/>
        <v>5.2459999999999996</v>
      </c>
      <c r="J202" s="22">
        <v>-142</v>
      </c>
      <c r="K202" s="15">
        <v>0</v>
      </c>
      <c r="L202" s="23"/>
      <c r="M202" s="22">
        <v>42</v>
      </c>
      <c r="N202" s="15">
        <v>0</v>
      </c>
      <c r="O202" s="23">
        <f t="shared" si="37"/>
        <v>42</v>
      </c>
      <c r="P202" s="28">
        <f t="shared" si="33"/>
        <v>-94.699999999999989</v>
      </c>
      <c r="Q202" s="14">
        <f t="shared" si="34"/>
        <v>5.3999999999999999E-2</v>
      </c>
      <c r="R202" s="21">
        <f t="shared" si="35"/>
        <v>-94.753999999999991</v>
      </c>
      <c r="S202" s="26"/>
    </row>
    <row r="203" spans="2:19" ht="94.5" x14ac:dyDescent="0.25">
      <c r="B203" s="8">
        <v>159</v>
      </c>
      <c r="C203" s="9" t="s">
        <v>159</v>
      </c>
      <c r="D203" s="9" t="s">
        <v>391</v>
      </c>
      <c r="E203" s="9" t="s">
        <v>395</v>
      </c>
      <c r="F203" s="19" t="s">
        <v>335</v>
      </c>
      <c r="G203" s="22">
        <v>5</v>
      </c>
      <c r="H203" s="16">
        <v>0.05</v>
      </c>
      <c r="I203" s="23">
        <f t="shared" si="36"/>
        <v>4.95</v>
      </c>
      <c r="J203" s="22">
        <v>0</v>
      </c>
      <c r="K203" s="15">
        <v>0</v>
      </c>
      <c r="L203" s="23">
        <f t="shared" ref="L203:L210" si="38">J203-K203</f>
        <v>0</v>
      </c>
      <c r="M203" s="22">
        <v>0</v>
      </c>
      <c r="N203" s="15">
        <v>0</v>
      </c>
      <c r="O203" s="23">
        <f t="shared" si="37"/>
        <v>0</v>
      </c>
      <c r="P203" s="28">
        <f t="shared" si="33"/>
        <v>5</v>
      </c>
      <c r="Q203" s="14">
        <f t="shared" si="34"/>
        <v>0.05</v>
      </c>
      <c r="R203" s="21">
        <f t="shared" si="35"/>
        <v>4.95</v>
      </c>
      <c r="S203" s="26"/>
    </row>
    <row r="204" spans="2:19" ht="94.5" x14ac:dyDescent="0.25">
      <c r="B204" s="8">
        <v>188</v>
      </c>
      <c r="C204" s="9" t="s">
        <v>188</v>
      </c>
      <c r="D204" s="9" t="s">
        <v>391</v>
      </c>
      <c r="E204" s="9" t="s">
        <v>397</v>
      </c>
      <c r="F204" s="19" t="s">
        <v>335</v>
      </c>
      <c r="G204" s="22">
        <v>0</v>
      </c>
      <c r="H204" s="17">
        <v>4.1000000000000002E-2</v>
      </c>
      <c r="I204" s="23">
        <f t="shared" si="36"/>
        <v>-4.1000000000000002E-2</v>
      </c>
      <c r="J204" s="22">
        <v>0</v>
      </c>
      <c r="K204" s="15">
        <v>0</v>
      </c>
      <c r="L204" s="23">
        <f t="shared" si="38"/>
        <v>0</v>
      </c>
      <c r="M204" s="22">
        <v>0</v>
      </c>
      <c r="N204" s="15">
        <v>0</v>
      </c>
      <c r="O204" s="23">
        <f t="shared" si="37"/>
        <v>0</v>
      </c>
      <c r="P204" s="28">
        <f t="shared" si="33"/>
        <v>0</v>
      </c>
      <c r="Q204" s="14">
        <f t="shared" si="34"/>
        <v>4.1000000000000002E-2</v>
      </c>
      <c r="R204" s="21">
        <f t="shared" si="35"/>
        <v>-4.1000000000000002E-2</v>
      </c>
      <c r="S204" s="26"/>
    </row>
    <row r="205" spans="2:19" x14ac:dyDescent="0.25">
      <c r="B205" s="8">
        <v>270</v>
      </c>
      <c r="C205" s="9" t="s">
        <v>444</v>
      </c>
      <c r="D205" s="9" t="s">
        <v>446</v>
      </c>
      <c r="E205" s="9" t="s">
        <v>446</v>
      </c>
      <c r="F205" s="19" t="s">
        <v>446</v>
      </c>
      <c r="G205" s="22">
        <v>0</v>
      </c>
      <c r="H205" s="15">
        <v>0.03</v>
      </c>
      <c r="I205" s="23">
        <f t="shared" si="36"/>
        <v>-0.03</v>
      </c>
      <c r="J205" s="22">
        <v>0</v>
      </c>
      <c r="K205" s="15">
        <v>0.01</v>
      </c>
      <c r="L205" s="23">
        <f t="shared" si="38"/>
        <v>-0.01</v>
      </c>
      <c r="M205" s="22">
        <v>0</v>
      </c>
      <c r="N205" s="15">
        <v>0</v>
      </c>
      <c r="O205" s="23">
        <f t="shared" si="37"/>
        <v>0</v>
      </c>
      <c r="P205" s="28">
        <f t="shared" si="33"/>
        <v>0</v>
      </c>
      <c r="Q205" s="14">
        <f t="shared" si="34"/>
        <v>0.04</v>
      </c>
      <c r="R205" s="21">
        <f t="shared" si="35"/>
        <v>-0.04</v>
      </c>
      <c r="S205" s="26"/>
    </row>
    <row r="206" spans="2:19" ht="94.5" x14ac:dyDescent="0.25">
      <c r="B206" s="8">
        <v>191</v>
      </c>
      <c r="C206" s="9" t="s">
        <v>191</v>
      </c>
      <c r="D206" s="9" t="s">
        <v>391</v>
      </c>
      <c r="E206" s="9" t="s">
        <v>398</v>
      </c>
      <c r="F206" s="19" t="s">
        <v>335</v>
      </c>
      <c r="G206" s="22">
        <v>1.6</v>
      </c>
      <c r="H206" s="17">
        <v>1.6E-2</v>
      </c>
      <c r="I206" s="23">
        <f t="shared" si="36"/>
        <v>1.5840000000000001</v>
      </c>
      <c r="J206" s="22">
        <v>5.7</v>
      </c>
      <c r="K206" s="15">
        <v>0</v>
      </c>
      <c r="L206" s="23">
        <f t="shared" si="38"/>
        <v>5.7</v>
      </c>
      <c r="M206" s="22">
        <v>10</v>
      </c>
      <c r="N206" s="15">
        <v>0</v>
      </c>
      <c r="O206" s="23">
        <f t="shared" si="37"/>
        <v>10</v>
      </c>
      <c r="P206" s="28">
        <f t="shared" si="33"/>
        <v>17.3</v>
      </c>
      <c r="Q206" s="14">
        <f t="shared" si="34"/>
        <v>1.6E-2</v>
      </c>
      <c r="R206" s="21">
        <f t="shared" si="35"/>
        <v>17.284000000000002</v>
      </c>
      <c r="S206" s="26"/>
    </row>
    <row r="207" spans="2:19" ht="78.75" x14ac:dyDescent="0.25">
      <c r="B207" s="8">
        <v>163</v>
      </c>
      <c r="C207" s="9" t="s">
        <v>163</v>
      </c>
      <c r="D207" s="9" t="s">
        <v>391</v>
      </c>
      <c r="E207" s="9" t="s">
        <v>395</v>
      </c>
      <c r="F207" s="19" t="s">
        <v>335</v>
      </c>
      <c r="G207" s="22">
        <v>1.4</v>
      </c>
      <c r="H207" s="17">
        <v>1.4E-2</v>
      </c>
      <c r="I207" s="23">
        <f t="shared" si="36"/>
        <v>1.3859999999999999</v>
      </c>
      <c r="J207" s="22">
        <v>0</v>
      </c>
      <c r="K207" s="15">
        <v>0</v>
      </c>
      <c r="L207" s="23">
        <f t="shared" si="38"/>
        <v>0</v>
      </c>
      <c r="M207" s="22">
        <v>0</v>
      </c>
      <c r="N207" s="15">
        <v>0</v>
      </c>
      <c r="O207" s="23">
        <f t="shared" si="37"/>
        <v>0</v>
      </c>
      <c r="P207" s="28">
        <f t="shared" si="33"/>
        <v>1.4</v>
      </c>
      <c r="Q207" s="14">
        <f t="shared" si="34"/>
        <v>1.4E-2</v>
      </c>
      <c r="R207" s="21">
        <f t="shared" si="35"/>
        <v>1.3859999999999999</v>
      </c>
      <c r="S207" s="26"/>
    </row>
    <row r="208" spans="2:19" ht="94.5" x14ac:dyDescent="0.25">
      <c r="B208" s="8">
        <v>184</v>
      </c>
      <c r="C208" s="9" t="s">
        <v>184</v>
      </c>
      <c r="D208" s="9" t="s">
        <v>391</v>
      </c>
      <c r="E208" s="9" t="s">
        <v>397</v>
      </c>
      <c r="F208" s="19" t="s">
        <v>335</v>
      </c>
      <c r="G208" s="22">
        <v>0</v>
      </c>
      <c r="H208" s="17">
        <v>8.0000000000000002E-3</v>
      </c>
      <c r="I208" s="23">
        <f t="shared" si="36"/>
        <v>-8.0000000000000002E-3</v>
      </c>
      <c r="J208" s="22">
        <v>0</v>
      </c>
      <c r="K208" s="15">
        <v>0</v>
      </c>
      <c r="L208" s="23">
        <f t="shared" si="38"/>
        <v>0</v>
      </c>
      <c r="M208" s="22">
        <v>0</v>
      </c>
      <c r="N208" s="15">
        <v>0</v>
      </c>
      <c r="O208" s="23">
        <f t="shared" si="37"/>
        <v>0</v>
      </c>
      <c r="P208" s="28">
        <f t="shared" si="33"/>
        <v>0</v>
      </c>
      <c r="Q208" s="14">
        <f t="shared" si="34"/>
        <v>8.0000000000000002E-3</v>
      </c>
      <c r="R208" s="21">
        <f t="shared" si="35"/>
        <v>-8.0000000000000002E-3</v>
      </c>
      <c r="S208" s="26"/>
    </row>
    <row r="209" spans="2:19" ht="157.5" x14ac:dyDescent="0.25">
      <c r="B209" s="8">
        <v>177</v>
      </c>
      <c r="C209" s="9" t="s">
        <v>177</v>
      </c>
      <c r="D209" s="9" t="s">
        <v>391</v>
      </c>
      <c r="E209" s="9" t="s">
        <v>397</v>
      </c>
      <c r="F209" s="19" t="s">
        <v>335</v>
      </c>
      <c r="G209" s="22">
        <v>0</v>
      </c>
      <c r="H209" s="17">
        <v>6.0000000000000001E-3</v>
      </c>
      <c r="I209" s="23">
        <f t="shared" si="36"/>
        <v>-6.0000000000000001E-3</v>
      </c>
      <c r="J209" s="22">
        <v>0</v>
      </c>
      <c r="K209" s="15">
        <v>0</v>
      </c>
      <c r="L209" s="23">
        <f t="shared" si="38"/>
        <v>0</v>
      </c>
      <c r="M209" s="22">
        <v>1</v>
      </c>
      <c r="N209" s="15">
        <v>0</v>
      </c>
      <c r="O209" s="23">
        <f t="shared" si="37"/>
        <v>1</v>
      </c>
      <c r="P209" s="28">
        <f t="shared" si="33"/>
        <v>1</v>
      </c>
      <c r="Q209" s="14">
        <f t="shared" si="34"/>
        <v>6.0000000000000001E-3</v>
      </c>
      <c r="R209" s="21">
        <f t="shared" si="35"/>
        <v>0.99399999999999999</v>
      </c>
      <c r="S209" s="26"/>
    </row>
    <row r="210" spans="2:19" ht="94.5" x14ac:dyDescent="0.25">
      <c r="B210" s="8">
        <v>192</v>
      </c>
      <c r="C210" s="9" t="s">
        <v>192</v>
      </c>
      <c r="D210" s="9" t="s">
        <v>391</v>
      </c>
      <c r="E210" s="9" t="s">
        <v>398</v>
      </c>
      <c r="F210" s="19" t="s">
        <v>335</v>
      </c>
      <c r="G210" s="22">
        <v>0</v>
      </c>
      <c r="H210" s="17">
        <v>3.0000000000000001E-3</v>
      </c>
      <c r="I210" s="23">
        <f t="shared" si="36"/>
        <v>-3.0000000000000001E-3</v>
      </c>
      <c r="J210" s="22">
        <v>0</v>
      </c>
      <c r="K210" s="15">
        <v>0</v>
      </c>
      <c r="L210" s="23">
        <f t="shared" si="38"/>
        <v>0</v>
      </c>
      <c r="M210" s="22">
        <v>0</v>
      </c>
      <c r="N210" s="15">
        <v>0</v>
      </c>
      <c r="O210" s="23">
        <f t="shared" si="37"/>
        <v>0</v>
      </c>
      <c r="P210" s="28">
        <f t="shared" si="33"/>
        <v>0</v>
      </c>
      <c r="Q210" s="14">
        <f t="shared" si="34"/>
        <v>3.0000000000000001E-3</v>
      </c>
      <c r="R210" s="21">
        <f t="shared" si="35"/>
        <v>-3.0000000000000001E-3</v>
      </c>
      <c r="S210" s="26"/>
    </row>
    <row r="211" spans="2:19" ht="126" x14ac:dyDescent="0.25">
      <c r="B211" s="8">
        <v>36</v>
      </c>
      <c r="C211" s="9" t="s">
        <v>36</v>
      </c>
      <c r="D211" s="9" t="s">
        <v>379</v>
      </c>
      <c r="E211" s="9" t="s">
        <v>380</v>
      </c>
      <c r="F211" s="19" t="s">
        <v>328</v>
      </c>
      <c r="G211" s="22">
        <v>-8095</v>
      </c>
      <c r="H211" s="15">
        <v>0</v>
      </c>
      <c r="I211" s="23"/>
      <c r="J211" s="22">
        <v>-8772</v>
      </c>
      <c r="K211" s="15">
        <v>0</v>
      </c>
      <c r="L211" s="23"/>
      <c r="M211" s="22">
        <v>-2958</v>
      </c>
      <c r="N211" s="15">
        <v>0</v>
      </c>
      <c r="O211" s="23"/>
      <c r="P211" s="28">
        <f t="shared" si="33"/>
        <v>-19825</v>
      </c>
      <c r="Q211" s="14">
        <f t="shared" si="34"/>
        <v>0</v>
      </c>
      <c r="R211" s="21">
        <f t="shared" si="35"/>
        <v>-19825</v>
      </c>
      <c r="S211" s="26"/>
    </row>
    <row r="212" spans="2:19" ht="78.75" x14ac:dyDescent="0.25">
      <c r="B212" s="8">
        <v>195</v>
      </c>
      <c r="C212" s="9" t="s">
        <v>195</v>
      </c>
      <c r="D212" s="9" t="s">
        <v>400</v>
      </c>
      <c r="E212" s="9" t="s">
        <v>401</v>
      </c>
      <c r="F212" s="19" t="s">
        <v>331</v>
      </c>
      <c r="G212" s="22">
        <v>-10748</v>
      </c>
      <c r="H212" s="15">
        <v>0</v>
      </c>
      <c r="I212" s="23"/>
      <c r="J212" s="22">
        <v>62</v>
      </c>
      <c r="K212" s="15">
        <v>0</v>
      </c>
      <c r="L212" s="23">
        <f>J212-K212</f>
        <v>62</v>
      </c>
      <c r="M212" s="22">
        <v>176</v>
      </c>
      <c r="N212" s="15">
        <v>0</v>
      </c>
      <c r="O212" s="23">
        <f>M212-N212</f>
        <v>176</v>
      </c>
      <c r="P212" s="28">
        <f t="shared" si="33"/>
        <v>-10510</v>
      </c>
      <c r="Q212" s="14">
        <f t="shared" si="34"/>
        <v>0</v>
      </c>
      <c r="R212" s="21">
        <f t="shared" si="35"/>
        <v>-10510</v>
      </c>
      <c r="S212" s="26"/>
    </row>
    <row r="213" spans="2:19" ht="252" x14ac:dyDescent="0.25">
      <c r="B213" s="8">
        <v>79</v>
      </c>
      <c r="C213" s="9" t="s">
        <v>79</v>
      </c>
      <c r="D213" s="9" t="s">
        <v>379</v>
      </c>
      <c r="E213" s="9" t="s">
        <v>380</v>
      </c>
      <c r="F213" s="19" t="s">
        <v>328</v>
      </c>
      <c r="G213" s="22">
        <v>-3016</v>
      </c>
      <c r="H213" s="15">
        <v>0</v>
      </c>
      <c r="I213" s="23"/>
      <c r="J213" s="22">
        <v>-259</v>
      </c>
      <c r="K213" s="15">
        <v>0</v>
      </c>
      <c r="L213" s="23"/>
      <c r="M213" s="22">
        <v>-5591</v>
      </c>
      <c r="N213" s="15">
        <v>0</v>
      </c>
      <c r="O213" s="23"/>
      <c r="P213" s="28">
        <f t="shared" si="33"/>
        <v>-8866</v>
      </c>
      <c r="Q213" s="14">
        <f t="shared" si="34"/>
        <v>0</v>
      </c>
      <c r="R213" s="21">
        <f t="shared" si="35"/>
        <v>-8866</v>
      </c>
      <c r="S213" s="26" t="s">
        <v>276</v>
      </c>
    </row>
    <row r="214" spans="2:19" ht="110.25" x14ac:dyDescent="0.25">
      <c r="B214" s="8">
        <v>38</v>
      </c>
      <c r="C214" s="9" t="s">
        <v>38</v>
      </c>
      <c r="D214" s="9" t="s">
        <v>379</v>
      </c>
      <c r="E214" s="9" t="s">
        <v>380</v>
      </c>
      <c r="F214" s="19" t="s">
        <v>328</v>
      </c>
      <c r="G214" s="22">
        <v>-8499</v>
      </c>
      <c r="H214" s="15">
        <v>0</v>
      </c>
      <c r="I214" s="23"/>
      <c r="J214" s="22">
        <v>1196</v>
      </c>
      <c r="K214" s="15">
        <v>0</v>
      </c>
      <c r="L214" s="23">
        <f>J214-K214</f>
        <v>1196</v>
      </c>
      <c r="M214" s="22">
        <v>-1514</v>
      </c>
      <c r="N214" s="15">
        <v>0</v>
      </c>
      <c r="O214" s="23"/>
      <c r="P214" s="28">
        <f t="shared" si="33"/>
        <v>-8817</v>
      </c>
      <c r="Q214" s="14">
        <f t="shared" si="34"/>
        <v>0</v>
      </c>
      <c r="R214" s="21">
        <f t="shared" si="35"/>
        <v>-8817</v>
      </c>
      <c r="S214" s="26"/>
    </row>
    <row r="215" spans="2:19" ht="78.75" x14ac:dyDescent="0.25">
      <c r="B215" s="8">
        <v>231</v>
      </c>
      <c r="C215" s="9" t="s">
        <v>231</v>
      </c>
      <c r="D215" s="9" t="s">
        <v>414</v>
      </c>
      <c r="E215" s="9" t="s">
        <v>416</v>
      </c>
      <c r="F215" s="19" t="s">
        <v>339</v>
      </c>
      <c r="G215" s="22">
        <v>-2982</v>
      </c>
      <c r="H215" s="15">
        <v>0</v>
      </c>
      <c r="I215" s="23"/>
      <c r="J215" s="22">
        <v>-2522</v>
      </c>
      <c r="K215" s="15">
        <v>0</v>
      </c>
      <c r="L215" s="23"/>
      <c r="M215" s="22">
        <v>-930</v>
      </c>
      <c r="N215" s="15">
        <v>0</v>
      </c>
      <c r="O215" s="23"/>
      <c r="P215" s="28">
        <f t="shared" si="33"/>
        <v>-6434</v>
      </c>
      <c r="Q215" s="14">
        <f t="shared" si="34"/>
        <v>0</v>
      </c>
      <c r="R215" s="21">
        <f t="shared" si="35"/>
        <v>-6434</v>
      </c>
      <c r="S215" s="26"/>
    </row>
    <row r="216" spans="2:19" ht="157.5" x14ac:dyDescent="0.25">
      <c r="B216" s="8">
        <v>76</v>
      </c>
      <c r="C216" s="9" t="s">
        <v>76</v>
      </c>
      <c r="D216" s="9" t="s">
        <v>379</v>
      </c>
      <c r="E216" s="9" t="s">
        <v>380</v>
      </c>
      <c r="F216" s="19" t="s">
        <v>328</v>
      </c>
      <c r="G216" s="22">
        <v>-2041</v>
      </c>
      <c r="H216" s="15">
        <v>0</v>
      </c>
      <c r="I216" s="23"/>
      <c r="J216" s="22">
        <v>-3283</v>
      </c>
      <c r="K216" s="15">
        <v>0</v>
      </c>
      <c r="L216" s="23"/>
      <c r="M216" s="22">
        <v>0</v>
      </c>
      <c r="N216" s="15">
        <v>0</v>
      </c>
      <c r="O216" s="23"/>
      <c r="P216" s="28">
        <f t="shared" si="33"/>
        <v>-5324</v>
      </c>
      <c r="Q216" s="14">
        <f t="shared" si="34"/>
        <v>0</v>
      </c>
      <c r="R216" s="21">
        <f t="shared" si="35"/>
        <v>-5324</v>
      </c>
      <c r="S216" s="26" t="s">
        <v>275</v>
      </c>
    </row>
    <row r="217" spans="2:19" ht="126" x14ac:dyDescent="0.25">
      <c r="B217" s="8">
        <v>331</v>
      </c>
      <c r="C217" s="9" t="s">
        <v>527</v>
      </c>
      <c r="D217" s="9" t="s">
        <v>379</v>
      </c>
      <c r="E217" s="9"/>
      <c r="F217" s="19" t="s">
        <v>633</v>
      </c>
      <c r="G217" s="22">
        <v>-840</v>
      </c>
      <c r="H217" s="15">
        <v>0</v>
      </c>
      <c r="I217" s="23"/>
      <c r="J217" s="22">
        <v>-1352</v>
      </c>
      <c r="K217" s="15">
        <v>0</v>
      </c>
      <c r="L217" s="23"/>
      <c r="M217" s="22">
        <v>-3029</v>
      </c>
      <c r="N217" s="15">
        <v>0</v>
      </c>
      <c r="O217" s="23"/>
      <c r="P217" s="28">
        <f t="shared" si="33"/>
        <v>-5221</v>
      </c>
      <c r="Q217" s="14">
        <f t="shared" si="34"/>
        <v>0</v>
      </c>
      <c r="R217" s="21">
        <f t="shared" si="35"/>
        <v>-5221</v>
      </c>
      <c r="S217" s="26" t="s">
        <v>528</v>
      </c>
    </row>
    <row r="218" spans="2:19" ht="78.75" x14ac:dyDescent="0.25">
      <c r="B218" s="8">
        <v>142</v>
      </c>
      <c r="C218" s="9" t="s">
        <v>142</v>
      </c>
      <c r="D218" s="9" t="s">
        <v>382</v>
      </c>
      <c r="E218" s="9" t="s">
        <v>390</v>
      </c>
      <c r="F218" s="19" t="s">
        <v>328</v>
      </c>
      <c r="G218" s="22">
        <v>-4593</v>
      </c>
      <c r="H218" s="15">
        <v>0</v>
      </c>
      <c r="I218" s="23"/>
      <c r="J218" s="22">
        <v>13</v>
      </c>
      <c r="K218" s="15">
        <v>0</v>
      </c>
      <c r="L218" s="23">
        <f>J218-K218</f>
        <v>13</v>
      </c>
      <c r="M218" s="22">
        <v>25</v>
      </c>
      <c r="N218" s="15">
        <v>0</v>
      </c>
      <c r="O218" s="23">
        <f>M218-N218</f>
        <v>25</v>
      </c>
      <c r="P218" s="28">
        <f t="shared" si="33"/>
        <v>-4555</v>
      </c>
      <c r="Q218" s="14">
        <f t="shared" si="34"/>
        <v>0</v>
      </c>
      <c r="R218" s="21">
        <f t="shared" si="35"/>
        <v>-4555</v>
      </c>
      <c r="S218" s="26"/>
    </row>
    <row r="219" spans="2:19" ht="94.5" x14ac:dyDescent="0.25">
      <c r="B219" s="8">
        <v>58</v>
      </c>
      <c r="C219" s="9" t="s">
        <v>58</v>
      </c>
      <c r="D219" s="9" t="s">
        <v>379</v>
      </c>
      <c r="E219" s="9" t="s">
        <v>380</v>
      </c>
      <c r="F219" s="19" t="s">
        <v>328</v>
      </c>
      <c r="G219" s="22">
        <v>-2979</v>
      </c>
      <c r="H219" s="15">
        <v>0</v>
      </c>
      <c r="I219" s="23"/>
      <c r="J219" s="22">
        <v>-198</v>
      </c>
      <c r="K219" s="15">
        <v>0</v>
      </c>
      <c r="L219" s="23"/>
      <c r="M219" s="22">
        <v>-220</v>
      </c>
      <c r="N219" s="15">
        <v>0</v>
      </c>
      <c r="O219" s="23"/>
      <c r="P219" s="28">
        <f t="shared" si="33"/>
        <v>-3397</v>
      </c>
      <c r="Q219" s="14">
        <f t="shared" si="34"/>
        <v>0</v>
      </c>
      <c r="R219" s="21">
        <f t="shared" si="35"/>
        <v>-3397</v>
      </c>
      <c r="S219" s="26"/>
    </row>
    <row r="220" spans="2:19" ht="189" x14ac:dyDescent="0.25">
      <c r="B220" s="8">
        <v>85</v>
      </c>
      <c r="C220" s="9" t="s">
        <v>85</v>
      </c>
      <c r="D220" s="9" t="s">
        <v>379</v>
      </c>
      <c r="E220" s="9" t="s">
        <v>381</v>
      </c>
      <c r="F220" s="19" t="s">
        <v>328</v>
      </c>
      <c r="G220" s="22">
        <v>-2136</v>
      </c>
      <c r="H220" s="15">
        <v>0</v>
      </c>
      <c r="I220" s="23"/>
      <c r="J220" s="22">
        <v>-164</v>
      </c>
      <c r="K220" s="15">
        <v>0</v>
      </c>
      <c r="L220" s="23"/>
      <c r="M220" s="22">
        <v>-239</v>
      </c>
      <c r="N220" s="15">
        <v>0</v>
      </c>
      <c r="O220" s="23"/>
      <c r="P220" s="28">
        <f t="shared" si="33"/>
        <v>-2539</v>
      </c>
      <c r="Q220" s="14">
        <f t="shared" si="34"/>
        <v>0</v>
      </c>
      <c r="R220" s="21">
        <f t="shared" si="35"/>
        <v>-2539</v>
      </c>
      <c r="S220" s="26" t="s">
        <v>278</v>
      </c>
    </row>
    <row r="221" spans="2:19" ht="362.25" x14ac:dyDescent="0.25">
      <c r="B221" s="8">
        <v>263</v>
      </c>
      <c r="C221" s="9" t="s">
        <v>263</v>
      </c>
      <c r="D221" s="9" t="s">
        <v>435</v>
      </c>
      <c r="E221" s="9" t="s">
        <v>436</v>
      </c>
      <c r="F221" s="19" t="s">
        <v>337</v>
      </c>
      <c r="G221" s="22">
        <v>-1617.7</v>
      </c>
      <c r="H221" s="15">
        <v>0</v>
      </c>
      <c r="I221" s="23"/>
      <c r="J221" s="22"/>
      <c r="K221" s="15">
        <v>0</v>
      </c>
      <c r="L221" s="23">
        <f>J221-K221</f>
        <v>0</v>
      </c>
      <c r="M221" s="22"/>
      <c r="N221" s="15">
        <v>0</v>
      </c>
      <c r="O221" s="23">
        <f>M221-N221</f>
        <v>0</v>
      </c>
      <c r="P221" s="28">
        <f t="shared" si="33"/>
        <v>-1617.7</v>
      </c>
      <c r="Q221" s="14">
        <f t="shared" si="34"/>
        <v>0</v>
      </c>
      <c r="R221" s="21">
        <f t="shared" si="35"/>
        <v>-1617.7</v>
      </c>
      <c r="S221" s="26" t="s">
        <v>318</v>
      </c>
    </row>
    <row r="222" spans="2:19" ht="173.25" x14ac:dyDescent="0.25">
      <c r="B222" s="8">
        <v>152</v>
      </c>
      <c r="C222" s="9" t="s">
        <v>152</v>
      </c>
      <c r="D222" s="9" t="s">
        <v>391</v>
      </c>
      <c r="E222" s="9" t="s">
        <v>393</v>
      </c>
      <c r="F222" s="19" t="s">
        <v>335</v>
      </c>
      <c r="G222" s="22">
        <v>-251</v>
      </c>
      <c r="H222" s="15">
        <v>0</v>
      </c>
      <c r="I222" s="23"/>
      <c r="J222" s="22">
        <v>-907</v>
      </c>
      <c r="K222" s="15">
        <v>0</v>
      </c>
      <c r="L222" s="23"/>
      <c r="M222" s="22">
        <v>0</v>
      </c>
      <c r="N222" s="15">
        <v>0</v>
      </c>
      <c r="O222" s="23">
        <f>M222-N222</f>
        <v>0</v>
      </c>
      <c r="P222" s="28">
        <f t="shared" si="33"/>
        <v>-1158</v>
      </c>
      <c r="Q222" s="14">
        <f t="shared" si="34"/>
        <v>0</v>
      </c>
      <c r="R222" s="21">
        <f t="shared" si="35"/>
        <v>-1158</v>
      </c>
      <c r="S222" s="26" t="s">
        <v>292</v>
      </c>
    </row>
    <row r="223" spans="2:19" ht="94.5" x14ac:dyDescent="0.25">
      <c r="B223" s="8">
        <v>81</v>
      </c>
      <c r="C223" s="9" t="s">
        <v>81</v>
      </c>
      <c r="D223" s="9" t="s">
        <v>379</v>
      </c>
      <c r="E223" s="9" t="s">
        <v>380</v>
      </c>
      <c r="F223" s="19" t="s">
        <v>328</v>
      </c>
      <c r="G223" s="22">
        <v>13</v>
      </c>
      <c r="H223" s="15">
        <v>0</v>
      </c>
      <c r="I223" s="23">
        <f>G223-H223</f>
        <v>13</v>
      </c>
      <c r="J223" s="22">
        <v>-317</v>
      </c>
      <c r="K223" s="15">
        <v>0</v>
      </c>
      <c r="L223" s="23"/>
      <c r="M223" s="22">
        <v>-712</v>
      </c>
      <c r="N223" s="15">
        <v>0</v>
      </c>
      <c r="O223" s="23"/>
      <c r="P223" s="28">
        <f t="shared" si="33"/>
        <v>-1016</v>
      </c>
      <c r="Q223" s="14">
        <f t="shared" si="34"/>
        <v>0</v>
      </c>
      <c r="R223" s="21">
        <f t="shared" si="35"/>
        <v>-1016</v>
      </c>
      <c r="S223" s="26"/>
    </row>
    <row r="224" spans="2:19" ht="189" x14ac:dyDescent="0.25">
      <c r="B224" s="8">
        <v>117</v>
      </c>
      <c r="C224" s="9" t="s">
        <v>117</v>
      </c>
      <c r="D224" s="9" t="s">
        <v>382</v>
      </c>
      <c r="E224" s="9" t="s">
        <v>387</v>
      </c>
      <c r="F224" s="19" t="s">
        <v>328</v>
      </c>
      <c r="G224" s="22">
        <v>-935</v>
      </c>
      <c r="H224" s="15">
        <v>0</v>
      </c>
      <c r="I224" s="23"/>
      <c r="J224" s="22">
        <v>52</v>
      </c>
      <c r="K224" s="15">
        <v>0</v>
      </c>
      <c r="L224" s="23">
        <f>J224-K224</f>
        <v>52</v>
      </c>
      <c r="M224" s="22">
        <v>65</v>
      </c>
      <c r="N224" s="15">
        <v>0</v>
      </c>
      <c r="O224" s="23">
        <f>M224-N224</f>
        <v>65</v>
      </c>
      <c r="P224" s="28">
        <f t="shared" si="33"/>
        <v>-818</v>
      </c>
      <c r="Q224" s="14">
        <f t="shared" si="34"/>
        <v>0</v>
      </c>
      <c r="R224" s="21">
        <f t="shared" si="35"/>
        <v>-818</v>
      </c>
      <c r="S224" s="26" t="s">
        <v>284</v>
      </c>
    </row>
    <row r="225" spans="2:19" ht="78.75" x14ac:dyDescent="0.25">
      <c r="B225" s="8">
        <v>70</v>
      </c>
      <c r="C225" s="9" t="s">
        <v>70</v>
      </c>
      <c r="D225" s="9" t="s">
        <v>379</v>
      </c>
      <c r="E225" s="9" t="s">
        <v>380</v>
      </c>
      <c r="F225" s="19" t="s">
        <v>328</v>
      </c>
      <c r="G225" s="22">
        <v>-379</v>
      </c>
      <c r="H225" s="15">
        <v>0</v>
      </c>
      <c r="I225" s="23"/>
      <c r="J225" s="22">
        <v>-118</v>
      </c>
      <c r="K225" s="15">
        <v>0</v>
      </c>
      <c r="L225" s="23"/>
      <c r="M225" s="22">
        <v>-315</v>
      </c>
      <c r="N225" s="15">
        <v>0</v>
      </c>
      <c r="O225" s="23"/>
      <c r="P225" s="28">
        <f t="shared" si="33"/>
        <v>-812</v>
      </c>
      <c r="Q225" s="14">
        <f t="shared" si="34"/>
        <v>0</v>
      </c>
      <c r="R225" s="21">
        <f t="shared" si="35"/>
        <v>-812</v>
      </c>
      <c r="S225" s="26"/>
    </row>
    <row r="226" spans="2:19" ht="189" x14ac:dyDescent="0.25">
      <c r="B226" s="8">
        <v>118</v>
      </c>
      <c r="C226" s="9" t="s">
        <v>118</v>
      </c>
      <c r="D226" s="9" t="s">
        <v>382</v>
      </c>
      <c r="E226" s="9" t="s">
        <v>387</v>
      </c>
      <c r="F226" s="19" t="s">
        <v>328</v>
      </c>
      <c r="G226" s="22">
        <v>-87</v>
      </c>
      <c r="H226" s="15">
        <v>0</v>
      </c>
      <c r="I226" s="23"/>
      <c r="J226" s="22">
        <v>-449</v>
      </c>
      <c r="K226" s="15">
        <v>0</v>
      </c>
      <c r="L226" s="23"/>
      <c r="M226" s="22">
        <v>-258</v>
      </c>
      <c r="N226" s="15">
        <v>0</v>
      </c>
      <c r="O226" s="23"/>
      <c r="P226" s="28">
        <f t="shared" si="33"/>
        <v>-794</v>
      </c>
      <c r="Q226" s="14">
        <f t="shared" si="34"/>
        <v>0</v>
      </c>
      <c r="R226" s="21">
        <f t="shared" si="35"/>
        <v>-794</v>
      </c>
      <c r="S226" s="26" t="s">
        <v>284</v>
      </c>
    </row>
    <row r="227" spans="2:19" ht="173.25" x14ac:dyDescent="0.25">
      <c r="B227" s="8">
        <v>381</v>
      </c>
      <c r="C227" s="9" t="s">
        <v>597</v>
      </c>
      <c r="D227" s="9" t="s">
        <v>430</v>
      </c>
      <c r="E227" s="9"/>
      <c r="F227" s="19" t="s">
        <v>637</v>
      </c>
      <c r="G227" s="22">
        <v>-781</v>
      </c>
      <c r="H227" s="15">
        <v>0</v>
      </c>
      <c r="I227" s="23"/>
      <c r="J227" s="22">
        <v>0</v>
      </c>
      <c r="K227" s="15">
        <v>0</v>
      </c>
      <c r="L227" s="23">
        <f>J227-K227</f>
        <v>0</v>
      </c>
      <c r="M227" s="22">
        <v>0</v>
      </c>
      <c r="N227" s="15">
        <v>0</v>
      </c>
      <c r="O227" s="23">
        <f>M227-N227</f>
        <v>0</v>
      </c>
      <c r="P227" s="28">
        <f t="shared" si="33"/>
        <v>-781</v>
      </c>
      <c r="Q227" s="14">
        <f t="shared" si="34"/>
        <v>0</v>
      </c>
      <c r="R227" s="21">
        <f t="shared" si="35"/>
        <v>-781</v>
      </c>
      <c r="S227" s="26" t="s">
        <v>598</v>
      </c>
    </row>
    <row r="228" spans="2:19" ht="110.25" x14ac:dyDescent="0.25">
      <c r="B228" s="8">
        <v>254</v>
      </c>
      <c r="C228" s="9" t="s">
        <v>254</v>
      </c>
      <c r="D228" s="9" t="s">
        <v>424</v>
      </c>
      <c r="E228" s="9" t="s">
        <v>428</v>
      </c>
      <c r="F228" s="19" t="s">
        <v>327</v>
      </c>
      <c r="G228" s="22">
        <v>-665.7</v>
      </c>
      <c r="H228" s="15">
        <v>0</v>
      </c>
      <c r="I228" s="23"/>
      <c r="J228" s="22">
        <v>-23.3</v>
      </c>
      <c r="K228" s="15">
        <v>0</v>
      </c>
      <c r="L228" s="23"/>
      <c r="M228" s="22">
        <v>0</v>
      </c>
      <c r="N228" s="15">
        <v>0</v>
      </c>
      <c r="O228" s="23">
        <f>M228-N228</f>
        <v>0</v>
      </c>
      <c r="P228" s="28">
        <f t="shared" si="33"/>
        <v>-689</v>
      </c>
      <c r="Q228" s="14">
        <f t="shared" si="34"/>
        <v>0</v>
      </c>
      <c r="R228" s="21">
        <f t="shared" si="35"/>
        <v>-689</v>
      </c>
      <c r="S228" s="26" t="s">
        <v>316</v>
      </c>
    </row>
    <row r="229" spans="2:19" ht="110.25" x14ac:dyDescent="0.25">
      <c r="B229" s="8">
        <v>78</v>
      </c>
      <c r="C229" s="9" t="s">
        <v>78</v>
      </c>
      <c r="D229" s="9" t="s">
        <v>379</v>
      </c>
      <c r="E229" s="9" t="s">
        <v>380</v>
      </c>
      <c r="F229" s="19" t="s">
        <v>328</v>
      </c>
      <c r="G229" s="22">
        <v>-1776</v>
      </c>
      <c r="H229" s="15">
        <v>0</v>
      </c>
      <c r="I229" s="23"/>
      <c r="J229" s="22">
        <v>1593</v>
      </c>
      <c r="K229" s="15">
        <v>0</v>
      </c>
      <c r="L229" s="23">
        <f>J229-K229</f>
        <v>1593</v>
      </c>
      <c r="M229" s="22">
        <v>-432</v>
      </c>
      <c r="N229" s="15">
        <v>0</v>
      </c>
      <c r="O229" s="23"/>
      <c r="P229" s="28">
        <f t="shared" si="33"/>
        <v>-615</v>
      </c>
      <c r="Q229" s="14">
        <f t="shared" si="34"/>
        <v>0</v>
      </c>
      <c r="R229" s="21">
        <f t="shared" si="35"/>
        <v>-615</v>
      </c>
      <c r="S229" s="26"/>
    </row>
    <row r="230" spans="2:19" ht="94.5" x14ac:dyDescent="0.25">
      <c r="B230" s="8">
        <v>167</v>
      </c>
      <c r="C230" s="9" t="s">
        <v>167</v>
      </c>
      <c r="D230" s="9" t="s">
        <v>391</v>
      </c>
      <c r="E230" s="9" t="s">
        <v>396</v>
      </c>
      <c r="F230" s="19" t="s">
        <v>335</v>
      </c>
      <c r="G230" s="22">
        <v>-384</v>
      </c>
      <c r="H230" s="15">
        <v>0</v>
      </c>
      <c r="I230" s="23"/>
      <c r="J230" s="22">
        <v>-113</v>
      </c>
      <c r="K230" s="15">
        <v>0</v>
      </c>
      <c r="L230" s="23"/>
      <c r="M230" s="22">
        <v>-113</v>
      </c>
      <c r="N230" s="15">
        <v>0</v>
      </c>
      <c r="O230" s="23"/>
      <c r="P230" s="28">
        <f t="shared" si="33"/>
        <v>-610</v>
      </c>
      <c r="Q230" s="14">
        <f t="shared" si="34"/>
        <v>0</v>
      </c>
      <c r="R230" s="21">
        <f t="shared" si="35"/>
        <v>-610</v>
      </c>
      <c r="S230" s="26"/>
    </row>
    <row r="231" spans="2:19" ht="126" x14ac:dyDescent="0.25">
      <c r="B231" s="8">
        <v>1</v>
      </c>
      <c r="C231" s="9" t="s">
        <v>1</v>
      </c>
      <c r="D231" s="9" t="s">
        <v>368</v>
      </c>
      <c r="E231" s="9" t="s">
        <v>369</v>
      </c>
      <c r="F231" s="19" t="s">
        <v>320</v>
      </c>
      <c r="G231" s="22"/>
      <c r="H231" s="15">
        <v>0</v>
      </c>
      <c r="I231" s="23">
        <f>G231-H231</f>
        <v>0</v>
      </c>
      <c r="J231" s="22">
        <v>-551</v>
      </c>
      <c r="K231" s="15">
        <v>0</v>
      </c>
      <c r="L231" s="23"/>
      <c r="M231" s="22">
        <v>-6</v>
      </c>
      <c r="N231" s="15">
        <v>0</v>
      </c>
      <c r="O231" s="23"/>
      <c r="P231" s="28">
        <f t="shared" si="33"/>
        <v>-557</v>
      </c>
      <c r="Q231" s="14">
        <f t="shared" si="34"/>
        <v>0</v>
      </c>
      <c r="R231" s="21">
        <f t="shared" si="35"/>
        <v>-557</v>
      </c>
      <c r="S231" s="26"/>
    </row>
    <row r="232" spans="2:19" ht="157.5" x14ac:dyDescent="0.25">
      <c r="B232" s="8">
        <v>15</v>
      </c>
      <c r="C232" s="9" t="s">
        <v>15</v>
      </c>
      <c r="D232" s="9" t="s">
        <v>627</v>
      </c>
      <c r="E232" s="9" t="s">
        <v>373</v>
      </c>
      <c r="F232" s="19" t="s">
        <v>324</v>
      </c>
      <c r="G232" s="22">
        <v>-758</v>
      </c>
      <c r="H232" s="15">
        <v>0</v>
      </c>
      <c r="I232" s="23"/>
      <c r="J232" s="22">
        <v>-98</v>
      </c>
      <c r="K232" s="15">
        <v>0</v>
      </c>
      <c r="L232" s="23"/>
      <c r="M232" s="22">
        <v>366</v>
      </c>
      <c r="N232" s="15">
        <v>0</v>
      </c>
      <c r="O232" s="23">
        <f>M232-N232</f>
        <v>366</v>
      </c>
      <c r="P232" s="28">
        <f t="shared" si="33"/>
        <v>-490</v>
      </c>
      <c r="Q232" s="14">
        <f t="shared" si="34"/>
        <v>0</v>
      </c>
      <c r="R232" s="21">
        <f t="shared" si="35"/>
        <v>-490</v>
      </c>
      <c r="S232" s="26" t="s">
        <v>270</v>
      </c>
    </row>
    <row r="233" spans="2:19" ht="126" x14ac:dyDescent="0.25">
      <c r="B233" s="8">
        <v>253</v>
      </c>
      <c r="C233" s="9" t="s">
        <v>253</v>
      </c>
      <c r="D233" s="9" t="s">
        <v>424</v>
      </c>
      <c r="E233" s="9" t="s">
        <v>427</v>
      </c>
      <c r="F233" s="19" t="s">
        <v>327</v>
      </c>
      <c r="G233" s="22">
        <v>-399.3</v>
      </c>
      <c r="H233" s="15">
        <v>0</v>
      </c>
      <c r="I233" s="23"/>
      <c r="J233" s="22">
        <v>-5.4</v>
      </c>
      <c r="K233" s="15">
        <v>0</v>
      </c>
      <c r="L233" s="23"/>
      <c r="M233" s="22">
        <v>0</v>
      </c>
      <c r="N233" s="15">
        <v>0</v>
      </c>
      <c r="O233" s="23">
        <f>M233-N233</f>
        <v>0</v>
      </c>
      <c r="P233" s="28">
        <f t="shared" si="33"/>
        <v>-404.7</v>
      </c>
      <c r="Q233" s="14">
        <f t="shared" si="34"/>
        <v>0</v>
      </c>
      <c r="R233" s="21">
        <f t="shared" si="35"/>
        <v>-404.7</v>
      </c>
      <c r="S233" s="26" t="s">
        <v>315</v>
      </c>
    </row>
    <row r="234" spans="2:19" ht="94.5" x14ac:dyDescent="0.25">
      <c r="B234" s="8">
        <v>214</v>
      </c>
      <c r="C234" s="9" t="s">
        <v>214</v>
      </c>
      <c r="D234" s="9" t="s">
        <v>408</v>
      </c>
      <c r="E234" s="9" t="s">
        <v>409</v>
      </c>
      <c r="F234" s="19" t="s">
        <v>338</v>
      </c>
      <c r="G234" s="22">
        <v>-317</v>
      </c>
      <c r="H234" s="15">
        <v>0</v>
      </c>
      <c r="I234" s="23"/>
      <c r="J234" s="22">
        <v>-27</v>
      </c>
      <c r="K234" s="15">
        <v>0</v>
      </c>
      <c r="L234" s="23"/>
      <c r="M234" s="22">
        <v>11</v>
      </c>
      <c r="N234" s="15">
        <v>0</v>
      </c>
      <c r="O234" s="23">
        <f>M234-N234</f>
        <v>11</v>
      </c>
      <c r="P234" s="28">
        <f t="shared" si="33"/>
        <v>-333</v>
      </c>
      <c r="Q234" s="14">
        <f t="shared" si="34"/>
        <v>0</v>
      </c>
      <c r="R234" s="21">
        <f t="shared" si="35"/>
        <v>-333</v>
      </c>
      <c r="S234" s="26" t="s">
        <v>300</v>
      </c>
    </row>
    <row r="235" spans="2:19" ht="78.75" x14ac:dyDescent="0.25">
      <c r="B235" s="8">
        <v>220</v>
      </c>
      <c r="C235" s="9" t="s">
        <v>220</v>
      </c>
      <c r="D235" s="9" t="s">
        <v>408</v>
      </c>
      <c r="E235" s="9" t="s">
        <v>411</v>
      </c>
      <c r="F235" s="19" t="s">
        <v>338</v>
      </c>
      <c r="G235" s="22">
        <v>-306</v>
      </c>
      <c r="H235" s="15">
        <v>0</v>
      </c>
      <c r="I235" s="23"/>
      <c r="J235" s="22"/>
      <c r="K235" s="15"/>
      <c r="L235" s="23"/>
      <c r="M235" s="22"/>
      <c r="N235" s="15"/>
      <c r="O235" s="23"/>
      <c r="P235" s="28">
        <f t="shared" si="33"/>
        <v>-306</v>
      </c>
      <c r="Q235" s="14">
        <f t="shared" si="34"/>
        <v>0</v>
      </c>
      <c r="R235" s="21">
        <f t="shared" si="35"/>
        <v>-306</v>
      </c>
      <c r="S235" s="26" t="s">
        <v>363</v>
      </c>
    </row>
    <row r="236" spans="2:19" ht="110.25" x14ac:dyDescent="0.25">
      <c r="B236" s="8">
        <v>22</v>
      </c>
      <c r="C236" s="9" t="s">
        <v>22</v>
      </c>
      <c r="D236" s="9" t="s">
        <v>379</v>
      </c>
      <c r="E236" s="9" t="s">
        <v>380</v>
      </c>
      <c r="F236" s="19" t="s">
        <v>328</v>
      </c>
      <c r="G236" s="22">
        <v>-157</v>
      </c>
      <c r="H236" s="15">
        <v>0</v>
      </c>
      <c r="I236" s="23"/>
      <c r="J236" s="22">
        <v>-94</v>
      </c>
      <c r="K236" s="15">
        <v>0</v>
      </c>
      <c r="L236" s="23"/>
      <c r="M236" s="22">
        <v>-29</v>
      </c>
      <c r="N236" s="15">
        <v>0</v>
      </c>
      <c r="O236" s="23"/>
      <c r="P236" s="28">
        <f t="shared" si="33"/>
        <v>-280</v>
      </c>
      <c r="Q236" s="14">
        <f t="shared" si="34"/>
        <v>0</v>
      </c>
      <c r="R236" s="21">
        <f t="shared" si="35"/>
        <v>-280</v>
      </c>
      <c r="S236" s="26"/>
    </row>
    <row r="237" spans="2:19" ht="110.25" x14ac:dyDescent="0.25">
      <c r="B237" s="8">
        <v>42</v>
      </c>
      <c r="C237" s="9" t="s">
        <v>42</v>
      </c>
      <c r="D237" s="9" t="s">
        <v>379</v>
      </c>
      <c r="E237" s="9" t="s">
        <v>380</v>
      </c>
      <c r="F237" s="19" t="s">
        <v>328</v>
      </c>
      <c r="G237" s="22">
        <v>-56.8</v>
      </c>
      <c r="H237" s="15">
        <v>0</v>
      </c>
      <c r="I237" s="23"/>
      <c r="J237" s="22">
        <v>-102</v>
      </c>
      <c r="K237" s="15">
        <v>0</v>
      </c>
      <c r="L237" s="23"/>
      <c r="M237" s="22">
        <v>-104</v>
      </c>
      <c r="N237" s="15">
        <v>0</v>
      </c>
      <c r="O237" s="23"/>
      <c r="P237" s="28">
        <f t="shared" si="33"/>
        <v>-262.8</v>
      </c>
      <c r="Q237" s="14">
        <f t="shared" si="34"/>
        <v>0</v>
      </c>
      <c r="R237" s="21">
        <f t="shared" si="35"/>
        <v>-262.8</v>
      </c>
      <c r="S237" s="26"/>
    </row>
    <row r="238" spans="2:19" ht="94.5" x14ac:dyDescent="0.25">
      <c r="B238" s="8">
        <v>33</v>
      </c>
      <c r="C238" s="9" t="s">
        <v>33</v>
      </c>
      <c r="D238" s="9" t="s">
        <v>379</v>
      </c>
      <c r="E238" s="9" t="s">
        <v>380</v>
      </c>
      <c r="F238" s="19" t="s">
        <v>328</v>
      </c>
      <c r="G238" s="22">
        <v>-6693</v>
      </c>
      <c r="H238" s="15">
        <v>0</v>
      </c>
      <c r="I238" s="23"/>
      <c r="J238" s="22">
        <v>7750</v>
      </c>
      <c r="K238" s="15">
        <v>0</v>
      </c>
      <c r="L238" s="23">
        <f>J238-K238</f>
        <v>7750</v>
      </c>
      <c r="M238" s="22">
        <v>-1292</v>
      </c>
      <c r="N238" s="15">
        <v>0</v>
      </c>
      <c r="O238" s="23"/>
      <c r="P238" s="28">
        <f t="shared" si="33"/>
        <v>-235</v>
      </c>
      <c r="Q238" s="14">
        <f t="shared" si="34"/>
        <v>0</v>
      </c>
      <c r="R238" s="21">
        <f t="shared" si="35"/>
        <v>-235</v>
      </c>
      <c r="S238" s="26"/>
    </row>
    <row r="239" spans="2:19" ht="94.5" x14ac:dyDescent="0.25">
      <c r="B239" s="8">
        <v>47</v>
      </c>
      <c r="C239" s="9" t="s">
        <v>47</v>
      </c>
      <c r="D239" s="9" t="s">
        <v>379</v>
      </c>
      <c r="E239" s="9" t="s">
        <v>380</v>
      </c>
      <c r="F239" s="19" t="s">
        <v>328</v>
      </c>
      <c r="G239" s="22">
        <v>-60</v>
      </c>
      <c r="H239" s="15">
        <v>0</v>
      </c>
      <c r="I239" s="23"/>
      <c r="J239" s="22">
        <v>-68</v>
      </c>
      <c r="K239" s="15">
        <v>0</v>
      </c>
      <c r="L239" s="23"/>
      <c r="M239" s="22">
        <v>-106</v>
      </c>
      <c r="N239" s="15">
        <v>0</v>
      </c>
      <c r="O239" s="23"/>
      <c r="P239" s="28">
        <f t="shared" si="33"/>
        <v>-234</v>
      </c>
      <c r="Q239" s="14">
        <f t="shared" si="34"/>
        <v>0</v>
      </c>
      <c r="R239" s="21">
        <f t="shared" si="35"/>
        <v>-234</v>
      </c>
      <c r="S239" s="26"/>
    </row>
    <row r="240" spans="2:19" ht="78.75" x14ac:dyDescent="0.25">
      <c r="B240" s="8">
        <v>355</v>
      </c>
      <c r="C240" s="9" t="s">
        <v>564</v>
      </c>
      <c r="D240" s="9" t="s">
        <v>400</v>
      </c>
      <c r="E240" s="9"/>
      <c r="F240" s="19" t="s">
        <v>635</v>
      </c>
      <c r="G240" s="22">
        <v>-80</v>
      </c>
      <c r="H240" s="15">
        <v>0</v>
      </c>
      <c r="I240" s="23"/>
      <c r="J240" s="22">
        <v>-83</v>
      </c>
      <c r="K240" s="15">
        <v>0</v>
      </c>
      <c r="L240" s="23"/>
      <c r="M240" s="22">
        <v>-23</v>
      </c>
      <c r="N240" s="15">
        <v>0</v>
      </c>
      <c r="O240" s="23"/>
      <c r="P240" s="28">
        <f t="shared" si="33"/>
        <v>-186</v>
      </c>
      <c r="Q240" s="14">
        <f t="shared" si="34"/>
        <v>0</v>
      </c>
      <c r="R240" s="21">
        <f t="shared" si="35"/>
        <v>-186</v>
      </c>
      <c r="S240" s="26"/>
    </row>
    <row r="241" spans="2:19" ht="126" x14ac:dyDescent="0.25">
      <c r="B241" s="8">
        <v>312</v>
      </c>
      <c r="C241" s="9" t="s">
        <v>502</v>
      </c>
      <c r="D241" s="9" t="s">
        <v>424</v>
      </c>
      <c r="E241" s="9"/>
      <c r="F241" s="19" t="s">
        <v>631</v>
      </c>
      <c r="G241" s="22">
        <v>-166</v>
      </c>
      <c r="H241" s="15">
        <v>0</v>
      </c>
      <c r="I241" s="23"/>
      <c r="J241" s="22">
        <v>0</v>
      </c>
      <c r="K241" s="15">
        <v>0</v>
      </c>
      <c r="L241" s="23">
        <f>J241-K241</f>
        <v>0</v>
      </c>
      <c r="M241" s="22">
        <v>0</v>
      </c>
      <c r="N241" s="15">
        <v>0</v>
      </c>
      <c r="O241" s="23">
        <f>M241-N241</f>
        <v>0</v>
      </c>
      <c r="P241" s="28">
        <f t="shared" si="33"/>
        <v>-166</v>
      </c>
      <c r="Q241" s="14">
        <f t="shared" si="34"/>
        <v>0</v>
      </c>
      <c r="R241" s="21">
        <f t="shared" si="35"/>
        <v>-166</v>
      </c>
      <c r="S241" s="26" t="s">
        <v>503</v>
      </c>
    </row>
    <row r="242" spans="2:19" ht="78.75" x14ac:dyDescent="0.25">
      <c r="B242" s="8">
        <v>171</v>
      </c>
      <c r="C242" s="9" t="s">
        <v>171</v>
      </c>
      <c r="D242" s="9" t="s">
        <v>391</v>
      </c>
      <c r="E242" s="9" t="s">
        <v>396</v>
      </c>
      <c r="F242" s="19" t="s">
        <v>335</v>
      </c>
      <c r="G242" s="22">
        <v>-251</v>
      </c>
      <c r="H242" s="15">
        <v>0</v>
      </c>
      <c r="I242" s="23"/>
      <c r="J242" s="22">
        <v>-30</v>
      </c>
      <c r="K242" s="15">
        <v>0</v>
      </c>
      <c r="L242" s="23"/>
      <c r="M242" s="22">
        <v>129</v>
      </c>
      <c r="N242" s="15">
        <v>0</v>
      </c>
      <c r="O242" s="23">
        <f>M242-N242</f>
        <v>129</v>
      </c>
      <c r="P242" s="28">
        <f t="shared" si="33"/>
        <v>-152</v>
      </c>
      <c r="Q242" s="14">
        <f t="shared" si="34"/>
        <v>0</v>
      </c>
      <c r="R242" s="21">
        <f t="shared" si="35"/>
        <v>-152</v>
      </c>
      <c r="S242" s="26"/>
    </row>
    <row r="243" spans="2:19" ht="94.5" x14ac:dyDescent="0.25">
      <c r="B243" s="8">
        <v>39</v>
      </c>
      <c r="C243" s="9" t="s">
        <v>39</v>
      </c>
      <c r="D243" s="9" t="s">
        <v>379</v>
      </c>
      <c r="E243" s="9" t="s">
        <v>380</v>
      </c>
      <c r="F243" s="19" t="s">
        <v>328</v>
      </c>
      <c r="G243" s="22">
        <v>-21</v>
      </c>
      <c r="H243" s="15">
        <v>0</v>
      </c>
      <c r="I243" s="23"/>
      <c r="J243" s="22">
        <v>-43</v>
      </c>
      <c r="K243" s="15">
        <v>0</v>
      </c>
      <c r="L243" s="23"/>
      <c r="M243" s="22">
        <v>-81</v>
      </c>
      <c r="N243" s="15">
        <v>0</v>
      </c>
      <c r="O243" s="23"/>
      <c r="P243" s="28">
        <f t="shared" si="33"/>
        <v>-145</v>
      </c>
      <c r="Q243" s="14">
        <f t="shared" si="34"/>
        <v>0</v>
      </c>
      <c r="R243" s="21">
        <f t="shared" si="35"/>
        <v>-145</v>
      </c>
      <c r="S243" s="26"/>
    </row>
    <row r="244" spans="2:19" ht="267.75" x14ac:dyDescent="0.25">
      <c r="B244" s="8">
        <v>227</v>
      </c>
      <c r="C244" s="9" t="s">
        <v>227</v>
      </c>
      <c r="D244" s="9" t="s">
        <v>408</v>
      </c>
      <c r="E244" s="9" t="s">
        <v>413</v>
      </c>
      <c r="F244" s="19" t="s">
        <v>338</v>
      </c>
      <c r="G244" s="22">
        <v>-59</v>
      </c>
      <c r="H244" s="15">
        <v>0</v>
      </c>
      <c r="I244" s="23"/>
      <c r="J244" s="22">
        <v>-52</v>
      </c>
      <c r="K244" s="15">
        <v>0</v>
      </c>
      <c r="L244" s="23"/>
      <c r="M244" s="22">
        <v>-28</v>
      </c>
      <c r="N244" s="15">
        <v>0</v>
      </c>
      <c r="O244" s="23"/>
      <c r="P244" s="28">
        <f t="shared" si="33"/>
        <v>-139</v>
      </c>
      <c r="Q244" s="14">
        <f t="shared" si="34"/>
        <v>0</v>
      </c>
      <c r="R244" s="21">
        <f t="shared" si="35"/>
        <v>-139</v>
      </c>
      <c r="S244" s="26" t="s">
        <v>306</v>
      </c>
    </row>
    <row r="245" spans="2:19" ht="110.25" x14ac:dyDescent="0.25">
      <c r="B245" s="8">
        <v>200</v>
      </c>
      <c r="C245" s="9" t="s">
        <v>200</v>
      </c>
      <c r="D245" s="9" t="s">
        <v>400</v>
      </c>
      <c r="E245" s="9" t="s">
        <v>402</v>
      </c>
      <c r="F245" s="19" t="s">
        <v>336</v>
      </c>
      <c r="G245" s="22"/>
      <c r="H245" s="15"/>
      <c r="I245" s="23"/>
      <c r="J245" s="22"/>
      <c r="K245" s="15"/>
      <c r="L245" s="23"/>
      <c r="M245" s="22">
        <v>-113</v>
      </c>
      <c r="N245" s="15">
        <v>0</v>
      </c>
      <c r="O245" s="23"/>
      <c r="P245" s="28">
        <f t="shared" si="33"/>
        <v>-113</v>
      </c>
      <c r="Q245" s="14">
        <f t="shared" si="34"/>
        <v>0</v>
      </c>
      <c r="R245" s="21">
        <f t="shared" si="35"/>
        <v>-113</v>
      </c>
      <c r="S245" s="26" t="s">
        <v>351</v>
      </c>
    </row>
    <row r="246" spans="2:19" ht="110.25" x14ac:dyDescent="0.25">
      <c r="B246" s="8">
        <v>297</v>
      </c>
      <c r="C246" s="9" t="s">
        <v>483</v>
      </c>
      <c r="D246" s="9" t="s">
        <v>408</v>
      </c>
      <c r="E246" s="9"/>
      <c r="F246" s="19" t="s">
        <v>630</v>
      </c>
      <c r="G246" s="22">
        <v>-105</v>
      </c>
      <c r="H246" s="15">
        <v>0</v>
      </c>
      <c r="I246" s="23"/>
      <c r="J246" s="22">
        <v>0</v>
      </c>
      <c r="K246" s="15">
        <v>0</v>
      </c>
      <c r="L246" s="23">
        <f>J246-K246</f>
        <v>0</v>
      </c>
      <c r="M246" s="22">
        <v>0</v>
      </c>
      <c r="N246" s="15">
        <v>0</v>
      </c>
      <c r="O246" s="23">
        <f>M246-N246</f>
        <v>0</v>
      </c>
      <c r="P246" s="28">
        <f t="shared" si="33"/>
        <v>-105</v>
      </c>
      <c r="Q246" s="14">
        <f t="shared" si="34"/>
        <v>0</v>
      </c>
      <c r="R246" s="21">
        <f t="shared" si="35"/>
        <v>-105</v>
      </c>
      <c r="S246" s="26"/>
    </row>
    <row r="247" spans="2:19" ht="110.25" x14ac:dyDescent="0.25">
      <c r="B247" s="8">
        <v>41</v>
      </c>
      <c r="C247" s="9" t="s">
        <v>41</v>
      </c>
      <c r="D247" s="9" t="s">
        <v>379</v>
      </c>
      <c r="E247" s="9" t="s">
        <v>380</v>
      </c>
      <c r="F247" s="19" t="s">
        <v>328</v>
      </c>
      <c r="G247" s="22">
        <v>0</v>
      </c>
      <c r="H247" s="15">
        <v>0</v>
      </c>
      <c r="I247" s="23"/>
      <c r="J247" s="22">
        <v>-46.6</v>
      </c>
      <c r="K247" s="15">
        <v>0</v>
      </c>
      <c r="L247" s="23"/>
      <c r="M247" s="22">
        <v>-19</v>
      </c>
      <c r="N247" s="15">
        <v>0</v>
      </c>
      <c r="O247" s="23"/>
      <c r="P247" s="28">
        <f t="shared" si="33"/>
        <v>-65.599999999999994</v>
      </c>
      <c r="Q247" s="14">
        <f t="shared" si="34"/>
        <v>0</v>
      </c>
      <c r="R247" s="21">
        <f t="shared" si="35"/>
        <v>-65.599999999999994</v>
      </c>
      <c r="S247" s="26"/>
    </row>
    <row r="248" spans="2:19" ht="189" x14ac:dyDescent="0.25">
      <c r="B248" s="8">
        <v>150</v>
      </c>
      <c r="C248" s="9" t="s">
        <v>150</v>
      </c>
      <c r="D248" s="9" t="s">
        <v>391</v>
      </c>
      <c r="E248" s="9" t="s">
        <v>393</v>
      </c>
      <c r="F248" s="19" t="s">
        <v>335</v>
      </c>
      <c r="G248" s="22">
        <v>-7</v>
      </c>
      <c r="H248" s="15">
        <v>0</v>
      </c>
      <c r="I248" s="23"/>
      <c r="J248" s="22">
        <v>-27</v>
      </c>
      <c r="K248" s="15">
        <v>0</v>
      </c>
      <c r="L248" s="23"/>
      <c r="M248" s="22">
        <v>-28</v>
      </c>
      <c r="N248" s="15">
        <v>0</v>
      </c>
      <c r="O248" s="23"/>
      <c r="P248" s="28">
        <f t="shared" si="33"/>
        <v>-62</v>
      </c>
      <c r="Q248" s="14">
        <f t="shared" si="34"/>
        <v>0</v>
      </c>
      <c r="R248" s="21">
        <f t="shared" si="35"/>
        <v>-62</v>
      </c>
      <c r="S248" s="26" t="s">
        <v>291</v>
      </c>
    </row>
    <row r="249" spans="2:19" ht="94.5" x14ac:dyDescent="0.25">
      <c r="B249" s="8">
        <v>201</v>
      </c>
      <c r="C249" s="9" t="s">
        <v>201</v>
      </c>
      <c r="D249" s="9" t="s">
        <v>400</v>
      </c>
      <c r="E249" s="9" t="s">
        <v>402</v>
      </c>
      <c r="F249" s="19" t="s">
        <v>332</v>
      </c>
      <c r="G249" s="22">
        <v>-22.7</v>
      </c>
      <c r="H249" s="15">
        <v>0</v>
      </c>
      <c r="I249" s="23"/>
      <c r="J249" s="22">
        <v>-24.5</v>
      </c>
      <c r="K249" s="15">
        <v>0</v>
      </c>
      <c r="L249" s="23"/>
      <c r="M249" s="22">
        <v>-12.7</v>
      </c>
      <c r="N249" s="15">
        <v>0</v>
      </c>
      <c r="O249" s="23"/>
      <c r="P249" s="28">
        <f t="shared" si="33"/>
        <v>-59.900000000000006</v>
      </c>
      <c r="Q249" s="14">
        <f t="shared" si="34"/>
        <v>0</v>
      </c>
      <c r="R249" s="21">
        <f t="shared" si="35"/>
        <v>-59.900000000000006</v>
      </c>
      <c r="S249" s="26"/>
    </row>
    <row r="250" spans="2:19" ht="126" x14ac:dyDescent="0.25">
      <c r="B250" s="8">
        <v>19</v>
      </c>
      <c r="C250" s="9" t="s">
        <v>19</v>
      </c>
      <c r="D250" s="9" t="s">
        <v>374</v>
      </c>
      <c r="E250" s="9" t="s">
        <v>375</v>
      </c>
      <c r="F250" s="19" t="s">
        <v>330</v>
      </c>
      <c r="G250" s="22"/>
      <c r="H250" s="15">
        <v>0</v>
      </c>
      <c r="I250" s="23">
        <f>G250-H250</f>
        <v>0</v>
      </c>
      <c r="J250" s="22">
        <v>-73.2</v>
      </c>
      <c r="K250" s="15">
        <v>0</v>
      </c>
      <c r="L250" s="23"/>
      <c r="M250" s="22">
        <v>29</v>
      </c>
      <c r="N250" s="15">
        <v>0</v>
      </c>
      <c r="O250" s="23"/>
      <c r="P250" s="28">
        <f t="shared" si="33"/>
        <v>-44.2</v>
      </c>
      <c r="Q250" s="14">
        <f t="shared" si="34"/>
        <v>0</v>
      </c>
      <c r="R250" s="21">
        <f t="shared" si="35"/>
        <v>-44.2</v>
      </c>
      <c r="S250" s="26"/>
    </row>
    <row r="251" spans="2:19" ht="94.5" x14ac:dyDescent="0.25">
      <c r="B251" s="8">
        <v>66</v>
      </c>
      <c r="C251" s="9" t="s">
        <v>66</v>
      </c>
      <c r="D251" s="9" t="s">
        <v>379</v>
      </c>
      <c r="E251" s="9" t="s">
        <v>380</v>
      </c>
      <c r="F251" s="19" t="s">
        <v>328</v>
      </c>
      <c r="G251" s="22">
        <v>0</v>
      </c>
      <c r="H251" s="15">
        <v>0</v>
      </c>
      <c r="I251" s="23">
        <f>G251-H251</f>
        <v>0</v>
      </c>
      <c r="J251" s="22">
        <v>-14</v>
      </c>
      <c r="K251" s="15"/>
      <c r="L251" s="23"/>
      <c r="M251" s="22">
        <v>-12</v>
      </c>
      <c r="N251" s="15"/>
      <c r="O251" s="23"/>
      <c r="P251" s="28">
        <f t="shared" si="33"/>
        <v>-26</v>
      </c>
      <c r="Q251" s="14">
        <f t="shared" si="34"/>
        <v>0</v>
      </c>
      <c r="R251" s="21">
        <f t="shared" si="35"/>
        <v>-26</v>
      </c>
      <c r="S251" s="26"/>
    </row>
    <row r="252" spans="2:19" ht="126" x14ac:dyDescent="0.25">
      <c r="B252" s="8">
        <v>204</v>
      </c>
      <c r="C252" s="9" t="s">
        <v>204</v>
      </c>
      <c r="D252" s="9" t="s">
        <v>404</v>
      </c>
      <c r="E252" s="9" t="s">
        <v>406</v>
      </c>
      <c r="F252" s="19" t="s">
        <v>337</v>
      </c>
      <c r="G252" s="22">
        <v>-13</v>
      </c>
      <c r="H252" s="15">
        <v>0</v>
      </c>
      <c r="I252" s="23"/>
      <c r="J252" s="22">
        <v>-7</v>
      </c>
      <c r="K252" s="15">
        <v>0</v>
      </c>
      <c r="L252" s="23"/>
      <c r="M252" s="22">
        <v>1</v>
      </c>
      <c r="N252" s="15">
        <v>0</v>
      </c>
      <c r="O252" s="23">
        <f>M252-N252</f>
        <v>1</v>
      </c>
      <c r="P252" s="28">
        <f t="shared" si="33"/>
        <v>-19</v>
      </c>
      <c r="Q252" s="14">
        <f t="shared" si="34"/>
        <v>0</v>
      </c>
      <c r="R252" s="21">
        <f t="shared" si="35"/>
        <v>-19</v>
      </c>
      <c r="S252" s="26"/>
    </row>
    <row r="253" spans="2:19" ht="189" x14ac:dyDescent="0.25">
      <c r="B253" s="8">
        <v>153</v>
      </c>
      <c r="C253" s="9" t="s">
        <v>153</v>
      </c>
      <c r="D253" s="9" t="s">
        <v>391</v>
      </c>
      <c r="E253" s="9" t="s">
        <v>393</v>
      </c>
      <c r="F253" s="19" t="s">
        <v>335</v>
      </c>
      <c r="G253" s="22">
        <v>-1</v>
      </c>
      <c r="H253" s="15">
        <v>0</v>
      </c>
      <c r="I253" s="23"/>
      <c r="J253" s="22">
        <v>0</v>
      </c>
      <c r="K253" s="15">
        <v>0</v>
      </c>
      <c r="L253" s="23">
        <f>J253-K253</f>
        <v>0</v>
      </c>
      <c r="M253" s="22">
        <v>0</v>
      </c>
      <c r="N253" s="15">
        <v>0</v>
      </c>
      <c r="O253" s="23">
        <f>M253-N253</f>
        <v>0</v>
      </c>
      <c r="P253" s="28">
        <f t="shared" si="33"/>
        <v>-1</v>
      </c>
      <c r="Q253" s="14">
        <f t="shared" si="34"/>
        <v>0</v>
      </c>
      <c r="R253" s="21">
        <f t="shared" si="35"/>
        <v>-1</v>
      </c>
      <c r="S253" s="26" t="s">
        <v>293</v>
      </c>
    </row>
    <row r="254" spans="2:19" ht="110.25" x14ac:dyDescent="0.25">
      <c r="B254" s="8">
        <v>2</v>
      </c>
      <c r="C254" s="9" t="s">
        <v>2</v>
      </c>
      <c r="D254" s="9" t="s">
        <v>368</v>
      </c>
      <c r="E254" s="9" t="s">
        <v>369</v>
      </c>
      <c r="F254" s="19" t="s">
        <v>321</v>
      </c>
      <c r="G254" s="22"/>
      <c r="H254" s="15"/>
      <c r="I254" s="23"/>
      <c r="J254" s="22"/>
      <c r="K254" s="15"/>
      <c r="L254" s="23"/>
      <c r="M254" s="22"/>
      <c r="N254" s="15"/>
      <c r="O254" s="23"/>
      <c r="P254" s="28">
        <f t="shared" si="33"/>
        <v>0</v>
      </c>
      <c r="Q254" s="14">
        <f t="shared" si="34"/>
        <v>0</v>
      </c>
      <c r="R254" s="21">
        <f t="shared" si="35"/>
        <v>0</v>
      </c>
      <c r="S254" s="26" t="s">
        <v>365</v>
      </c>
    </row>
    <row r="255" spans="2:19" ht="141.75" x14ac:dyDescent="0.25">
      <c r="B255" s="8">
        <v>6</v>
      </c>
      <c r="C255" s="9" t="s">
        <v>6</v>
      </c>
      <c r="D255" s="9" t="s">
        <v>627</v>
      </c>
      <c r="E255" s="9" t="s">
        <v>371</v>
      </c>
      <c r="F255" s="19" t="s">
        <v>324</v>
      </c>
      <c r="G255" s="22"/>
      <c r="H255" s="15"/>
      <c r="I255" s="23"/>
      <c r="J255" s="22"/>
      <c r="K255" s="15"/>
      <c r="L255" s="23"/>
      <c r="M255" s="22"/>
      <c r="N255" s="15"/>
      <c r="O255" s="23"/>
      <c r="P255" s="28">
        <f t="shared" si="33"/>
        <v>0</v>
      </c>
      <c r="Q255" s="14">
        <f t="shared" si="34"/>
        <v>0</v>
      </c>
      <c r="R255" s="21">
        <f t="shared" si="35"/>
        <v>0</v>
      </c>
      <c r="S255" s="26" t="s">
        <v>266</v>
      </c>
    </row>
    <row r="256" spans="2:19" ht="110.25" x14ac:dyDescent="0.25">
      <c r="B256" s="8">
        <v>9</v>
      </c>
      <c r="C256" s="9" t="s">
        <v>9</v>
      </c>
      <c r="D256" s="9" t="s">
        <v>627</v>
      </c>
      <c r="E256" s="9" t="s">
        <v>372</v>
      </c>
      <c r="F256" s="19" t="s">
        <v>327</v>
      </c>
      <c r="G256" s="22"/>
      <c r="H256" s="15"/>
      <c r="I256" s="23"/>
      <c r="J256" s="22"/>
      <c r="K256" s="15"/>
      <c r="L256" s="23"/>
      <c r="M256" s="22"/>
      <c r="N256" s="15"/>
      <c r="O256" s="23"/>
      <c r="P256" s="28">
        <f t="shared" si="33"/>
        <v>0</v>
      </c>
      <c r="Q256" s="14">
        <f t="shared" si="34"/>
        <v>0</v>
      </c>
      <c r="R256" s="21">
        <f t="shared" si="35"/>
        <v>0</v>
      </c>
      <c r="S256" s="26" t="s">
        <v>268</v>
      </c>
    </row>
    <row r="257" spans="2:19" ht="78.75" x14ac:dyDescent="0.25">
      <c r="B257" s="8">
        <v>10</v>
      </c>
      <c r="C257" s="9" t="s">
        <v>10</v>
      </c>
      <c r="D257" s="9" t="s">
        <v>627</v>
      </c>
      <c r="E257" s="9" t="s">
        <v>372</v>
      </c>
      <c r="F257" s="19" t="s">
        <v>328</v>
      </c>
      <c r="G257" s="22"/>
      <c r="H257" s="15"/>
      <c r="I257" s="23"/>
      <c r="J257" s="22"/>
      <c r="K257" s="15"/>
      <c r="L257" s="23"/>
      <c r="M257" s="22"/>
      <c r="N257" s="15"/>
      <c r="O257" s="23"/>
      <c r="P257" s="28">
        <f t="shared" si="33"/>
        <v>0</v>
      </c>
      <c r="Q257" s="14">
        <f t="shared" si="34"/>
        <v>0</v>
      </c>
      <c r="R257" s="21">
        <f t="shared" si="35"/>
        <v>0</v>
      </c>
      <c r="S257" s="26" t="s">
        <v>269</v>
      </c>
    </row>
    <row r="258" spans="2:19" ht="110.25" x14ac:dyDescent="0.25">
      <c r="B258" s="8">
        <v>18</v>
      </c>
      <c r="C258" s="9" t="s">
        <v>18</v>
      </c>
      <c r="D258" s="9" t="s">
        <v>374</v>
      </c>
      <c r="E258" s="9" t="s">
        <v>375</v>
      </c>
      <c r="F258" s="19" t="s">
        <v>329</v>
      </c>
      <c r="G258" s="22"/>
      <c r="H258" s="15"/>
      <c r="I258" s="23"/>
      <c r="J258" s="22"/>
      <c r="K258" s="15"/>
      <c r="L258" s="23"/>
      <c r="M258" s="22"/>
      <c r="N258" s="15"/>
      <c r="O258" s="23"/>
      <c r="P258" s="28">
        <f t="shared" si="33"/>
        <v>0</v>
      </c>
      <c r="Q258" s="14">
        <f t="shared" si="34"/>
        <v>0</v>
      </c>
      <c r="R258" s="21">
        <f t="shared" si="35"/>
        <v>0</v>
      </c>
      <c r="S258" s="26" t="s">
        <v>271</v>
      </c>
    </row>
    <row r="259" spans="2:19" ht="141.75" x14ac:dyDescent="0.25">
      <c r="B259" s="8">
        <v>20</v>
      </c>
      <c r="C259" s="9" t="s">
        <v>20</v>
      </c>
      <c r="D259" s="9" t="s">
        <v>376</v>
      </c>
      <c r="E259" s="9" t="s">
        <v>377</v>
      </c>
      <c r="F259" s="19" t="s">
        <v>331</v>
      </c>
      <c r="G259" s="22"/>
      <c r="H259" s="15"/>
      <c r="I259" s="23"/>
      <c r="J259" s="22"/>
      <c r="K259" s="15"/>
      <c r="L259" s="23"/>
      <c r="M259" s="22"/>
      <c r="N259" s="15"/>
      <c r="O259" s="23"/>
      <c r="P259" s="28">
        <f t="shared" si="33"/>
        <v>0</v>
      </c>
      <c r="Q259" s="14">
        <f t="shared" si="34"/>
        <v>0</v>
      </c>
      <c r="R259" s="21">
        <f t="shared" si="35"/>
        <v>0</v>
      </c>
      <c r="S259" s="26" t="s">
        <v>272</v>
      </c>
    </row>
    <row r="260" spans="2:19" ht="204.75" x14ac:dyDescent="0.25">
      <c r="B260" s="8">
        <v>21</v>
      </c>
      <c r="C260" s="9" t="s">
        <v>21</v>
      </c>
      <c r="D260" s="9" t="s">
        <v>376</v>
      </c>
      <c r="E260" s="9" t="s">
        <v>378</v>
      </c>
      <c r="F260" s="19" t="s">
        <v>327</v>
      </c>
      <c r="G260" s="22"/>
      <c r="H260" s="15"/>
      <c r="I260" s="23"/>
      <c r="J260" s="22"/>
      <c r="K260" s="15"/>
      <c r="L260" s="23"/>
      <c r="M260" s="22"/>
      <c r="N260" s="15"/>
      <c r="O260" s="23"/>
      <c r="P260" s="28">
        <f t="shared" si="33"/>
        <v>0</v>
      </c>
      <c r="Q260" s="14">
        <f t="shared" si="34"/>
        <v>0</v>
      </c>
      <c r="R260" s="21">
        <f t="shared" si="35"/>
        <v>0</v>
      </c>
      <c r="S260" s="26" t="s">
        <v>273</v>
      </c>
    </row>
    <row r="261" spans="2:19" ht="236.25" x14ac:dyDescent="0.25">
      <c r="B261" s="8">
        <v>69</v>
      </c>
      <c r="C261" s="9" t="s">
        <v>69</v>
      </c>
      <c r="D261" s="9" t="s">
        <v>379</v>
      </c>
      <c r="E261" s="9" t="s">
        <v>380</v>
      </c>
      <c r="F261" s="19" t="s">
        <v>328</v>
      </c>
      <c r="G261" s="22"/>
      <c r="H261" s="15"/>
      <c r="I261" s="23"/>
      <c r="J261" s="22"/>
      <c r="K261" s="15"/>
      <c r="L261" s="23"/>
      <c r="M261" s="22"/>
      <c r="N261" s="15"/>
      <c r="O261" s="23"/>
      <c r="P261" s="28">
        <f t="shared" si="33"/>
        <v>0</v>
      </c>
      <c r="Q261" s="14">
        <f t="shared" si="34"/>
        <v>0</v>
      </c>
      <c r="R261" s="21">
        <f t="shared" si="35"/>
        <v>0</v>
      </c>
      <c r="S261" s="26" t="s">
        <v>274</v>
      </c>
    </row>
    <row r="262" spans="2:19" ht="173.25" x14ac:dyDescent="0.25">
      <c r="B262" s="8">
        <v>86</v>
      </c>
      <c r="C262" s="9" t="s">
        <v>86</v>
      </c>
      <c r="D262" s="9" t="s">
        <v>382</v>
      </c>
      <c r="E262" s="9" t="s">
        <v>383</v>
      </c>
      <c r="F262" s="19" t="s">
        <v>328</v>
      </c>
      <c r="G262" s="22"/>
      <c r="H262" s="15"/>
      <c r="I262" s="23"/>
      <c r="J262" s="22"/>
      <c r="K262" s="15"/>
      <c r="L262" s="23"/>
      <c r="M262" s="22"/>
      <c r="N262" s="15"/>
      <c r="O262" s="23"/>
      <c r="P262" s="28">
        <f t="shared" si="33"/>
        <v>0</v>
      </c>
      <c r="Q262" s="14">
        <f t="shared" si="34"/>
        <v>0</v>
      </c>
      <c r="R262" s="21">
        <f t="shared" si="35"/>
        <v>0</v>
      </c>
      <c r="S262" s="26" t="s">
        <v>279</v>
      </c>
    </row>
    <row r="263" spans="2:19" ht="78.75" x14ac:dyDescent="0.25">
      <c r="B263" s="8">
        <v>87</v>
      </c>
      <c r="C263" s="9" t="s">
        <v>87</v>
      </c>
      <c r="D263" s="9" t="s">
        <v>382</v>
      </c>
      <c r="E263" s="9" t="s">
        <v>383</v>
      </c>
      <c r="F263" s="19"/>
      <c r="G263" s="22"/>
      <c r="H263" s="15"/>
      <c r="I263" s="23"/>
      <c r="J263" s="22"/>
      <c r="K263" s="15"/>
      <c r="L263" s="23"/>
      <c r="M263" s="22"/>
      <c r="N263" s="15"/>
      <c r="O263" s="23"/>
      <c r="P263" s="28">
        <f t="shared" si="33"/>
        <v>0</v>
      </c>
      <c r="Q263" s="14">
        <f t="shared" si="34"/>
        <v>0</v>
      </c>
      <c r="R263" s="21">
        <f t="shared" si="35"/>
        <v>0</v>
      </c>
      <c r="S263" s="26" t="s">
        <v>280</v>
      </c>
    </row>
    <row r="264" spans="2:19" ht="173.25" x14ac:dyDescent="0.25">
      <c r="B264" s="8">
        <v>90</v>
      </c>
      <c r="C264" s="9" t="s">
        <v>90</v>
      </c>
      <c r="D264" s="9" t="s">
        <v>382</v>
      </c>
      <c r="E264" s="9" t="s">
        <v>383</v>
      </c>
      <c r="F264" s="19" t="s">
        <v>333</v>
      </c>
      <c r="G264" s="22"/>
      <c r="H264" s="15"/>
      <c r="I264" s="23"/>
      <c r="J264" s="22"/>
      <c r="K264" s="15"/>
      <c r="L264" s="23"/>
      <c r="M264" s="22"/>
      <c r="N264" s="15"/>
      <c r="O264" s="23"/>
      <c r="P264" s="28">
        <f t="shared" ref="P264:P327" si="39">G264+J264+M264</f>
        <v>0</v>
      </c>
      <c r="Q264" s="14">
        <f t="shared" ref="Q264:Q327" si="40">H264+K264+N264</f>
        <v>0</v>
      </c>
      <c r="R264" s="21">
        <f t="shared" ref="R264:R327" si="41">P264-Q264</f>
        <v>0</v>
      </c>
      <c r="S264" s="26" t="s">
        <v>281</v>
      </c>
    </row>
    <row r="265" spans="2:19" ht="94.5" x14ac:dyDescent="0.25">
      <c r="B265" s="8">
        <v>95</v>
      </c>
      <c r="C265" s="9" t="s">
        <v>95</v>
      </c>
      <c r="D265" s="9" t="s">
        <v>382</v>
      </c>
      <c r="E265" s="9" t="s">
        <v>384</v>
      </c>
      <c r="F265" s="19" t="s">
        <v>328</v>
      </c>
      <c r="G265" s="22"/>
      <c r="H265" s="15"/>
      <c r="I265" s="23"/>
      <c r="J265" s="22"/>
      <c r="K265" s="15"/>
      <c r="L265" s="23"/>
      <c r="M265" s="22"/>
      <c r="N265" s="15"/>
      <c r="O265" s="23"/>
      <c r="P265" s="28">
        <f t="shared" si="39"/>
        <v>0</v>
      </c>
      <c r="Q265" s="14">
        <f t="shared" si="40"/>
        <v>0</v>
      </c>
      <c r="R265" s="21">
        <f t="shared" si="41"/>
        <v>0</v>
      </c>
      <c r="S265" s="26" t="s">
        <v>282</v>
      </c>
    </row>
    <row r="266" spans="2:19" ht="94.5" x14ac:dyDescent="0.25">
      <c r="B266" s="8">
        <v>97</v>
      </c>
      <c r="C266" s="9" t="s">
        <v>97</v>
      </c>
      <c r="D266" s="9" t="s">
        <v>382</v>
      </c>
      <c r="E266" s="9" t="s">
        <v>384</v>
      </c>
      <c r="F266" s="19" t="s">
        <v>328</v>
      </c>
      <c r="G266" s="22"/>
      <c r="H266" s="15"/>
      <c r="I266" s="23"/>
      <c r="J266" s="22"/>
      <c r="K266" s="15"/>
      <c r="L266" s="23"/>
      <c r="M266" s="22"/>
      <c r="N266" s="15"/>
      <c r="O266" s="23"/>
      <c r="P266" s="28">
        <f t="shared" si="39"/>
        <v>0</v>
      </c>
      <c r="Q266" s="14">
        <f t="shared" si="40"/>
        <v>0</v>
      </c>
      <c r="R266" s="21">
        <f t="shared" si="41"/>
        <v>0</v>
      </c>
      <c r="S266" s="26" t="s">
        <v>283</v>
      </c>
    </row>
    <row r="267" spans="2:19" ht="204.75" x14ac:dyDescent="0.25">
      <c r="B267" s="8">
        <v>119</v>
      </c>
      <c r="C267" s="9" t="s">
        <v>119</v>
      </c>
      <c r="D267" s="9" t="s">
        <v>382</v>
      </c>
      <c r="E267" s="9" t="s">
        <v>387</v>
      </c>
      <c r="F267" s="19" t="s">
        <v>328</v>
      </c>
      <c r="G267" s="22">
        <v>0</v>
      </c>
      <c r="H267" s="15">
        <v>0</v>
      </c>
      <c r="I267" s="23">
        <f>G267-H267</f>
        <v>0</v>
      </c>
      <c r="J267" s="22">
        <v>0</v>
      </c>
      <c r="K267" s="15">
        <v>0</v>
      </c>
      <c r="L267" s="23">
        <f>J267-K267</f>
        <v>0</v>
      </c>
      <c r="M267" s="22"/>
      <c r="N267" s="15">
        <v>0</v>
      </c>
      <c r="O267" s="23">
        <f>M267-N267</f>
        <v>0</v>
      </c>
      <c r="P267" s="28">
        <f t="shared" si="39"/>
        <v>0</v>
      </c>
      <c r="Q267" s="14">
        <f t="shared" si="40"/>
        <v>0</v>
      </c>
      <c r="R267" s="21">
        <f t="shared" si="41"/>
        <v>0</v>
      </c>
      <c r="S267" s="26" t="s">
        <v>285</v>
      </c>
    </row>
    <row r="268" spans="2:19" ht="141.75" x14ac:dyDescent="0.25">
      <c r="B268" s="8">
        <v>128</v>
      </c>
      <c r="C268" s="9" t="s">
        <v>128</v>
      </c>
      <c r="D268" s="9" t="s">
        <v>382</v>
      </c>
      <c r="E268" s="9" t="s">
        <v>389</v>
      </c>
      <c r="F268" s="19" t="s">
        <v>321</v>
      </c>
      <c r="G268" s="22"/>
      <c r="H268" s="15"/>
      <c r="I268" s="23"/>
      <c r="J268" s="22"/>
      <c r="K268" s="15"/>
      <c r="L268" s="23"/>
      <c r="M268" s="22"/>
      <c r="N268" s="15"/>
      <c r="O268" s="23"/>
      <c r="P268" s="28">
        <f t="shared" si="39"/>
        <v>0</v>
      </c>
      <c r="Q268" s="14">
        <f t="shared" si="40"/>
        <v>0</v>
      </c>
      <c r="R268" s="21">
        <f t="shared" si="41"/>
        <v>0</v>
      </c>
      <c r="S268" s="26" t="s">
        <v>288</v>
      </c>
    </row>
    <row r="269" spans="2:19" ht="204.75" x14ac:dyDescent="0.25">
      <c r="B269" s="8">
        <v>145</v>
      </c>
      <c r="C269" s="9" t="s">
        <v>145</v>
      </c>
      <c r="D269" s="9" t="s">
        <v>391</v>
      </c>
      <c r="E269" s="9" t="s">
        <v>393</v>
      </c>
      <c r="F269" s="19" t="s">
        <v>335</v>
      </c>
      <c r="G269" s="22"/>
      <c r="H269" s="15"/>
      <c r="I269" s="23"/>
      <c r="J269" s="22"/>
      <c r="K269" s="15"/>
      <c r="L269" s="23"/>
      <c r="M269" s="22"/>
      <c r="N269" s="15"/>
      <c r="O269" s="23"/>
      <c r="P269" s="28">
        <f t="shared" si="39"/>
        <v>0</v>
      </c>
      <c r="Q269" s="14">
        <f t="shared" si="40"/>
        <v>0</v>
      </c>
      <c r="R269" s="21">
        <f t="shared" si="41"/>
        <v>0</v>
      </c>
      <c r="S269" s="26" t="s">
        <v>354</v>
      </c>
    </row>
    <row r="270" spans="2:19" ht="220.5" x14ac:dyDescent="0.25">
      <c r="B270" s="8">
        <v>146</v>
      </c>
      <c r="C270" s="9" t="s">
        <v>146</v>
      </c>
      <c r="D270" s="9" t="s">
        <v>391</v>
      </c>
      <c r="E270" s="9" t="s">
        <v>393</v>
      </c>
      <c r="F270" s="19" t="s">
        <v>335</v>
      </c>
      <c r="G270" s="22"/>
      <c r="H270" s="15"/>
      <c r="I270" s="23"/>
      <c r="J270" s="22"/>
      <c r="K270" s="15"/>
      <c r="L270" s="23"/>
      <c r="M270" s="22"/>
      <c r="N270" s="15"/>
      <c r="O270" s="23"/>
      <c r="P270" s="28">
        <f t="shared" si="39"/>
        <v>0</v>
      </c>
      <c r="Q270" s="14">
        <f t="shared" si="40"/>
        <v>0</v>
      </c>
      <c r="R270" s="21">
        <f t="shared" si="41"/>
        <v>0</v>
      </c>
      <c r="S270" s="26" t="s">
        <v>353</v>
      </c>
    </row>
    <row r="271" spans="2:19" ht="110.25" x14ac:dyDescent="0.25">
      <c r="B271" s="8">
        <v>147</v>
      </c>
      <c r="C271" s="9" t="s">
        <v>147</v>
      </c>
      <c r="D271" s="9" t="s">
        <v>391</v>
      </c>
      <c r="E271" s="9" t="s">
        <v>393</v>
      </c>
      <c r="F271" s="19" t="s">
        <v>335</v>
      </c>
      <c r="G271" s="22"/>
      <c r="H271" s="15"/>
      <c r="I271" s="23"/>
      <c r="J271" s="22"/>
      <c r="K271" s="15"/>
      <c r="L271" s="23"/>
      <c r="M271" s="22"/>
      <c r="N271" s="15"/>
      <c r="O271" s="23"/>
      <c r="P271" s="28">
        <f t="shared" si="39"/>
        <v>0</v>
      </c>
      <c r="Q271" s="14">
        <f t="shared" si="40"/>
        <v>0</v>
      </c>
      <c r="R271" s="21">
        <f t="shared" si="41"/>
        <v>0</v>
      </c>
      <c r="S271" s="26" t="s">
        <v>352</v>
      </c>
    </row>
    <row r="272" spans="2:19" ht="173.25" x14ac:dyDescent="0.25">
      <c r="B272" s="8">
        <v>149</v>
      </c>
      <c r="C272" s="9" t="s">
        <v>149</v>
      </c>
      <c r="D272" s="9" t="s">
        <v>391</v>
      </c>
      <c r="E272" s="9" t="s">
        <v>393</v>
      </c>
      <c r="F272" s="19" t="s">
        <v>335</v>
      </c>
      <c r="G272" s="22">
        <v>0</v>
      </c>
      <c r="H272" s="15">
        <v>0</v>
      </c>
      <c r="I272" s="23">
        <f>G272-H272</f>
        <v>0</v>
      </c>
      <c r="J272" s="22">
        <v>0</v>
      </c>
      <c r="K272" s="15">
        <v>0</v>
      </c>
      <c r="L272" s="23">
        <f>J272-K272</f>
        <v>0</v>
      </c>
      <c r="M272" s="22">
        <v>0</v>
      </c>
      <c r="N272" s="15">
        <v>0</v>
      </c>
      <c r="O272" s="23">
        <f>M272-N272</f>
        <v>0</v>
      </c>
      <c r="P272" s="28">
        <f t="shared" si="39"/>
        <v>0</v>
      </c>
      <c r="Q272" s="14">
        <f t="shared" si="40"/>
        <v>0</v>
      </c>
      <c r="R272" s="21">
        <f t="shared" si="41"/>
        <v>0</v>
      </c>
      <c r="S272" s="26" t="s">
        <v>290</v>
      </c>
    </row>
    <row r="273" spans="2:19" ht="173.25" x14ac:dyDescent="0.25">
      <c r="B273" s="8">
        <v>151</v>
      </c>
      <c r="C273" s="9" t="s">
        <v>151</v>
      </c>
      <c r="D273" s="9" t="s">
        <v>391</v>
      </c>
      <c r="E273" s="9" t="s">
        <v>393</v>
      </c>
      <c r="F273" s="19" t="s">
        <v>335</v>
      </c>
      <c r="G273" s="22">
        <v>0</v>
      </c>
      <c r="H273" s="15">
        <v>0</v>
      </c>
      <c r="I273" s="23">
        <f>G273-H273</f>
        <v>0</v>
      </c>
      <c r="J273" s="22">
        <v>0</v>
      </c>
      <c r="K273" s="15">
        <v>0</v>
      </c>
      <c r="L273" s="23">
        <f>J273-K273</f>
        <v>0</v>
      </c>
      <c r="M273" s="22">
        <v>0</v>
      </c>
      <c r="N273" s="15">
        <v>0</v>
      </c>
      <c r="O273" s="23">
        <f>M273-N273</f>
        <v>0</v>
      </c>
      <c r="P273" s="28">
        <f t="shared" si="39"/>
        <v>0</v>
      </c>
      <c r="Q273" s="14">
        <f t="shared" si="40"/>
        <v>0</v>
      </c>
      <c r="R273" s="21">
        <f t="shared" si="41"/>
        <v>0</v>
      </c>
      <c r="S273" s="26" t="s">
        <v>290</v>
      </c>
    </row>
    <row r="274" spans="2:19" ht="189" x14ac:dyDescent="0.25">
      <c r="B274" s="8">
        <v>154</v>
      </c>
      <c r="C274" s="9" t="s">
        <v>154</v>
      </c>
      <c r="D274" s="9" t="s">
        <v>391</v>
      </c>
      <c r="E274" s="9" t="s">
        <v>393</v>
      </c>
      <c r="F274" s="19" t="s">
        <v>335</v>
      </c>
      <c r="G274" s="22"/>
      <c r="H274" s="15"/>
      <c r="I274" s="23"/>
      <c r="J274" s="22"/>
      <c r="K274" s="15"/>
      <c r="L274" s="23"/>
      <c r="M274" s="22"/>
      <c r="N274" s="15"/>
      <c r="O274" s="23"/>
      <c r="P274" s="28">
        <f t="shared" si="39"/>
        <v>0</v>
      </c>
      <c r="Q274" s="14">
        <f t="shared" si="40"/>
        <v>0</v>
      </c>
      <c r="R274" s="21">
        <f t="shared" si="41"/>
        <v>0</v>
      </c>
      <c r="S274" s="26" t="s">
        <v>355</v>
      </c>
    </row>
    <row r="275" spans="2:19" ht="189" x14ac:dyDescent="0.25">
      <c r="B275" s="8">
        <v>156</v>
      </c>
      <c r="C275" s="9" t="s">
        <v>156</v>
      </c>
      <c r="D275" s="9" t="s">
        <v>391</v>
      </c>
      <c r="E275" s="9" t="s">
        <v>393</v>
      </c>
      <c r="F275" s="19" t="s">
        <v>335</v>
      </c>
      <c r="G275" s="22"/>
      <c r="H275" s="15"/>
      <c r="I275" s="23"/>
      <c r="J275" s="22"/>
      <c r="K275" s="15"/>
      <c r="L275" s="23"/>
      <c r="M275" s="22"/>
      <c r="N275" s="15"/>
      <c r="O275" s="23"/>
      <c r="P275" s="28">
        <f t="shared" si="39"/>
        <v>0</v>
      </c>
      <c r="Q275" s="14">
        <f t="shared" si="40"/>
        <v>0</v>
      </c>
      <c r="R275" s="21">
        <f t="shared" si="41"/>
        <v>0</v>
      </c>
      <c r="S275" s="26" t="s">
        <v>356</v>
      </c>
    </row>
    <row r="276" spans="2:19" ht="393.75" x14ac:dyDescent="0.25">
      <c r="B276" s="8">
        <v>157</v>
      </c>
      <c r="C276" s="9" t="s">
        <v>157</v>
      </c>
      <c r="D276" s="9" t="s">
        <v>391</v>
      </c>
      <c r="E276" s="9" t="s">
        <v>394</v>
      </c>
      <c r="F276" s="19" t="s">
        <v>335</v>
      </c>
      <c r="G276" s="22"/>
      <c r="H276" s="15"/>
      <c r="I276" s="23"/>
      <c r="J276" s="22"/>
      <c r="K276" s="15"/>
      <c r="L276" s="23"/>
      <c r="M276" s="22"/>
      <c r="N276" s="15"/>
      <c r="O276" s="23"/>
      <c r="P276" s="28">
        <f t="shared" si="39"/>
        <v>0</v>
      </c>
      <c r="Q276" s="14">
        <f t="shared" si="40"/>
        <v>0</v>
      </c>
      <c r="R276" s="21">
        <f t="shared" si="41"/>
        <v>0</v>
      </c>
      <c r="S276" s="26" t="s">
        <v>357</v>
      </c>
    </row>
    <row r="277" spans="2:19" ht="78.75" x14ac:dyDescent="0.25">
      <c r="B277" s="8">
        <v>160</v>
      </c>
      <c r="C277" s="9" t="s">
        <v>160</v>
      </c>
      <c r="D277" s="9" t="s">
        <v>391</v>
      </c>
      <c r="E277" s="9" t="s">
        <v>395</v>
      </c>
      <c r="F277" s="19" t="s">
        <v>335</v>
      </c>
      <c r="G277" s="22">
        <v>0</v>
      </c>
      <c r="H277" s="15">
        <v>0</v>
      </c>
      <c r="I277" s="23">
        <f>G277-H277</f>
        <v>0</v>
      </c>
      <c r="J277" s="22">
        <v>0</v>
      </c>
      <c r="K277" s="15">
        <v>0</v>
      </c>
      <c r="L277" s="23">
        <f>J277-K277</f>
        <v>0</v>
      </c>
      <c r="M277" s="22">
        <v>0</v>
      </c>
      <c r="N277" s="15">
        <v>0</v>
      </c>
      <c r="O277" s="23">
        <f>M277-N277</f>
        <v>0</v>
      </c>
      <c r="P277" s="28">
        <f t="shared" si="39"/>
        <v>0</v>
      </c>
      <c r="Q277" s="14">
        <f t="shared" si="40"/>
        <v>0</v>
      </c>
      <c r="R277" s="21">
        <f t="shared" si="41"/>
        <v>0</v>
      </c>
      <c r="S277" s="26"/>
    </row>
    <row r="278" spans="2:19" ht="78.75" x14ac:dyDescent="0.25">
      <c r="B278" s="8">
        <v>162</v>
      </c>
      <c r="C278" s="9" t="s">
        <v>162</v>
      </c>
      <c r="D278" s="9" t="s">
        <v>391</v>
      </c>
      <c r="E278" s="9" t="s">
        <v>395</v>
      </c>
      <c r="F278" s="19" t="s">
        <v>335</v>
      </c>
      <c r="G278" s="22">
        <v>0</v>
      </c>
      <c r="H278" s="15"/>
      <c r="I278" s="23">
        <f>G278-H278</f>
        <v>0</v>
      </c>
      <c r="J278" s="22">
        <v>0</v>
      </c>
      <c r="K278" s="15">
        <v>0</v>
      </c>
      <c r="L278" s="23">
        <f>J278-K278</f>
        <v>0</v>
      </c>
      <c r="M278" s="22">
        <v>0</v>
      </c>
      <c r="N278" s="15">
        <v>0</v>
      </c>
      <c r="O278" s="23">
        <f>M278-N278</f>
        <v>0</v>
      </c>
      <c r="P278" s="28">
        <f t="shared" si="39"/>
        <v>0</v>
      </c>
      <c r="Q278" s="14">
        <f t="shared" si="40"/>
        <v>0</v>
      </c>
      <c r="R278" s="21">
        <f t="shared" si="41"/>
        <v>0</v>
      </c>
      <c r="S278" s="26"/>
    </row>
    <row r="279" spans="2:19" ht="204.75" x14ac:dyDescent="0.25">
      <c r="B279" s="8">
        <v>168</v>
      </c>
      <c r="C279" s="9" t="s">
        <v>168</v>
      </c>
      <c r="D279" s="9" t="s">
        <v>391</v>
      </c>
      <c r="E279" s="9" t="s">
        <v>396</v>
      </c>
      <c r="F279" s="19" t="s">
        <v>335</v>
      </c>
      <c r="G279" s="22"/>
      <c r="H279" s="15"/>
      <c r="I279" s="23"/>
      <c r="J279" s="22">
        <v>0</v>
      </c>
      <c r="K279" s="15">
        <v>0</v>
      </c>
      <c r="L279" s="23">
        <f>J279-K279</f>
        <v>0</v>
      </c>
      <c r="M279" s="22">
        <v>0</v>
      </c>
      <c r="N279" s="15">
        <v>0</v>
      </c>
      <c r="O279" s="23">
        <f>M279-N279</f>
        <v>0</v>
      </c>
      <c r="P279" s="28">
        <f t="shared" si="39"/>
        <v>0</v>
      </c>
      <c r="Q279" s="14">
        <f t="shared" si="40"/>
        <v>0</v>
      </c>
      <c r="R279" s="21">
        <f t="shared" si="41"/>
        <v>0</v>
      </c>
      <c r="S279" s="26" t="s">
        <v>358</v>
      </c>
    </row>
    <row r="280" spans="2:19" ht="173.25" x14ac:dyDescent="0.25">
      <c r="B280" s="8">
        <v>172</v>
      </c>
      <c r="C280" s="9" t="s">
        <v>172</v>
      </c>
      <c r="D280" s="9" t="s">
        <v>391</v>
      </c>
      <c r="E280" s="9" t="s">
        <v>397</v>
      </c>
      <c r="F280" s="19" t="s">
        <v>335</v>
      </c>
      <c r="G280" s="22">
        <v>0</v>
      </c>
      <c r="H280" s="15">
        <v>0</v>
      </c>
      <c r="I280" s="23">
        <f>G280-H280</f>
        <v>0</v>
      </c>
      <c r="J280" s="22">
        <v>0</v>
      </c>
      <c r="K280" s="15">
        <v>0</v>
      </c>
      <c r="L280" s="23">
        <f>J280-K280</f>
        <v>0</v>
      </c>
      <c r="M280" s="22">
        <v>0</v>
      </c>
      <c r="N280" s="15">
        <v>0</v>
      </c>
      <c r="O280" s="23">
        <f>M280-N280</f>
        <v>0</v>
      </c>
      <c r="P280" s="28">
        <f t="shared" si="39"/>
        <v>0</v>
      </c>
      <c r="Q280" s="14">
        <f t="shared" si="40"/>
        <v>0</v>
      </c>
      <c r="R280" s="21">
        <f t="shared" si="41"/>
        <v>0</v>
      </c>
      <c r="S280" s="26" t="s">
        <v>294</v>
      </c>
    </row>
    <row r="281" spans="2:19" ht="94.5" x14ac:dyDescent="0.25">
      <c r="B281" s="8">
        <v>174</v>
      </c>
      <c r="C281" s="9" t="s">
        <v>174</v>
      </c>
      <c r="D281" s="9" t="s">
        <v>391</v>
      </c>
      <c r="E281" s="9" t="s">
        <v>397</v>
      </c>
      <c r="F281" s="19" t="s">
        <v>335</v>
      </c>
      <c r="G281" s="22"/>
      <c r="H281" s="15"/>
      <c r="I281" s="23"/>
      <c r="J281" s="22"/>
      <c r="K281" s="15"/>
      <c r="L281" s="23"/>
      <c r="M281" s="22"/>
      <c r="N281" s="15"/>
      <c r="O281" s="23"/>
      <c r="P281" s="28">
        <f t="shared" si="39"/>
        <v>0</v>
      </c>
      <c r="Q281" s="14">
        <f t="shared" si="40"/>
        <v>0</v>
      </c>
      <c r="R281" s="21">
        <f t="shared" si="41"/>
        <v>0</v>
      </c>
      <c r="S281" s="26" t="s">
        <v>359</v>
      </c>
    </row>
    <row r="282" spans="2:19" ht="78.75" x14ac:dyDescent="0.25">
      <c r="B282" s="8">
        <v>176</v>
      </c>
      <c r="C282" s="9" t="s">
        <v>176</v>
      </c>
      <c r="D282" s="9" t="s">
        <v>391</v>
      </c>
      <c r="E282" s="9" t="s">
        <v>397</v>
      </c>
      <c r="F282" s="19" t="s">
        <v>335</v>
      </c>
      <c r="G282" s="22">
        <v>0</v>
      </c>
      <c r="H282" s="15">
        <v>0</v>
      </c>
      <c r="I282" s="23">
        <f>G282-H282</f>
        <v>0</v>
      </c>
      <c r="J282" s="22">
        <v>0</v>
      </c>
      <c r="K282" s="15">
        <v>0</v>
      </c>
      <c r="L282" s="23">
        <f>J282-K282</f>
        <v>0</v>
      </c>
      <c r="M282" s="22">
        <v>0</v>
      </c>
      <c r="N282" s="15">
        <v>0</v>
      </c>
      <c r="O282" s="23">
        <f>M282-N282</f>
        <v>0</v>
      </c>
      <c r="P282" s="28">
        <f t="shared" si="39"/>
        <v>0</v>
      </c>
      <c r="Q282" s="14">
        <f t="shared" si="40"/>
        <v>0</v>
      </c>
      <c r="R282" s="21">
        <f t="shared" si="41"/>
        <v>0</v>
      </c>
      <c r="S282" s="26"/>
    </row>
    <row r="283" spans="2:19" ht="110.25" x14ac:dyDescent="0.25">
      <c r="B283" s="8">
        <v>187</v>
      </c>
      <c r="C283" s="9" t="s">
        <v>187</v>
      </c>
      <c r="D283" s="9" t="s">
        <v>391</v>
      </c>
      <c r="E283" s="9" t="s">
        <v>397</v>
      </c>
      <c r="F283" s="19" t="s">
        <v>335</v>
      </c>
      <c r="G283" s="22">
        <v>0</v>
      </c>
      <c r="H283" s="15">
        <v>0</v>
      </c>
      <c r="I283" s="23">
        <f>G283-H283</f>
        <v>0</v>
      </c>
      <c r="J283" s="22">
        <v>0</v>
      </c>
      <c r="K283" s="15">
        <v>0</v>
      </c>
      <c r="L283" s="23">
        <f>J283-K283</f>
        <v>0</v>
      </c>
      <c r="M283" s="22">
        <v>0</v>
      </c>
      <c r="N283" s="15">
        <v>0</v>
      </c>
      <c r="O283" s="23">
        <f>M283-N283</f>
        <v>0</v>
      </c>
      <c r="P283" s="28">
        <f t="shared" si="39"/>
        <v>0</v>
      </c>
      <c r="Q283" s="14">
        <f t="shared" si="40"/>
        <v>0</v>
      </c>
      <c r="R283" s="21">
        <f t="shared" si="41"/>
        <v>0</v>
      </c>
      <c r="S283" s="26"/>
    </row>
    <row r="284" spans="2:19" ht="126" x14ac:dyDescent="0.25">
      <c r="B284" s="8">
        <v>193</v>
      </c>
      <c r="C284" s="9" t="s">
        <v>193</v>
      </c>
      <c r="D284" s="9" t="s">
        <v>391</v>
      </c>
      <c r="E284" s="9" t="s">
        <v>399</v>
      </c>
      <c r="F284" s="19" t="s">
        <v>335</v>
      </c>
      <c r="G284" s="22"/>
      <c r="H284" s="15"/>
      <c r="I284" s="23"/>
      <c r="J284" s="22"/>
      <c r="K284" s="15"/>
      <c r="L284" s="23"/>
      <c r="M284" s="22"/>
      <c r="N284" s="15"/>
      <c r="O284" s="23"/>
      <c r="P284" s="28">
        <f t="shared" si="39"/>
        <v>0</v>
      </c>
      <c r="Q284" s="14">
        <f t="shared" si="40"/>
        <v>0</v>
      </c>
      <c r="R284" s="21">
        <f t="shared" si="41"/>
        <v>0</v>
      </c>
      <c r="S284" s="26" t="s">
        <v>360</v>
      </c>
    </row>
    <row r="285" spans="2:19" ht="94.5" x14ac:dyDescent="0.25">
      <c r="B285" s="8">
        <v>198</v>
      </c>
      <c r="C285" s="9" t="s">
        <v>198</v>
      </c>
      <c r="D285" s="9" t="s">
        <v>400</v>
      </c>
      <c r="E285" s="9" t="s">
        <v>402</v>
      </c>
      <c r="F285" s="19" t="s">
        <v>332</v>
      </c>
      <c r="G285" s="22">
        <v>0</v>
      </c>
      <c r="H285" s="15">
        <v>0</v>
      </c>
      <c r="I285" s="23">
        <f>G285-H285</f>
        <v>0</v>
      </c>
      <c r="J285" s="22">
        <v>0</v>
      </c>
      <c r="K285" s="15">
        <v>0</v>
      </c>
      <c r="L285" s="23">
        <f>J285-K285</f>
        <v>0</v>
      </c>
      <c r="M285" s="22">
        <v>0</v>
      </c>
      <c r="N285" s="15">
        <v>0</v>
      </c>
      <c r="O285" s="23">
        <f>M285-N285</f>
        <v>0</v>
      </c>
      <c r="P285" s="28">
        <f t="shared" si="39"/>
        <v>0</v>
      </c>
      <c r="Q285" s="14">
        <f t="shared" si="40"/>
        <v>0</v>
      </c>
      <c r="R285" s="21">
        <f t="shared" si="41"/>
        <v>0</v>
      </c>
      <c r="S285" s="26"/>
    </row>
    <row r="286" spans="2:19" ht="141.75" x14ac:dyDescent="0.25">
      <c r="B286" s="8">
        <v>199</v>
      </c>
      <c r="C286" s="9" t="s">
        <v>199</v>
      </c>
      <c r="D286" s="9" t="s">
        <v>400</v>
      </c>
      <c r="E286" s="9" t="s">
        <v>402</v>
      </c>
      <c r="F286" s="19" t="s">
        <v>332</v>
      </c>
      <c r="G286" s="22"/>
      <c r="H286" s="15"/>
      <c r="I286" s="23"/>
      <c r="J286" s="22"/>
      <c r="K286" s="15"/>
      <c r="L286" s="23"/>
      <c r="M286" s="22"/>
      <c r="N286" s="15"/>
      <c r="O286" s="23"/>
      <c r="P286" s="28">
        <f t="shared" si="39"/>
        <v>0</v>
      </c>
      <c r="Q286" s="14">
        <f t="shared" si="40"/>
        <v>0</v>
      </c>
      <c r="R286" s="21">
        <f t="shared" si="41"/>
        <v>0</v>
      </c>
      <c r="S286" s="26" t="s">
        <v>295</v>
      </c>
    </row>
    <row r="287" spans="2:19" ht="110.25" x14ac:dyDescent="0.25">
      <c r="B287" s="8">
        <v>203</v>
      </c>
      <c r="C287" s="9" t="s">
        <v>203</v>
      </c>
      <c r="D287" s="9" t="s">
        <v>404</v>
      </c>
      <c r="E287" s="9" t="s">
        <v>405</v>
      </c>
      <c r="F287" s="19" t="s">
        <v>337</v>
      </c>
      <c r="G287" s="22"/>
      <c r="H287" s="15"/>
      <c r="I287" s="23"/>
      <c r="J287" s="22"/>
      <c r="K287" s="15"/>
      <c r="L287" s="23"/>
      <c r="M287" s="22"/>
      <c r="N287" s="15"/>
      <c r="O287" s="23"/>
      <c r="P287" s="28">
        <f t="shared" si="39"/>
        <v>0</v>
      </c>
      <c r="Q287" s="14">
        <f t="shared" si="40"/>
        <v>0</v>
      </c>
      <c r="R287" s="21">
        <f t="shared" si="41"/>
        <v>0</v>
      </c>
      <c r="S287" s="26" t="s">
        <v>296</v>
      </c>
    </row>
    <row r="288" spans="2:19" ht="110.25" x14ac:dyDescent="0.25">
      <c r="B288" s="8">
        <v>207</v>
      </c>
      <c r="C288" s="9" t="s">
        <v>207</v>
      </c>
      <c r="D288" s="9" t="s">
        <v>404</v>
      </c>
      <c r="E288" s="9" t="s">
        <v>407</v>
      </c>
      <c r="F288" s="19" t="s">
        <v>337</v>
      </c>
      <c r="G288" s="22">
        <v>0</v>
      </c>
      <c r="H288" s="15">
        <v>0</v>
      </c>
      <c r="I288" s="23">
        <f>G288-H288</f>
        <v>0</v>
      </c>
      <c r="J288" s="22">
        <v>0</v>
      </c>
      <c r="K288" s="15">
        <v>0</v>
      </c>
      <c r="L288" s="23">
        <f>J288-K288</f>
        <v>0</v>
      </c>
      <c r="M288" s="22">
        <v>0</v>
      </c>
      <c r="N288" s="15">
        <v>0</v>
      </c>
      <c r="O288" s="23">
        <f>M288-N288</f>
        <v>0</v>
      </c>
      <c r="P288" s="28">
        <f t="shared" si="39"/>
        <v>0</v>
      </c>
      <c r="Q288" s="14">
        <f t="shared" si="40"/>
        <v>0</v>
      </c>
      <c r="R288" s="21">
        <f t="shared" si="41"/>
        <v>0</v>
      </c>
      <c r="S288" s="26"/>
    </row>
    <row r="289" spans="2:19" ht="157.5" x14ac:dyDescent="0.25">
      <c r="B289" s="8">
        <v>209</v>
      </c>
      <c r="C289" s="9" t="s">
        <v>209</v>
      </c>
      <c r="D289" s="9" t="s">
        <v>408</v>
      </c>
      <c r="E289" s="9" t="s">
        <v>401</v>
      </c>
      <c r="F289" s="19" t="s">
        <v>338</v>
      </c>
      <c r="G289" s="22"/>
      <c r="H289" s="15"/>
      <c r="I289" s="23"/>
      <c r="J289" s="22"/>
      <c r="K289" s="15"/>
      <c r="L289" s="23"/>
      <c r="M289" s="22"/>
      <c r="N289" s="15"/>
      <c r="O289" s="23"/>
      <c r="P289" s="28">
        <f t="shared" si="39"/>
        <v>0</v>
      </c>
      <c r="Q289" s="14">
        <f t="shared" si="40"/>
        <v>0</v>
      </c>
      <c r="R289" s="21">
        <f t="shared" si="41"/>
        <v>0</v>
      </c>
      <c r="S289" s="26" t="s">
        <v>297</v>
      </c>
    </row>
    <row r="290" spans="2:19" ht="110.25" x14ac:dyDescent="0.25">
      <c r="B290" s="8">
        <v>210</v>
      </c>
      <c r="C290" s="9" t="s">
        <v>210</v>
      </c>
      <c r="D290" s="9" t="s">
        <v>408</v>
      </c>
      <c r="E290" s="9" t="s">
        <v>401</v>
      </c>
      <c r="F290" s="19" t="s">
        <v>338</v>
      </c>
      <c r="G290" s="22"/>
      <c r="H290" s="15"/>
      <c r="I290" s="23"/>
      <c r="J290" s="22"/>
      <c r="K290" s="15"/>
      <c r="L290" s="23"/>
      <c r="M290" s="22"/>
      <c r="N290" s="15"/>
      <c r="O290" s="23"/>
      <c r="P290" s="28">
        <f t="shared" si="39"/>
        <v>0</v>
      </c>
      <c r="Q290" s="14">
        <f t="shared" si="40"/>
        <v>0</v>
      </c>
      <c r="R290" s="21">
        <f t="shared" si="41"/>
        <v>0</v>
      </c>
      <c r="S290" s="26" t="s">
        <v>361</v>
      </c>
    </row>
    <row r="291" spans="2:19" ht="110.25" x14ac:dyDescent="0.25">
      <c r="B291" s="8">
        <v>211</v>
      </c>
      <c r="C291" s="9" t="s">
        <v>211</v>
      </c>
      <c r="D291" s="9" t="s">
        <v>408</v>
      </c>
      <c r="E291" s="9" t="s">
        <v>401</v>
      </c>
      <c r="F291" s="19" t="s">
        <v>338</v>
      </c>
      <c r="G291" s="22"/>
      <c r="H291" s="15"/>
      <c r="I291" s="23"/>
      <c r="J291" s="22"/>
      <c r="K291" s="15"/>
      <c r="L291" s="23"/>
      <c r="M291" s="22"/>
      <c r="N291" s="15"/>
      <c r="O291" s="23"/>
      <c r="P291" s="28">
        <f t="shared" si="39"/>
        <v>0</v>
      </c>
      <c r="Q291" s="14">
        <f t="shared" si="40"/>
        <v>0</v>
      </c>
      <c r="R291" s="21">
        <f t="shared" si="41"/>
        <v>0</v>
      </c>
      <c r="S291" s="26" t="s">
        <v>298</v>
      </c>
    </row>
    <row r="292" spans="2:19" ht="126" x14ac:dyDescent="0.25">
      <c r="B292" s="8">
        <v>212</v>
      </c>
      <c r="C292" s="9" t="s">
        <v>212</v>
      </c>
      <c r="D292" s="9" t="s">
        <v>408</v>
      </c>
      <c r="E292" s="9" t="s">
        <v>401</v>
      </c>
      <c r="F292" s="19" t="s">
        <v>338</v>
      </c>
      <c r="G292" s="22"/>
      <c r="H292" s="15"/>
      <c r="I292" s="23"/>
      <c r="J292" s="22"/>
      <c r="K292" s="15"/>
      <c r="L292" s="23"/>
      <c r="M292" s="22"/>
      <c r="N292" s="15"/>
      <c r="O292" s="23"/>
      <c r="P292" s="28">
        <f t="shared" si="39"/>
        <v>0</v>
      </c>
      <c r="Q292" s="14">
        <f t="shared" si="40"/>
        <v>0</v>
      </c>
      <c r="R292" s="21">
        <f t="shared" si="41"/>
        <v>0</v>
      </c>
      <c r="S292" s="26" t="s">
        <v>299</v>
      </c>
    </row>
    <row r="293" spans="2:19" ht="141.75" x14ac:dyDescent="0.25">
      <c r="B293" s="8">
        <v>215</v>
      </c>
      <c r="C293" s="9" t="s">
        <v>215</v>
      </c>
      <c r="D293" s="9" t="s">
        <v>408</v>
      </c>
      <c r="E293" s="9" t="s">
        <v>410</v>
      </c>
      <c r="F293" s="19" t="s">
        <v>338</v>
      </c>
      <c r="G293" s="22">
        <v>0</v>
      </c>
      <c r="H293" s="15">
        <v>0</v>
      </c>
      <c r="I293" s="23">
        <f>G293-H293</f>
        <v>0</v>
      </c>
      <c r="J293" s="22">
        <v>0</v>
      </c>
      <c r="K293" s="15">
        <v>0</v>
      </c>
      <c r="L293" s="23">
        <f>J293-K293</f>
        <v>0</v>
      </c>
      <c r="M293" s="22">
        <v>0</v>
      </c>
      <c r="N293" s="15">
        <v>0</v>
      </c>
      <c r="O293" s="23">
        <f>M293-N293</f>
        <v>0</v>
      </c>
      <c r="P293" s="28">
        <f t="shared" si="39"/>
        <v>0</v>
      </c>
      <c r="Q293" s="14">
        <f t="shared" si="40"/>
        <v>0</v>
      </c>
      <c r="R293" s="21">
        <f t="shared" si="41"/>
        <v>0</v>
      </c>
      <c r="S293" s="26"/>
    </row>
    <row r="294" spans="2:19" ht="141.75" x14ac:dyDescent="0.25">
      <c r="B294" s="8">
        <v>216</v>
      </c>
      <c r="C294" s="9" t="s">
        <v>216</v>
      </c>
      <c r="D294" s="9" t="s">
        <v>408</v>
      </c>
      <c r="E294" s="9" t="s">
        <v>410</v>
      </c>
      <c r="F294" s="19" t="s">
        <v>338</v>
      </c>
      <c r="G294" s="22"/>
      <c r="H294" s="15"/>
      <c r="I294" s="23"/>
      <c r="J294" s="22"/>
      <c r="K294" s="15"/>
      <c r="L294" s="23"/>
      <c r="M294" s="22"/>
      <c r="N294" s="15"/>
      <c r="O294" s="23"/>
      <c r="P294" s="28">
        <f t="shared" si="39"/>
        <v>0</v>
      </c>
      <c r="Q294" s="14">
        <f t="shared" si="40"/>
        <v>0</v>
      </c>
      <c r="R294" s="21">
        <f t="shared" si="41"/>
        <v>0</v>
      </c>
      <c r="S294" s="26" t="s">
        <v>362</v>
      </c>
    </row>
    <row r="295" spans="2:19" ht="94.5" x14ac:dyDescent="0.25">
      <c r="B295" s="8">
        <v>217</v>
      </c>
      <c r="C295" s="9" t="s">
        <v>217</v>
      </c>
      <c r="D295" s="9" t="s">
        <v>408</v>
      </c>
      <c r="E295" s="9" t="s">
        <v>410</v>
      </c>
      <c r="F295" s="19" t="s">
        <v>338</v>
      </c>
      <c r="G295" s="22"/>
      <c r="H295" s="15"/>
      <c r="I295" s="23"/>
      <c r="J295" s="22"/>
      <c r="K295" s="15"/>
      <c r="L295" s="23"/>
      <c r="M295" s="22"/>
      <c r="N295" s="15"/>
      <c r="O295" s="23"/>
      <c r="P295" s="28">
        <f t="shared" si="39"/>
        <v>0</v>
      </c>
      <c r="Q295" s="14">
        <f t="shared" si="40"/>
        <v>0</v>
      </c>
      <c r="R295" s="21">
        <f t="shared" si="41"/>
        <v>0</v>
      </c>
      <c r="S295" s="26" t="s">
        <v>301</v>
      </c>
    </row>
    <row r="296" spans="2:19" ht="141.75" x14ac:dyDescent="0.25">
      <c r="B296" s="8">
        <v>219</v>
      </c>
      <c r="C296" s="9" t="s">
        <v>219</v>
      </c>
      <c r="D296" s="9" t="s">
        <v>408</v>
      </c>
      <c r="E296" s="9" t="s">
        <v>410</v>
      </c>
      <c r="F296" s="19" t="s">
        <v>338</v>
      </c>
      <c r="G296" s="22"/>
      <c r="H296" s="15"/>
      <c r="I296" s="23"/>
      <c r="J296" s="22"/>
      <c r="K296" s="15"/>
      <c r="L296" s="23"/>
      <c r="M296" s="22"/>
      <c r="N296" s="15"/>
      <c r="O296" s="23"/>
      <c r="P296" s="28">
        <f t="shared" si="39"/>
        <v>0</v>
      </c>
      <c r="Q296" s="14">
        <f t="shared" si="40"/>
        <v>0</v>
      </c>
      <c r="R296" s="21">
        <f t="shared" si="41"/>
        <v>0</v>
      </c>
      <c r="S296" s="26" t="s">
        <v>303</v>
      </c>
    </row>
    <row r="297" spans="2:19" ht="78.75" x14ac:dyDescent="0.25">
      <c r="B297" s="8">
        <v>226</v>
      </c>
      <c r="C297" s="9" t="s">
        <v>226</v>
      </c>
      <c r="D297" s="9" t="s">
        <v>408</v>
      </c>
      <c r="E297" s="9" t="s">
        <v>413</v>
      </c>
      <c r="F297" s="19" t="s">
        <v>338</v>
      </c>
      <c r="G297" s="22">
        <v>0</v>
      </c>
      <c r="H297" s="15">
        <v>0</v>
      </c>
      <c r="I297" s="23">
        <f>G297-H297</f>
        <v>0</v>
      </c>
      <c r="J297" s="22">
        <v>0</v>
      </c>
      <c r="K297" s="15">
        <v>0</v>
      </c>
      <c r="L297" s="23">
        <f>J297-K297</f>
        <v>0</v>
      </c>
      <c r="M297" s="22">
        <v>0</v>
      </c>
      <c r="N297" s="15">
        <v>0</v>
      </c>
      <c r="O297" s="23">
        <f>M297-N297</f>
        <v>0</v>
      </c>
      <c r="P297" s="28">
        <f t="shared" si="39"/>
        <v>0</v>
      </c>
      <c r="Q297" s="14">
        <f t="shared" si="40"/>
        <v>0</v>
      </c>
      <c r="R297" s="21">
        <f t="shared" si="41"/>
        <v>0</v>
      </c>
      <c r="S297" s="26" t="s">
        <v>364</v>
      </c>
    </row>
    <row r="298" spans="2:19" ht="173.25" x14ac:dyDescent="0.25">
      <c r="B298" s="8">
        <v>229</v>
      </c>
      <c r="C298" s="9" t="s">
        <v>229</v>
      </c>
      <c r="D298" s="9" t="s">
        <v>414</v>
      </c>
      <c r="E298" s="9" t="s">
        <v>415</v>
      </c>
      <c r="F298" s="19" t="s">
        <v>339</v>
      </c>
      <c r="G298" s="22">
        <v>0</v>
      </c>
      <c r="H298" s="15">
        <v>0</v>
      </c>
      <c r="I298" s="23">
        <f>G298-H298</f>
        <v>0</v>
      </c>
      <c r="J298" s="22">
        <v>0</v>
      </c>
      <c r="K298" s="15">
        <v>0</v>
      </c>
      <c r="L298" s="23">
        <f>J298-K298</f>
        <v>0</v>
      </c>
      <c r="M298" s="22">
        <v>0</v>
      </c>
      <c r="N298" s="15">
        <v>0</v>
      </c>
      <c r="O298" s="23">
        <f>M298-N298</f>
        <v>0</v>
      </c>
      <c r="P298" s="28">
        <f t="shared" si="39"/>
        <v>0</v>
      </c>
      <c r="Q298" s="14">
        <f t="shared" si="40"/>
        <v>0</v>
      </c>
      <c r="R298" s="21">
        <f t="shared" si="41"/>
        <v>0</v>
      </c>
      <c r="S298" s="26" t="s">
        <v>308</v>
      </c>
    </row>
    <row r="299" spans="2:19" ht="157.5" x14ac:dyDescent="0.25">
      <c r="B299" s="8">
        <v>233</v>
      </c>
      <c r="C299" s="9" t="s">
        <v>233</v>
      </c>
      <c r="D299" s="9" t="s">
        <v>417</v>
      </c>
      <c r="E299" s="9" t="s">
        <v>401</v>
      </c>
      <c r="F299" s="19" t="s">
        <v>323</v>
      </c>
      <c r="G299" s="22"/>
      <c r="H299" s="15"/>
      <c r="I299" s="23">
        <f>G299-H299</f>
        <v>0</v>
      </c>
      <c r="J299" s="22"/>
      <c r="K299" s="15"/>
      <c r="L299" s="23">
        <f>J299-K299</f>
        <v>0</v>
      </c>
      <c r="M299" s="22"/>
      <c r="N299" s="15"/>
      <c r="O299" s="23">
        <f>M299-N299</f>
        <v>0</v>
      </c>
      <c r="P299" s="28">
        <f t="shared" si="39"/>
        <v>0</v>
      </c>
      <c r="Q299" s="14">
        <f t="shared" si="40"/>
        <v>0</v>
      </c>
      <c r="R299" s="21">
        <f t="shared" si="41"/>
        <v>0</v>
      </c>
      <c r="S299" s="26" t="s">
        <v>309</v>
      </c>
    </row>
    <row r="300" spans="2:19" ht="110.25" x14ac:dyDescent="0.25">
      <c r="B300" s="8">
        <v>240</v>
      </c>
      <c r="C300" s="9" t="s">
        <v>240</v>
      </c>
      <c r="D300" s="9" t="s">
        <v>417</v>
      </c>
      <c r="E300" s="9" t="s">
        <v>369</v>
      </c>
      <c r="F300" s="19" t="s">
        <v>327</v>
      </c>
      <c r="G300" s="22"/>
      <c r="H300" s="15"/>
      <c r="I300" s="23"/>
      <c r="J300" s="22"/>
      <c r="K300" s="15"/>
      <c r="L300" s="23"/>
      <c r="M300" s="22"/>
      <c r="N300" s="15"/>
      <c r="O300" s="23"/>
      <c r="P300" s="28">
        <f t="shared" si="39"/>
        <v>0</v>
      </c>
      <c r="Q300" s="14">
        <f t="shared" si="40"/>
        <v>0</v>
      </c>
      <c r="R300" s="21">
        <f t="shared" si="41"/>
        <v>0</v>
      </c>
      <c r="S300" s="26" t="s">
        <v>310</v>
      </c>
    </row>
    <row r="301" spans="2:19" ht="141.75" x14ac:dyDescent="0.25">
      <c r="B301" s="8">
        <v>241</v>
      </c>
      <c r="C301" s="9" t="s">
        <v>241</v>
      </c>
      <c r="D301" s="9" t="s">
        <v>417</v>
      </c>
      <c r="E301" s="9" t="s">
        <v>369</v>
      </c>
      <c r="F301" s="19" t="s">
        <v>339</v>
      </c>
      <c r="G301" s="22"/>
      <c r="H301" s="15"/>
      <c r="I301" s="23"/>
      <c r="J301" s="22"/>
      <c r="K301" s="15"/>
      <c r="L301" s="23"/>
      <c r="M301" s="22"/>
      <c r="N301" s="15"/>
      <c r="O301" s="23"/>
      <c r="P301" s="28">
        <f t="shared" si="39"/>
        <v>0</v>
      </c>
      <c r="Q301" s="14">
        <f t="shared" si="40"/>
        <v>0</v>
      </c>
      <c r="R301" s="21">
        <f t="shared" si="41"/>
        <v>0</v>
      </c>
      <c r="S301" s="26" t="s">
        <v>311</v>
      </c>
    </row>
    <row r="302" spans="2:19" ht="220.5" x14ac:dyDescent="0.25">
      <c r="B302" s="8">
        <v>243</v>
      </c>
      <c r="C302" s="9" t="s">
        <v>243</v>
      </c>
      <c r="D302" s="9" t="s">
        <v>422</v>
      </c>
      <c r="E302" s="9" t="s">
        <v>423</v>
      </c>
      <c r="F302" s="19" t="s">
        <v>341</v>
      </c>
      <c r="G302" s="22">
        <v>0</v>
      </c>
      <c r="H302" s="15">
        <v>0</v>
      </c>
      <c r="I302" s="23">
        <f>G302-H302</f>
        <v>0</v>
      </c>
      <c r="J302" s="22">
        <v>0</v>
      </c>
      <c r="K302" s="15">
        <v>0</v>
      </c>
      <c r="L302" s="23">
        <f>J302-K302</f>
        <v>0</v>
      </c>
      <c r="M302" s="22"/>
      <c r="N302" s="15"/>
      <c r="O302" s="23"/>
      <c r="P302" s="28">
        <f t="shared" si="39"/>
        <v>0</v>
      </c>
      <c r="Q302" s="14">
        <f t="shared" si="40"/>
        <v>0</v>
      </c>
      <c r="R302" s="21">
        <f t="shared" si="41"/>
        <v>0</v>
      </c>
      <c r="S302" s="26" t="s">
        <v>312</v>
      </c>
    </row>
    <row r="303" spans="2:19" ht="94.5" x14ac:dyDescent="0.25">
      <c r="B303" s="8">
        <v>244</v>
      </c>
      <c r="C303" s="9" t="s">
        <v>244</v>
      </c>
      <c r="D303" s="9" t="s">
        <v>422</v>
      </c>
      <c r="E303" s="9" t="s">
        <v>423</v>
      </c>
      <c r="F303" s="19" t="s">
        <v>341</v>
      </c>
      <c r="G303" s="22"/>
      <c r="H303" s="15"/>
      <c r="I303" s="23"/>
      <c r="J303" s="22"/>
      <c r="K303" s="15"/>
      <c r="L303" s="23"/>
      <c r="M303" s="22"/>
      <c r="N303" s="15"/>
      <c r="O303" s="23"/>
      <c r="P303" s="28">
        <f t="shared" si="39"/>
        <v>0</v>
      </c>
      <c r="Q303" s="14">
        <f t="shared" si="40"/>
        <v>0</v>
      </c>
      <c r="R303" s="21">
        <f t="shared" si="41"/>
        <v>0</v>
      </c>
      <c r="S303" s="26" t="s">
        <v>313</v>
      </c>
    </row>
    <row r="304" spans="2:19" ht="382.5" x14ac:dyDescent="0.25">
      <c r="B304" s="8">
        <v>257</v>
      </c>
      <c r="C304" s="9" t="s">
        <v>257</v>
      </c>
      <c r="D304" s="9" t="s">
        <v>430</v>
      </c>
      <c r="E304" s="9" t="s">
        <v>432</v>
      </c>
      <c r="F304" s="19" t="s">
        <v>321</v>
      </c>
      <c r="G304" s="22"/>
      <c r="H304" s="15"/>
      <c r="I304" s="23"/>
      <c r="J304" s="22"/>
      <c r="K304" s="15"/>
      <c r="L304" s="23"/>
      <c r="M304" s="22"/>
      <c r="N304" s="15"/>
      <c r="O304" s="23"/>
      <c r="P304" s="28">
        <f t="shared" si="39"/>
        <v>0</v>
      </c>
      <c r="Q304" s="14">
        <f t="shared" si="40"/>
        <v>0</v>
      </c>
      <c r="R304" s="21">
        <f t="shared" si="41"/>
        <v>0</v>
      </c>
      <c r="S304" s="27" t="s">
        <v>317</v>
      </c>
    </row>
    <row r="305" spans="2:19" ht="204.75" x14ac:dyDescent="0.25">
      <c r="B305" s="8">
        <v>272</v>
      </c>
      <c r="C305" s="9" t="s">
        <v>447</v>
      </c>
      <c r="D305" s="9" t="s">
        <v>627</v>
      </c>
      <c r="E305" s="9"/>
      <c r="F305" s="19" t="s">
        <v>626</v>
      </c>
      <c r="G305" s="22"/>
      <c r="H305" s="15"/>
      <c r="I305" s="23"/>
      <c r="J305" s="22"/>
      <c r="K305" s="15"/>
      <c r="L305" s="23"/>
      <c r="M305" s="22"/>
      <c r="N305" s="15"/>
      <c r="O305" s="23"/>
      <c r="P305" s="28">
        <f t="shared" si="39"/>
        <v>0</v>
      </c>
      <c r="Q305" s="14">
        <f t="shared" si="40"/>
        <v>0</v>
      </c>
      <c r="R305" s="21">
        <f t="shared" si="41"/>
        <v>0</v>
      </c>
      <c r="S305" s="26" t="s">
        <v>448</v>
      </c>
    </row>
    <row r="306" spans="2:19" ht="141.75" x14ac:dyDescent="0.25">
      <c r="B306" s="8">
        <v>274</v>
      </c>
      <c r="C306" s="9" t="s">
        <v>450</v>
      </c>
      <c r="D306" s="9" t="s">
        <v>376</v>
      </c>
      <c r="E306" s="9"/>
      <c r="F306" s="19" t="s">
        <v>626</v>
      </c>
      <c r="G306" s="22"/>
      <c r="H306" s="15"/>
      <c r="I306" s="23"/>
      <c r="J306" s="22"/>
      <c r="K306" s="15"/>
      <c r="L306" s="23"/>
      <c r="M306" s="22"/>
      <c r="N306" s="15"/>
      <c r="O306" s="23"/>
      <c r="P306" s="28">
        <f t="shared" si="39"/>
        <v>0</v>
      </c>
      <c r="Q306" s="14">
        <f t="shared" si="40"/>
        <v>0</v>
      </c>
      <c r="R306" s="21">
        <f t="shared" si="41"/>
        <v>0</v>
      </c>
      <c r="S306" s="26" t="s">
        <v>451</v>
      </c>
    </row>
    <row r="307" spans="2:19" ht="189" x14ac:dyDescent="0.25">
      <c r="B307" s="8">
        <v>277</v>
      </c>
      <c r="C307" s="9" t="s">
        <v>454</v>
      </c>
      <c r="D307" s="9" t="s">
        <v>628</v>
      </c>
      <c r="E307" s="9"/>
      <c r="F307" s="19" t="s">
        <v>626</v>
      </c>
      <c r="G307" s="22"/>
      <c r="H307" s="15"/>
      <c r="I307" s="23"/>
      <c r="J307" s="22"/>
      <c r="K307" s="15"/>
      <c r="L307" s="23"/>
      <c r="M307" s="22"/>
      <c r="N307" s="15"/>
      <c r="O307" s="23"/>
      <c r="P307" s="28">
        <f t="shared" si="39"/>
        <v>0</v>
      </c>
      <c r="Q307" s="14">
        <f t="shared" si="40"/>
        <v>0</v>
      </c>
      <c r="R307" s="21">
        <f t="shared" si="41"/>
        <v>0</v>
      </c>
      <c r="S307" s="26" t="s">
        <v>455</v>
      </c>
    </row>
    <row r="308" spans="2:19" ht="110.25" x14ac:dyDescent="0.25">
      <c r="B308" s="8">
        <v>278</v>
      </c>
      <c r="C308" s="9" t="s">
        <v>456</v>
      </c>
      <c r="D308" s="9" t="s">
        <v>628</v>
      </c>
      <c r="E308" s="9"/>
      <c r="F308" s="19" t="s">
        <v>626</v>
      </c>
      <c r="G308" s="22"/>
      <c r="H308" s="15"/>
      <c r="I308" s="23"/>
      <c r="J308" s="22"/>
      <c r="K308" s="15"/>
      <c r="L308" s="23"/>
      <c r="M308" s="22"/>
      <c r="N308" s="15"/>
      <c r="O308" s="23"/>
      <c r="P308" s="28">
        <f t="shared" si="39"/>
        <v>0</v>
      </c>
      <c r="Q308" s="14">
        <f t="shared" si="40"/>
        <v>0</v>
      </c>
      <c r="R308" s="21">
        <f t="shared" si="41"/>
        <v>0</v>
      </c>
      <c r="S308" s="26" t="s">
        <v>457</v>
      </c>
    </row>
    <row r="309" spans="2:19" ht="110.25" x14ac:dyDescent="0.25">
      <c r="B309" s="8">
        <v>279</v>
      </c>
      <c r="C309" s="9" t="s">
        <v>458</v>
      </c>
      <c r="D309" s="9" t="s">
        <v>391</v>
      </c>
      <c r="E309" s="9"/>
      <c r="F309" s="19" t="s">
        <v>626</v>
      </c>
      <c r="G309" s="22"/>
      <c r="H309" s="15"/>
      <c r="I309" s="23"/>
      <c r="J309" s="22"/>
      <c r="K309" s="15"/>
      <c r="L309" s="23"/>
      <c r="M309" s="22"/>
      <c r="N309" s="15"/>
      <c r="O309" s="23"/>
      <c r="P309" s="28">
        <f t="shared" si="39"/>
        <v>0</v>
      </c>
      <c r="Q309" s="14">
        <f t="shared" si="40"/>
        <v>0</v>
      </c>
      <c r="R309" s="21">
        <f t="shared" si="41"/>
        <v>0</v>
      </c>
      <c r="S309" s="26" t="s">
        <v>459</v>
      </c>
    </row>
    <row r="310" spans="2:19" ht="126" x14ac:dyDescent="0.25">
      <c r="B310" s="8">
        <v>280</v>
      </c>
      <c r="C310" s="9" t="s">
        <v>460</v>
      </c>
      <c r="D310" s="9" t="s">
        <v>408</v>
      </c>
      <c r="E310" s="9"/>
      <c r="F310" s="19" t="s">
        <v>626</v>
      </c>
      <c r="G310" s="22">
        <v>0</v>
      </c>
      <c r="H310" s="15">
        <v>0</v>
      </c>
      <c r="I310" s="23">
        <f>G310-H310</f>
        <v>0</v>
      </c>
      <c r="J310" s="22">
        <v>0</v>
      </c>
      <c r="K310" s="15">
        <v>0</v>
      </c>
      <c r="L310" s="23">
        <f>J310-K310</f>
        <v>0</v>
      </c>
      <c r="M310" s="22">
        <v>0</v>
      </c>
      <c r="N310" s="15">
        <v>0</v>
      </c>
      <c r="O310" s="23">
        <f>M310-N310</f>
        <v>0</v>
      </c>
      <c r="P310" s="28">
        <f t="shared" si="39"/>
        <v>0</v>
      </c>
      <c r="Q310" s="14">
        <f t="shared" si="40"/>
        <v>0</v>
      </c>
      <c r="R310" s="21">
        <f t="shared" si="41"/>
        <v>0</v>
      </c>
      <c r="S310" s="26"/>
    </row>
    <row r="311" spans="2:19" ht="94.5" x14ac:dyDescent="0.25">
      <c r="B311" s="8">
        <v>281</v>
      </c>
      <c r="C311" s="9" t="s">
        <v>461</v>
      </c>
      <c r="D311" s="9" t="s">
        <v>408</v>
      </c>
      <c r="E311" s="9"/>
      <c r="F311" s="19" t="s">
        <v>626</v>
      </c>
      <c r="G311" s="22">
        <v>0</v>
      </c>
      <c r="H311" s="15">
        <v>0</v>
      </c>
      <c r="I311" s="23">
        <f>G311-H311</f>
        <v>0</v>
      </c>
      <c r="J311" s="22">
        <v>0</v>
      </c>
      <c r="K311" s="15">
        <v>0</v>
      </c>
      <c r="L311" s="23">
        <f>J311-K311</f>
        <v>0</v>
      </c>
      <c r="M311" s="22">
        <v>0</v>
      </c>
      <c r="N311" s="15">
        <v>0</v>
      </c>
      <c r="O311" s="23">
        <f>M311-N311</f>
        <v>0</v>
      </c>
      <c r="P311" s="28">
        <f t="shared" si="39"/>
        <v>0</v>
      </c>
      <c r="Q311" s="14">
        <f t="shared" si="40"/>
        <v>0</v>
      </c>
      <c r="R311" s="21">
        <f t="shared" si="41"/>
        <v>0</v>
      </c>
      <c r="S311" s="26"/>
    </row>
    <row r="312" spans="2:19" ht="110.25" x14ac:dyDescent="0.25">
      <c r="B312" s="8">
        <v>282</v>
      </c>
      <c r="C312" s="9" t="s">
        <v>462</v>
      </c>
      <c r="D312" s="9" t="s">
        <v>408</v>
      </c>
      <c r="E312" s="9"/>
      <c r="F312" s="19" t="s">
        <v>626</v>
      </c>
      <c r="G312" s="22">
        <v>0</v>
      </c>
      <c r="H312" s="15">
        <v>0</v>
      </c>
      <c r="I312" s="23">
        <f>G312-H312</f>
        <v>0</v>
      </c>
      <c r="J312" s="22">
        <v>0</v>
      </c>
      <c r="K312" s="15">
        <v>0</v>
      </c>
      <c r="L312" s="23">
        <f>J312-K312</f>
        <v>0</v>
      </c>
      <c r="M312" s="22">
        <v>0</v>
      </c>
      <c r="N312" s="15">
        <v>0</v>
      </c>
      <c r="O312" s="23">
        <f>M312-N312</f>
        <v>0</v>
      </c>
      <c r="P312" s="28">
        <f t="shared" si="39"/>
        <v>0</v>
      </c>
      <c r="Q312" s="14">
        <f t="shared" si="40"/>
        <v>0</v>
      </c>
      <c r="R312" s="21">
        <f t="shared" si="41"/>
        <v>0</v>
      </c>
      <c r="S312" s="26"/>
    </row>
    <row r="313" spans="2:19" ht="157.5" x14ac:dyDescent="0.25">
      <c r="B313" s="8">
        <v>283</v>
      </c>
      <c r="C313" s="9" t="s">
        <v>463</v>
      </c>
      <c r="D313" s="9" t="s">
        <v>629</v>
      </c>
      <c r="E313" s="9"/>
      <c r="F313" s="19" t="s">
        <v>626</v>
      </c>
      <c r="G313" s="22"/>
      <c r="H313" s="15"/>
      <c r="I313" s="23"/>
      <c r="J313" s="22"/>
      <c r="K313" s="15"/>
      <c r="L313" s="23"/>
      <c r="M313" s="22"/>
      <c r="N313" s="15"/>
      <c r="O313" s="23"/>
      <c r="P313" s="28">
        <f t="shared" si="39"/>
        <v>0</v>
      </c>
      <c r="Q313" s="14">
        <f t="shared" si="40"/>
        <v>0</v>
      </c>
      <c r="R313" s="21">
        <f t="shared" si="41"/>
        <v>0</v>
      </c>
      <c r="S313" s="26" t="s">
        <v>464</v>
      </c>
    </row>
    <row r="314" spans="2:19" ht="157.5" x14ac:dyDescent="0.25">
      <c r="B314" s="8">
        <v>284</v>
      </c>
      <c r="C314" s="9" t="s">
        <v>465</v>
      </c>
      <c r="D314" s="9" t="s">
        <v>629</v>
      </c>
      <c r="E314" s="9"/>
      <c r="F314" s="19" t="s">
        <v>626</v>
      </c>
      <c r="G314" s="22"/>
      <c r="H314" s="15"/>
      <c r="I314" s="23"/>
      <c r="J314" s="22"/>
      <c r="K314" s="15"/>
      <c r="L314" s="23"/>
      <c r="M314" s="22"/>
      <c r="N314" s="15"/>
      <c r="O314" s="23"/>
      <c r="P314" s="28">
        <f t="shared" si="39"/>
        <v>0</v>
      </c>
      <c r="Q314" s="14">
        <f t="shared" si="40"/>
        <v>0</v>
      </c>
      <c r="R314" s="21">
        <f t="shared" si="41"/>
        <v>0</v>
      </c>
      <c r="S314" s="26" t="s">
        <v>466</v>
      </c>
    </row>
    <row r="315" spans="2:19" ht="110.25" x14ac:dyDescent="0.25">
      <c r="B315" s="8">
        <v>286</v>
      </c>
      <c r="C315" s="9" t="s">
        <v>469</v>
      </c>
      <c r="D315" s="9" t="s">
        <v>430</v>
      </c>
      <c r="E315" s="9"/>
      <c r="F315" s="19" t="s">
        <v>626</v>
      </c>
      <c r="G315" s="22"/>
      <c r="H315" s="15"/>
      <c r="I315" s="23"/>
      <c r="J315" s="22"/>
      <c r="K315" s="15"/>
      <c r="L315" s="23"/>
      <c r="M315" s="22"/>
      <c r="N315" s="15"/>
      <c r="O315" s="23"/>
      <c r="P315" s="28">
        <f t="shared" si="39"/>
        <v>0</v>
      </c>
      <c r="Q315" s="14">
        <f t="shared" si="40"/>
        <v>0</v>
      </c>
      <c r="R315" s="21">
        <f t="shared" si="41"/>
        <v>0</v>
      </c>
      <c r="S315" s="26" t="s">
        <v>470</v>
      </c>
    </row>
    <row r="316" spans="2:19" ht="189" x14ac:dyDescent="0.25">
      <c r="B316" s="8">
        <v>290</v>
      </c>
      <c r="C316" s="9" t="s">
        <v>475</v>
      </c>
      <c r="D316" s="9" t="s">
        <v>382</v>
      </c>
      <c r="E316" s="9"/>
      <c r="F316" s="19" t="s">
        <v>630</v>
      </c>
      <c r="G316" s="22"/>
      <c r="H316" s="15"/>
      <c r="I316" s="23"/>
      <c r="J316" s="22"/>
      <c r="K316" s="15"/>
      <c r="L316" s="23"/>
      <c r="M316" s="22"/>
      <c r="N316" s="15"/>
      <c r="O316" s="23"/>
      <c r="P316" s="28">
        <f t="shared" si="39"/>
        <v>0</v>
      </c>
      <c r="Q316" s="14">
        <f t="shared" si="40"/>
        <v>0</v>
      </c>
      <c r="R316" s="21">
        <f t="shared" si="41"/>
        <v>0</v>
      </c>
      <c r="S316" s="26" t="s">
        <v>476</v>
      </c>
    </row>
    <row r="317" spans="2:19" ht="110.25" x14ac:dyDescent="0.25">
      <c r="B317" s="8">
        <v>291</v>
      </c>
      <c r="C317" s="9" t="s">
        <v>477</v>
      </c>
      <c r="D317" s="9" t="s">
        <v>408</v>
      </c>
      <c r="E317" s="9"/>
      <c r="F317" s="19" t="s">
        <v>630</v>
      </c>
      <c r="G317" s="22">
        <v>0</v>
      </c>
      <c r="H317" s="15">
        <v>0</v>
      </c>
      <c r="I317" s="23">
        <f t="shared" ref="I317:I322" si="42">G317-H317</f>
        <v>0</v>
      </c>
      <c r="J317" s="22">
        <v>0</v>
      </c>
      <c r="K317" s="15">
        <v>0</v>
      </c>
      <c r="L317" s="23">
        <f t="shared" ref="L317:L322" si="43">J317-K317</f>
        <v>0</v>
      </c>
      <c r="M317" s="22">
        <v>0</v>
      </c>
      <c r="N317" s="15">
        <v>0</v>
      </c>
      <c r="O317" s="23">
        <f t="shared" ref="O317:O322" si="44">M317-N317</f>
        <v>0</v>
      </c>
      <c r="P317" s="28">
        <f t="shared" si="39"/>
        <v>0</v>
      </c>
      <c r="Q317" s="14">
        <f t="shared" si="40"/>
        <v>0</v>
      </c>
      <c r="R317" s="21">
        <f t="shared" si="41"/>
        <v>0</v>
      </c>
      <c r="S317" s="26"/>
    </row>
    <row r="318" spans="2:19" ht="110.25" x14ac:dyDescent="0.25">
      <c r="B318" s="8">
        <v>292</v>
      </c>
      <c r="C318" s="9" t="s">
        <v>478</v>
      </c>
      <c r="D318" s="9" t="s">
        <v>408</v>
      </c>
      <c r="E318" s="9"/>
      <c r="F318" s="19" t="s">
        <v>630</v>
      </c>
      <c r="G318" s="22">
        <v>0</v>
      </c>
      <c r="H318" s="15">
        <v>0</v>
      </c>
      <c r="I318" s="23">
        <f t="shared" si="42"/>
        <v>0</v>
      </c>
      <c r="J318" s="22">
        <v>0</v>
      </c>
      <c r="K318" s="15">
        <v>0</v>
      </c>
      <c r="L318" s="23">
        <f t="shared" si="43"/>
        <v>0</v>
      </c>
      <c r="M318" s="22">
        <v>0</v>
      </c>
      <c r="N318" s="15">
        <v>0</v>
      </c>
      <c r="O318" s="23">
        <f t="shared" si="44"/>
        <v>0</v>
      </c>
      <c r="P318" s="28">
        <f t="shared" si="39"/>
        <v>0</v>
      </c>
      <c r="Q318" s="14">
        <f t="shared" si="40"/>
        <v>0</v>
      </c>
      <c r="R318" s="21">
        <f t="shared" si="41"/>
        <v>0</v>
      </c>
      <c r="S318" s="26"/>
    </row>
    <row r="319" spans="2:19" ht="110.25" x14ac:dyDescent="0.25">
      <c r="B319" s="8">
        <v>293</v>
      </c>
      <c r="C319" s="9" t="s">
        <v>479</v>
      </c>
      <c r="D319" s="9" t="s">
        <v>408</v>
      </c>
      <c r="E319" s="9"/>
      <c r="F319" s="19" t="s">
        <v>630</v>
      </c>
      <c r="G319" s="22">
        <v>0</v>
      </c>
      <c r="H319" s="15">
        <v>0</v>
      </c>
      <c r="I319" s="23">
        <f t="shared" si="42"/>
        <v>0</v>
      </c>
      <c r="J319" s="22">
        <v>0</v>
      </c>
      <c r="K319" s="15">
        <v>0</v>
      </c>
      <c r="L319" s="23">
        <f t="shared" si="43"/>
        <v>0</v>
      </c>
      <c r="M319" s="22">
        <v>0</v>
      </c>
      <c r="N319" s="15">
        <v>0</v>
      </c>
      <c r="O319" s="23">
        <f t="shared" si="44"/>
        <v>0</v>
      </c>
      <c r="P319" s="28">
        <f t="shared" si="39"/>
        <v>0</v>
      </c>
      <c r="Q319" s="14">
        <f t="shared" si="40"/>
        <v>0</v>
      </c>
      <c r="R319" s="21">
        <f t="shared" si="41"/>
        <v>0</v>
      </c>
      <c r="S319" s="26"/>
    </row>
    <row r="320" spans="2:19" ht="110.25" x14ac:dyDescent="0.25">
      <c r="B320" s="8">
        <v>294</v>
      </c>
      <c r="C320" s="9" t="s">
        <v>480</v>
      </c>
      <c r="D320" s="9" t="s">
        <v>408</v>
      </c>
      <c r="E320" s="9"/>
      <c r="F320" s="19" t="s">
        <v>630</v>
      </c>
      <c r="G320" s="22">
        <v>0</v>
      </c>
      <c r="H320" s="15">
        <v>0</v>
      </c>
      <c r="I320" s="23">
        <f t="shared" si="42"/>
        <v>0</v>
      </c>
      <c r="J320" s="22">
        <v>0</v>
      </c>
      <c r="K320" s="15">
        <v>0</v>
      </c>
      <c r="L320" s="23">
        <f t="shared" si="43"/>
        <v>0</v>
      </c>
      <c r="M320" s="22">
        <v>0</v>
      </c>
      <c r="N320" s="15">
        <v>0</v>
      </c>
      <c r="O320" s="23">
        <f t="shared" si="44"/>
        <v>0</v>
      </c>
      <c r="P320" s="28">
        <f t="shared" si="39"/>
        <v>0</v>
      </c>
      <c r="Q320" s="14">
        <f t="shared" si="40"/>
        <v>0</v>
      </c>
      <c r="R320" s="21">
        <f t="shared" si="41"/>
        <v>0</v>
      </c>
      <c r="S320" s="26"/>
    </row>
    <row r="321" spans="2:19" ht="110.25" x14ac:dyDescent="0.25">
      <c r="B321" s="8">
        <v>295</v>
      </c>
      <c r="C321" s="9" t="s">
        <v>481</v>
      </c>
      <c r="D321" s="9" t="s">
        <v>408</v>
      </c>
      <c r="E321" s="9"/>
      <c r="F321" s="19" t="s">
        <v>630</v>
      </c>
      <c r="G321" s="22">
        <v>0</v>
      </c>
      <c r="H321" s="15">
        <v>0</v>
      </c>
      <c r="I321" s="23">
        <f t="shared" si="42"/>
        <v>0</v>
      </c>
      <c r="J321" s="22">
        <v>0</v>
      </c>
      <c r="K321" s="15">
        <v>0</v>
      </c>
      <c r="L321" s="23">
        <f t="shared" si="43"/>
        <v>0</v>
      </c>
      <c r="M321" s="22">
        <v>0</v>
      </c>
      <c r="N321" s="15">
        <v>0</v>
      </c>
      <c r="O321" s="23">
        <f t="shared" si="44"/>
        <v>0</v>
      </c>
      <c r="P321" s="28">
        <f t="shared" si="39"/>
        <v>0</v>
      </c>
      <c r="Q321" s="14">
        <f t="shared" si="40"/>
        <v>0</v>
      </c>
      <c r="R321" s="21">
        <f t="shared" si="41"/>
        <v>0</v>
      </c>
      <c r="S321" s="26"/>
    </row>
    <row r="322" spans="2:19" ht="110.25" x14ac:dyDescent="0.25">
      <c r="B322" s="8">
        <v>296</v>
      </c>
      <c r="C322" s="9" t="s">
        <v>482</v>
      </c>
      <c r="D322" s="9" t="s">
        <v>408</v>
      </c>
      <c r="E322" s="9"/>
      <c r="F322" s="19" t="s">
        <v>630</v>
      </c>
      <c r="G322" s="22">
        <v>0</v>
      </c>
      <c r="H322" s="15">
        <v>0</v>
      </c>
      <c r="I322" s="23">
        <f t="shared" si="42"/>
        <v>0</v>
      </c>
      <c r="J322" s="22">
        <v>0</v>
      </c>
      <c r="K322" s="15">
        <v>0</v>
      </c>
      <c r="L322" s="23">
        <f t="shared" si="43"/>
        <v>0</v>
      </c>
      <c r="M322" s="22">
        <v>0</v>
      </c>
      <c r="N322" s="15">
        <v>0</v>
      </c>
      <c r="O322" s="23">
        <f t="shared" si="44"/>
        <v>0</v>
      </c>
      <c r="P322" s="28">
        <f t="shared" si="39"/>
        <v>0</v>
      </c>
      <c r="Q322" s="14">
        <f t="shared" si="40"/>
        <v>0</v>
      </c>
      <c r="R322" s="21">
        <f t="shared" si="41"/>
        <v>0</v>
      </c>
      <c r="S322" s="26"/>
    </row>
    <row r="323" spans="2:19" ht="141.75" x14ac:dyDescent="0.25">
      <c r="B323" s="8">
        <v>299</v>
      </c>
      <c r="C323" s="9" t="s">
        <v>485</v>
      </c>
      <c r="D323" s="9" t="s">
        <v>417</v>
      </c>
      <c r="E323" s="9"/>
      <c r="F323" s="19" t="s">
        <v>630</v>
      </c>
      <c r="G323" s="22"/>
      <c r="H323" s="15"/>
      <c r="I323" s="23"/>
      <c r="J323" s="22"/>
      <c r="K323" s="15"/>
      <c r="L323" s="23"/>
      <c r="M323" s="22"/>
      <c r="N323" s="15"/>
      <c r="O323" s="23"/>
      <c r="P323" s="28">
        <f t="shared" si="39"/>
        <v>0</v>
      </c>
      <c r="Q323" s="14">
        <f t="shared" si="40"/>
        <v>0</v>
      </c>
      <c r="R323" s="21">
        <f t="shared" si="41"/>
        <v>0</v>
      </c>
      <c r="S323" s="26" t="s">
        <v>486</v>
      </c>
    </row>
    <row r="324" spans="2:19" ht="220.5" x14ac:dyDescent="0.25">
      <c r="B324" s="8">
        <v>300</v>
      </c>
      <c r="C324" s="9" t="s">
        <v>487</v>
      </c>
      <c r="D324" s="9" t="s">
        <v>430</v>
      </c>
      <c r="E324" s="9"/>
      <c r="F324" s="19" t="s">
        <v>630</v>
      </c>
      <c r="G324" s="22"/>
      <c r="H324" s="15"/>
      <c r="I324" s="23"/>
      <c r="J324" s="22"/>
      <c r="K324" s="15"/>
      <c r="L324" s="23"/>
      <c r="M324" s="22"/>
      <c r="N324" s="15"/>
      <c r="O324" s="23"/>
      <c r="P324" s="28">
        <f t="shared" si="39"/>
        <v>0</v>
      </c>
      <c r="Q324" s="14">
        <f t="shared" si="40"/>
        <v>0</v>
      </c>
      <c r="R324" s="21">
        <f t="shared" si="41"/>
        <v>0</v>
      </c>
      <c r="S324" s="26" t="s">
        <v>488</v>
      </c>
    </row>
    <row r="325" spans="2:19" ht="126" x14ac:dyDescent="0.25">
      <c r="B325" s="8">
        <v>301</v>
      </c>
      <c r="C325" s="9" t="s">
        <v>489</v>
      </c>
      <c r="D325" s="9" t="s">
        <v>430</v>
      </c>
      <c r="E325" s="9"/>
      <c r="F325" s="19" t="s">
        <v>630</v>
      </c>
      <c r="G325" s="22"/>
      <c r="H325" s="15"/>
      <c r="I325" s="23"/>
      <c r="J325" s="22"/>
      <c r="K325" s="15"/>
      <c r="L325" s="23"/>
      <c r="M325" s="22"/>
      <c r="N325" s="15"/>
      <c r="O325" s="23"/>
      <c r="P325" s="28">
        <f t="shared" si="39"/>
        <v>0</v>
      </c>
      <c r="Q325" s="14">
        <f t="shared" si="40"/>
        <v>0</v>
      </c>
      <c r="R325" s="21">
        <f t="shared" si="41"/>
        <v>0</v>
      </c>
      <c r="S325" s="26" t="s">
        <v>490</v>
      </c>
    </row>
    <row r="326" spans="2:19" ht="236.25" x14ac:dyDescent="0.25">
      <c r="B326" s="8">
        <v>305</v>
      </c>
      <c r="C326" s="9" t="s">
        <v>494</v>
      </c>
      <c r="D326" s="9" t="s">
        <v>382</v>
      </c>
      <c r="E326" s="9"/>
      <c r="F326" s="19" t="s">
        <v>631</v>
      </c>
      <c r="G326" s="22"/>
      <c r="H326" s="15"/>
      <c r="I326" s="23"/>
      <c r="J326" s="22"/>
      <c r="K326" s="15"/>
      <c r="L326" s="23"/>
      <c r="M326" s="22"/>
      <c r="N326" s="15"/>
      <c r="O326" s="23"/>
      <c r="P326" s="28">
        <f t="shared" si="39"/>
        <v>0</v>
      </c>
      <c r="Q326" s="14">
        <f t="shared" si="40"/>
        <v>0</v>
      </c>
      <c r="R326" s="21">
        <f t="shared" si="41"/>
        <v>0</v>
      </c>
      <c r="S326" s="26" t="s">
        <v>495</v>
      </c>
    </row>
    <row r="327" spans="2:19" ht="110.25" x14ac:dyDescent="0.25">
      <c r="B327" s="8">
        <v>306</v>
      </c>
      <c r="C327" s="9" t="s">
        <v>496</v>
      </c>
      <c r="D327" s="9" t="s">
        <v>408</v>
      </c>
      <c r="E327" s="9"/>
      <c r="F327" s="19" t="s">
        <v>631</v>
      </c>
      <c r="G327" s="22">
        <v>0</v>
      </c>
      <c r="H327" s="15">
        <v>0</v>
      </c>
      <c r="I327" s="23">
        <f t="shared" ref="I327:I332" si="45">G327-H327</f>
        <v>0</v>
      </c>
      <c r="J327" s="22">
        <v>0</v>
      </c>
      <c r="K327" s="15">
        <v>0</v>
      </c>
      <c r="L327" s="23">
        <f t="shared" ref="L327:L332" si="46">J327-K327</f>
        <v>0</v>
      </c>
      <c r="M327" s="22">
        <v>0</v>
      </c>
      <c r="N327" s="15">
        <v>0</v>
      </c>
      <c r="O327" s="23">
        <f>M327-N327</f>
        <v>0</v>
      </c>
      <c r="P327" s="28">
        <f t="shared" si="39"/>
        <v>0</v>
      </c>
      <c r="Q327" s="14">
        <f t="shared" si="40"/>
        <v>0</v>
      </c>
      <c r="R327" s="21">
        <f t="shared" si="41"/>
        <v>0</v>
      </c>
      <c r="S327" s="26"/>
    </row>
    <row r="328" spans="2:19" ht="110.25" x14ac:dyDescent="0.25">
      <c r="B328" s="8">
        <v>307</v>
      </c>
      <c r="C328" s="9" t="s">
        <v>497</v>
      </c>
      <c r="D328" s="9" t="s">
        <v>408</v>
      </c>
      <c r="E328" s="9"/>
      <c r="F328" s="19" t="s">
        <v>631</v>
      </c>
      <c r="G328" s="22">
        <v>0</v>
      </c>
      <c r="H328" s="15">
        <v>0</v>
      </c>
      <c r="I328" s="23">
        <f t="shared" si="45"/>
        <v>0</v>
      </c>
      <c r="J328" s="22">
        <v>0</v>
      </c>
      <c r="K328" s="15">
        <v>0</v>
      </c>
      <c r="L328" s="23">
        <f t="shared" si="46"/>
        <v>0</v>
      </c>
      <c r="M328" s="22">
        <v>0</v>
      </c>
      <c r="N328" s="15">
        <v>0</v>
      </c>
      <c r="O328" s="23">
        <f>M328-N328</f>
        <v>0</v>
      </c>
      <c r="P328" s="28">
        <f t="shared" ref="P328:P391" si="47">G328+J328+M328</f>
        <v>0</v>
      </c>
      <c r="Q328" s="14">
        <f t="shared" ref="Q328:Q391" si="48">H328+K328+N328</f>
        <v>0</v>
      </c>
      <c r="R328" s="21">
        <f t="shared" ref="R328:R391" si="49">P328-Q328</f>
        <v>0</v>
      </c>
      <c r="S328" s="26"/>
    </row>
    <row r="329" spans="2:19" ht="110.25" x14ac:dyDescent="0.25">
      <c r="B329" s="8">
        <v>308</v>
      </c>
      <c r="C329" s="9" t="s">
        <v>498</v>
      </c>
      <c r="D329" s="9" t="s">
        <v>408</v>
      </c>
      <c r="E329" s="9"/>
      <c r="F329" s="19" t="s">
        <v>631</v>
      </c>
      <c r="G329" s="22">
        <v>0</v>
      </c>
      <c r="H329" s="15">
        <v>0</v>
      </c>
      <c r="I329" s="23">
        <f t="shared" si="45"/>
        <v>0</v>
      </c>
      <c r="J329" s="22">
        <v>0</v>
      </c>
      <c r="K329" s="15">
        <v>0</v>
      </c>
      <c r="L329" s="23">
        <f t="shared" si="46"/>
        <v>0</v>
      </c>
      <c r="M329" s="22">
        <v>0</v>
      </c>
      <c r="N329" s="15">
        <v>0</v>
      </c>
      <c r="O329" s="23">
        <f>M329-N329</f>
        <v>0</v>
      </c>
      <c r="P329" s="28">
        <f t="shared" si="47"/>
        <v>0</v>
      </c>
      <c r="Q329" s="14">
        <f t="shared" si="48"/>
        <v>0</v>
      </c>
      <c r="R329" s="21">
        <f t="shared" si="49"/>
        <v>0</v>
      </c>
      <c r="S329" s="26"/>
    </row>
    <row r="330" spans="2:19" ht="110.25" x14ac:dyDescent="0.25">
      <c r="B330" s="8">
        <v>309</v>
      </c>
      <c r="C330" s="9" t="s">
        <v>499</v>
      </c>
      <c r="D330" s="9" t="s">
        <v>408</v>
      </c>
      <c r="E330" s="9"/>
      <c r="F330" s="19" t="s">
        <v>631</v>
      </c>
      <c r="G330" s="22">
        <v>0</v>
      </c>
      <c r="H330" s="15">
        <v>0</v>
      </c>
      <c r="I330" s="23">
        <f t="shared" si="45"/>
        <v>0</v>
      </c>
      <c r="J330" s="22">
        <v>0</v>
      </c>
      <c r="K330" s="15">
        <v>0</v>
      </c>
      <c r="L330" s="23">
        <f t="shared" si="46"/>
        <v>0</v>
      </c>
      <c r="M330" s="22">
        <v>0</v>
      </c>
      <c r="N330" s="15">
        <v>0</v>
      </c>
      <c r="O330" s="23">
        <f>M330-N330</f>
        <v>0</v>
      </c>
      <c r="P330" s="28">
        <f t="shared" si="47"/>
        <v>0</v>
      </c>
      <c r="Q330" s="14">
        <f t="shared" si="48"/>
        <v>0</v>
      </c>
      <c r="R330" s="21">
        <f t="shared" si="49"/>
        <v>0</v>
      </c>
      <c r="S330" s="26"/>
    </row>
    <row r="331" spans="2:19" ht="110.25" x14ac:dyDescent="0.25">
      <c r="B331" s="8">
        <v>310</v>
      </c>
      <c r="C331" s="9" t="s">
        <v>500</v>
      </c>
      <c r="D331" s="9" t="s">
        <v>408</v>
      </c>
      <c r="E331" s="9"/>
      <c r="F331" s="19" t="s">
        <v>631</v>
      </c>
      <c r="G331" s="22">
        <v>0</v>
      </c>
      <c r="H331" s="15">
        <v>0</v>
      </c>
      <c r="I331" s="23">
        <f t="shared" si="45"/>
        <v>0</v>
      </c>
      <c r="J331" s="22">
        <v>0</v>
      </c>
      <c r="K331" s="15">
        <v>0</v>
      </c>
      <c r="L331" s="23">
        <f t="shared" si="46"/>
        <v>0</v>
      </c>
      <c r="M331" s="22">
        <v>0</v>
      </c>
      <c r="N331" s="15">
        <v>0</v>
      </c>
      <c r="O331" s="23">
        <f>M331-N331</f>
        <v>0</v>
      </c>
      <c r="P331" s="28">
        <f t="shared" si="47"/>
        <v>0</v>
      </c>
      <c r="Q331" s="14">
        <f t="shared" si="48"/>
        <v>0</v>
      </c>
      <c r="R331" s="21">
        <f t="shared" si="49"/>
        <v>0</v>
      </c>
      <c r="S331" s="26"/>
    </row>
    <row r="332" spans="2:19" ht="78.75" x14ac:dyDescent="0.25">
      <c r="B332" s="8">
        <v>311</v>
      </c>
      <c r="C332" s="9" t="s">
        <v>501</v>
      </c>
      <c r="D332" s="9" t="s">
        <v>408</v>
      </c>
      <c r="E332" s="9"/>
      <c r="F332" s="19" t="s">
        <v>631</v>
      </c>
      <c r="G332" s="22">
        <v>0</v>
      </c>
      <c r="H332" s="15">
        <v>0</v>
      </c>
      <c r="I332" s="23">
        <f t="shared" si="45"/>
        <v>0</v>
      </c>
      <c r="J332" s="22">
        <v>0</v>
      </c>
      <c r="K332" s="15">
        <v>0</v>
      </c>
      <c r="L332" s="23">
        <f t="shared" si="46"/>
        <v>0</v>
      </c>
      <c r="M332" s="22"/>
      <c r="N332" s="15"/>
      <c r="O332" s="23"/>
      <c r="P332" s="28">
        <f t="shared" si="47"/>
        <v>0</v>
      </c>
      <c r="Q332" s="14">
        <f t="shared" si="48"/>
        <v>0</v>
      </c>
      <c r="R332" s="21">
        <f t="shared" si="49"/>
        <v>0</v>
      </c>
      <c r="S332" s="26"/>
    </row>
    <row r="333" spans="2:19" ht="126" x14ac:dyDescent="0.25">
      <c r="B333" s="8">
        <v>314</v>
      </c>
      <c r="C333" s="9" t="s">
        <v>505</v>
      </c>
      <c r="D333" s="9" t="s">
        <v>430</v>
      </c>
      <c r="E333" s="9"/>
      <c r="F333" s="19" t="s">
        <v>631</v>
      </c>
      <c r="G333" s="22"/>
      <c r="H333" s="15"/>
      <c r="I333" s="23"/>
      <c r="J333" s="22"/>
      <c r="K333" s="15"/>
      <c r="L333" s="23"/>
      <c r="M333" s="22"/>
      <c r="N333" s="15"/>
      <c r="O333" s="23"/>
      <c r="P333" s="28">
        <f t="shared" si="47"/>
        <v>0</v>
      </c>
      <c r="Q333" s="14">
        <f t="shared" si="48"/>
        <v>0</v>
      </c>
      <c r="R333" s="21">
        <f t="shared" si="49"/>
        <v>0</v>
      </c>
      <c r="S333" s="26" t="s">
        <v>506</v>
      </c>
    </row>
    <row r="334" spans="2:19" ht="189" x14ac:dyDescent="0.25">
      <c r="B334" s="8">
        <v>315</v>
      </c>
      <c r="C334" s="9" t="s">
        <v>507</v>
      </c>
      <c r="D334" s="9" t="s">
        <v>627</v>
      </c>
      <c r="E334" s="9"/>
      <c r="F334" s="19" t="s">
        <v>632</v>
      </c>
      <c r="G334" s="22"/>
      <c r="H334" s="15"/>
      <c r="I334" s="23"/>
      <c r="J334" s="22"/>
      <c r="K334" s="15"/>
      <c r="L334" s="23"/>
      <c r="M334" s="22"/>
      <c r="N334" s="15"/>
      <c r="O334" s="23"/>
      <c r="P334" s="28">
        <f t="shared" si="47"/>
        <v>0</v>
      </c>
      <c r="Q334" s="14">
        <f t="shared" si="48"/>
        <v>0</v>
      </c>
      <c r="R334" s="21">
        <f t="shared" si="49"/>
        <v>0</v>
      </c>
      <c r="S334" s="26" t="s">
        <v>508</v>
      </c>
    </row>
    <row r="335" spans="2:19" ht="126" x14ac:dyDescent="0.25">
      <c r="B335" s="8">
        <v>317</v>
      </c>
      <c r="C335" s="9" t="s">
        <v>510</v>
      </c>
      <c r="D335" s="9" t="s">
        <v>391</v>
      </c>
      <c r="E335" s="9"/>
      <c r="F335" s="19" t="s">
        <v>632</v>
      </c>
      <c r="G335" s="22">
        <v>0</v>
      </c>
      <c r="H335" s="15">
        <v>0</v>
      </c>
      <c r="I335" s="23">
        <f t="shared" ref="I335:I342" si="50">G335-H335</f>
        <v>0</v>
      </c>
      <c r="J335" s="22">
        <v>0</v>
      </c>
      <c r="K335" s="15">
        <v>0</v>
      </c>
      <c r="L335" s="23">
        <f t="shared" ref="L335:L342" si="51">J335-K335</f>
        <v>0</v>
      </c>
      <c r="M335" s="22">
        <v>0</v>
      </c>
      <c r="N335" s="15">
        <v>0</v>
      </c>
      <c r="O335" s="23">
        <f t="shared" ref="O335:O342" si="52">M335-N335</f>
        <v>0</v>
      </c>
      <c r="P335" s="28">
        <f t="shared" si="47"/>
        <v>0</v>
      </c>
      <c r="Q335" s="14">
        <f t="shared" si="48"/>
        <v>0</v>
      </c>
      <c r="R335" s="21">
        <f t="shared" si="49"/>
        <v>0</v>
      </c>
      <c r="S335" s="26"/>
    </row>
    <row r="336" spans="2:19" ht="110.25" x14ac:dyDescent="0.25">
      <c r="B336" s="8">
        <v>318</v>
      </c>
      <c r="C336" s="9" t="s">
        <v>511</v>
      </c>
      <c r="D336" s="9" t="s">
        <v>408</v>
      </c>
      <c r="E336" s="9"/>
      <c r="F336" s="19" t="s">
        <v>632</v>
      </c>
      <c r="G336" s="22">
        <v>0</v>
      </c>
      <c r="H336" s="15">
        <v>0</v>
      </c>
      <c r="I336" s="23">
        <f t="shared" si="50"/>
        <v>0</v>
      </c>
      <c r="J336" s="22">
        <v>0</v>
      </c>
      <c r="K336" s="15">
        <v>0</v>
      </c>
      <c r="L336" s="23">
        <f t="shared" si="51"/>
        <v>0</v>
      </c>
      <c r="M336" s="22">
        <v>0</v>
      </c>
      <c r="N336" s="15">
        <v>0</v>
      </c>
      <c r="O336" s="23">
        <f t="shared" si="52"/>
        <v>0</v>
      </c>
      <c r="P336" s="28">
        <f t="shared" si="47"/>
        <v>0</v>
      </c>
      <c r="Q336" s="14">
        <f t="shared" si="48"/>
        <v>0</v>
      </c>
      <c r="R336" s="21">
        <f t="shared" si="49"/>
        <v>0</v>
      </c>
      <c r="S336" s="26"/>
    </row>
    <row r="337" spans="2:19" ht="126" x14ac:dyDescent="0.25">
      <c r="B337" s="8">
        <v>319</v>
      </c>
      <c r="C337" s="9" t="s">
        <v>512</v>
      </c>
      <c r="D337" s="9" t="s">
        <v>408</v>
      </c>
      <c r="E337" s="9"/>
      <c r="F337" s="19" t="s">
        <v>632</v>
      </c>
      <c r="G337" s="22">
        <v>0</v>
      </c>
      <c r="H337" s="15">
        <v>0</v>
      </c>
      <c r="I337" s="23">
        <f t="shared" si="50"/>
        <v>0</v>
      </c>
      <c r="J337" s="22">
        <v>0</v>
      </c>
      <c r="K337" s="15">
        <v>0</v>
      </c>
      <c r="L337" s="23">
        <f t="shared" si="51"/>
        <v>0</v>
      </c>
      <c r="M337" s="22">
        <v>0</v>
      </c>
      <c r="N337" s="15">
        <v>0</v>
      </c>
      <c r="O337" s="23">
        <f t="shared" si="52"/>
        <v>0</v>
      </c>
      <c r="P337" s="28">
        <f t="shared" si="47"/>
        <v>0</v>
      </c>
      <c r="Q337" s="14">
        <f t="shared" si="48"/>
        <v>0</v>
      </c>
      <c r="R337" s="21">
        <f t="shared" si="49"/>
        <v>0</v>
      </c>
      <c r="S337" s="26"/>
    </row>
    <row r="338" spans="2:19" ht="110.25" x14ac:dyDescent="0.25">
      <c r="B338" s="8">
        <v>320</v>
      </c>
      <c r="C338" s="9" t="s">
        <v>513</v>
      </c>
      <c r="D338" s="9" t="s">
        <v>408</v>
      </c>
      <c r="E338" s="9"/>
      <c r="F338" s="19" t="s">
        <v>632</v>
      </c>
      <c r="G338" s="22">
        <v>0</v>
      </c>
      <c r="H338" s="15">
        <v>0</v>
      </c>
      <c r="I338" s="23">
        <f t="shared" si="50"/>
        <v>0</v>
      </c>
      <c r="J338" s="22">
        <v>0</v>
      </c>
      <c r="K338" s="15">
        <v>0</v>
      </c>
      <c r="L338" s="23">
        <f t="shared" si="51"/>
        <v>0</v>
      </c>
      <c r="M338" s="22">
        <v>0</v>
      </c>
      <c r="N338" s="15">
        <v>0</v>
      </c>
      <c r="O338" s="23">
        <f t="shared" si="52"/>
        <v>0</v>
      </c>
      <c r="P338" s="28">
        <f t="shared" si="47"/>
        <v>0</v>
      </c>
      <c r="Q338" s="14">
        <f t="shared" si="48"/>
        <v>0</v>
      </c>
      <c r="R338" s="21">
        <f t="shared" si="49"/>
        <v>0</v>
      </c>
      <c r="S338" s="26"/>
    </row>
    <row r="339" spans="2:19" ht="126" x14ac:dyDescent="0.25">
      <c r="B339" s="8">
        <v>321</v>
      </c>
      <c r="C339" s="9" t="s">
        <v>514</v>
      </c>
      <c r="D339" s="9" t="s">
        <v>408</v>
      </c>
      <c r="E339" s="9"/>
      <c r="F339" s="19" t="s">
        <v>632</v>
      </c>
      <c r="G339" s="22">
        <v>0</v>
      </c>
      <c r="H339" s="15">
        <v>0</v>
      </c>
      <c r="I339" s="23">
        <f t="shared" si="50"/>
        <v>0</v>
      </c>
      <c r="J339" s="22">
        <v>0</v>
      </c>
      <c r="K339" s="15">
        <v>0</v>
      </c>
      <c r="L339" s="23">
        <f t="shared" si="51"/>
        <v>0</v>
      </c>
      <c r="M339" s="22">
        <v>0</v>
      </c>
      <c r="N339" s="15">
        <v>0</v>
      </c>
      <c r="O339" s="23">
        <f t="shared" si="52"/>
        <v>0</v>
      </c>
      <c r="P339" s="28">
        <f t="shared" si="47"/>
        <v>0</v>
      </c>
      <c r="Q339" s="14">
        <f t="shared" si="48"/>
        <v>0</v>
      </c>
      <c r="R339" s="21">
        <f t="shared" si="49"/>
        <v>0</v>
      </c>
      <c r="S339" s="26"/>
    </row>
    <row r="340" spans="2:19" ht="110.25" x14ac:dyDescent="0.25">
      <c r="B340" s="8">
        <v>322</v>
      </c>
      <c r="C340" s="9" t="s">
        <v>515</v>
      </c>
      <c r="D340" s="9" t="s">
        <v>408</v>
      </c>
      <c r="E340" s="9"/>
      <c r="F340" s="19" t="s">
        <v>632</v>
      </c>
      <c r="G340" s="22">
        <v>0</v>
      </c>
      <c r="H340" s="15">
        <v>0</v>
      </c>
      <c r="I340" s="23">
        <f t="shared" si="50"/>
        <v>0</v>
      </c>
      <c r="J340" s="22">
        <v>0</v>
      </c>
      <c r="K340" s="15">
        <v>0</v>
      </c>
      <c r="L340" s="23">
        <f t="shared" si="51"/>
        <v>0</v>
      </c>
      <c r="M340" s="22">
        <v>0</v>
      </c>
      <c r="N340" s="15">
        <v>0</v>
      </c>
      <c r="O340" s="23">
        <f t="shared" si="52"/>
        <v>0</v>
      </c>
      <c r="P340" s="28">
        <f t="shared" si="47"/>
        <v>0</v>
      </c>
      <c r="Q340" s="14">
        <f t="shared" si="48"/>
        <v>0</v>
      </c>
      <c r="R340" s="21">
        <f t="shared" si="49"/>
        <v>0</v>
      </c>
      <c r="S340" s="26"/>
    </row>
    <row r="341" spans="2:19" ht="110.25" x14ac:dyDescent="0.25">
      <c r="B341" s="8">
        <v>323</v>
      </c>
      <c r="C341" s="9" t="s">
        <v>516</v>
      </c>
      <c r="D341" s="9" t="s">
        <v>408</v>
      </c>
      <c r="E341" s="9"/>
      <c r="F341" s="19" t="s">
        <v>632</v>
      </c>
      <c r="G341" s="22">
        <v>0</v>
      </c>
      <c r="H341" s="15">
        <v>0</v>
      </c>
      <c r="I341" s="23">
        <f t="shared" si="50"/>
        <v>0</v>
      </c>
      <c r="J341" s="22">
        <v>0</v>
      </c>
      <c r="K341" s="15">
        <v>0</v>
      </c>
      <c r="L341" s="23">
        <f t="shared" si="51"/>
        <v>0</v>
      </c>
      <c r="M341" s="22">
        <v>0</v>
      </c>
      <c r="N341" s="15">
        <v>0</v>
      </c>
      <c r="O341" s="23">
        <f t="shared" si="52"/>
        <v>0</v>
      </c>
      <c r="P341" s="28">
        <f t="shared" si="47"/>
        <v>0</v>
      </c>
      <c r="Q341" s="14">
        <f t="shared" si="48"/>
        <v>0</v>
      </c>
      <c r="R341" s="21">
        <f t="shared" si="49"/>
        <v>0</v>
      </c>
      <c r="S341" s="26"/>
    </row>
    <row r="342" spans="2:19" ht="110.25" x14ac:dyDescent="0.25">
      <c r="B342" s="8">
        <v>324</v>
      </c>
      <c r="C342" s="9" t="s">
        <v>517</v>
      </c>
      <c r="D342" s="9" t="s">
        <v>408</v>
      </c>
      <c r="E342" s="9"/>
      <c r="F342" s="19" t="s">
        <v>632</v>
      </c>
      <c r="G342" s="22">
        <v>0</v>
      </c>
      <c r="H342" s="15">
        <v>0</v>
      </c>
      <c r="I342" s="23">
        <f t="shared" si="50"/>
        <v>0</v>
      </c>
      <c r="J342" s="22">
        <v>0</v>
      </c>
      <c r="K342" s="15">
        <v>0</v>
      </c>
      <c r="L342" s="23">
        <f t="shared" si="51"/>
        <v>0</v>
      </c>
      <c r="M342" s="22">
        <v>0</v>
      </c>
      <c r="N342" s="15">
        <v>0</v>
      </c>
      <c r="O342" s="23">
        <f t="shared" si="52"/>
        <v>0</v>
      </c>
      <c r="P342" s="28">
        <f t="shared" si="47"/>
        <v>0</v>
      </c>
      <c r="Q342" s="14">
        <f t="shared" si="48"/>
        <v>0</v>
      </c>
      <c r="R342" s="21">
        <f t="shared" si="49"/>
        <v>0</v>
      </c>
      <c r="S342" s="26"/>
    </row>
    <row r="343" spans="2:19" ht="220.5" x14ac:dyDescent="0.25">
      <c r="B343" s="8">
        <v>325</v>
      </c>
      <c r="C343" s="9" t="s">
        <v>518</v>
      </c>
      <c r="D343" s="9" t="s">
        <v>414</v>
      </c>
      <c r="E343" s="9"/>
      <c r="F343" s="19" t="s">
        <v>632</v>
      </c>
      <c r="G343" s="22"/>
      <c r="H343" s="15"/>
      <c r="I343" s="23"/>
      <c r="J343" s="22"/>
      <c r="K343" s="15"/>
      <c r="L343" s="23"/>
      <c r="M343" s="22"/>
      <c r="N343" s="15"/>
      <c r="O343" s="23"/>
      <c r="P343" s="28">
        <f t="shared" si="47"/>
        <v>0</v>
      </c>
      <c r="Q343" s="14">
        <f t="shared" si="48"/>
        <v>0</v>
      </c>
      <c r="R343" s="21">
        <f t="shared" si="49"/>
        <v>0</v>
      </c>
      <c r="S343" s="26" t="s">
        <v>519</v>
      </c>
    </row>
    <row r="344" spans="2:19" ht="110.25" x14ac:dyDescent="0.25">
      <c r="B344" s="8">
        <v>327</v>
      </c>
      <c r="C344" s="9" t="s">
        <v>522</v>
      </c>
      <c r="D344" s="9" t="s">
        <v>430</v>
      </c>
      <c r="E344" s="9"/>
      <c r="F344" s="19" t="s">
        <v>632</v>
      </c>
      <c r="G344" s="22"/>
      <c r="H344" s="15"/>
      <c r="I344" s="23"/>
      <c r="J344" s="22"/>
      <c r="K344" s="15"/>
      <c r="L344" s="23"/>
      <c r="M344" s="22"/>
      <c r="N344" s="15"/>
      <c r="O344" s="23"/>
      <c r="P344" s="28">
        <f t="shared" si="47"/>
        <v>0</v>
      </c>
      <c r="Q344" s="14">
        <f t="shared" si="48"/>
        <v>0</v>
      </c>
      <c r="R344" s="21">
        <f t="shared" si="49"/>
        <v>0</v>
      </c>
      <c r="S344" s="26" t="s">
        <v>523</v>
      </c>
    </row>
    <row r="345" spans="2:19" ht="110.25" x14ac:dyDescent="0.25">
      <c r="B345" s="8">
        <v>333</v>
      </c>
      <c r="C345" s="9" t="s">
        <v>530</v>
      </c>
      <c r="D345" s="9" t="s">
        <v>408</v>
      </c>
      <c r="E345" s="9"/>
      <c r="F345" s="19" t="s">
        <v>633</v>
      </c>
      <c r="G345" s="22">
        <v>0</v>
      </c>
      <c r="H345" s="15">
        <v>0</v>
      </c>
      <c r="I345" s="23">
        <f>G345-H345</f>
        <v>0</v>
      </c>
      <c r="J345" s="22">
        <v>0</v>
      </c>
      <c r="K345" s="15">
        <v>0</v>
      </c>
      <c r="L345" s="23">
        <f>J345-K345</f>
        <v>0</v>
      </c>
      <c r="M345" s="22">
        <v>0</v>
      </c>
      <c r="N345" s="15">
        <v>0</v>
      </c>
      <c r="O345" s="23">
        <f>M345-N345</f>
        <v>0</v>
      </c>
      <c r="P345" s="28">
        <f t="shared" si="47"/>
        <v>0</v>
      </c>
      <c r="Q345" s="14">
        <f t="shared" si="48"/>
        <v>0</v>
      </c>
      <c r="R345" s="21">
        <f t="shared" si="49"/>
        <v>0</v>
      </c>
      <c r="S345" s="26"/>
    </row>
    <row r="346" spans="2:19" ht="94.5" x14ac:dyDescent="0.25">
      <c r="B346" s="8">
        <v>334</v>
      </c>
      <c r="C346" s="9" t="s">
        <v>531</v>
      </c>
      <c r="D346" s="9" t="s">
        <v>408</v>
      </c>
      <c r="E346" s="9"/>
      <c r="F346" s="19" t="s">
        <v>633</v>
      </c>
      <c r="G346" s="22">
        <v>0</v>
      </c>
      <c r="H346" s="15">
        <v>0</v>
      </c>
      <c r="I346" s="23">
        <f>G346-H346</f>
        <v>0</v>
      </c>
      <c r="J346" s="22">
        <v>0</v>
      </c>
      <c r="K346" s="15">
        <v>0</v>
      </c>
      <c r="L346" s="23">
        <f>J346-K346</f>
        <v>0</v>
      </c>
      <c r="M346" s="22">
        <v>0</v>
      </c>
      <c r="N346" s="15">
        <v>0</v>
      </c>
      <c r="O346" s="23">
        <f>M346-N346</f>
        <v>0</v>
      </c>
      <c r="P346" s="28">
        <f t="shared" si="47"/>
        <v>0</v>
      </c>
      <c r="Q346" s="14">
        <f t="shared" si="48"/>
        <v>0</v>
      </c>
      <c r="R346" s="21">
        <f t="shared" si="49"/>
        <v>0</v>
      </c>
      <c r="S346" s="26"/>
    </row>
    <row r="347" spans="2:19" ht="110.25" x14ac:dyDescent="0.25">
      <c r="B347" s="8">
        <v>335</v>
      </c>
      <c r="C347" s="9" t="s">
        <v>532</v>
      </c>
      <c r="D347" s="9" t="s">
        <v>408</v>
      </c>
      <c r="E347" s="9"/>
      <c r="F347" s="19" t="s">
        <v>633</v>
      </c>
      <c r="G347" s="22">
        <v>0</v>
      </c>
      <c r="H347" s="15">
        <v>0</v>
      </c>
      <c r="I347" s="23">
        <f>G347-H347</f>
        <v>0</v>
      </c>
      <c r="J347" s="22">
        <v>0</v>
      </c>
      <c r="K347" s="15">
        <v>0</v>
      </c>
      <c r="L347" s="23">
        <f>J347-K347</f>
        <v>0</v>
      </c>
      <c r="M347" s="22">
        <v>0</v>
      </c>
      <c r="N347" s="15">
        <v>0</v>
      </c>
      <c r="O347" s="23">
        <f>M347-N347</f>
        <v>0</v>
      </c>
      <c r="P347" s="28">
        <f t="shared" si="47"/>
        <v>0</v>
      </c>
      <c r="Q347" s="14">
        <f t="shared" si="48"/>
        <v>0</v>
      </c>
      <c r="R347" s="21">
        <f t="shared" si="49"/>
        <v>0</v>
      </c>
      <c r="S347" s="26"/>
    </row>
    <row r="348" spans="2:19" ht="126" x14ac:dyDescent="0.25">
      <c r="B348" s="8">
        <v>336</v>
      </c>
      <c r="C348" s="9" t="s">
        <v>533</v>
      </c>
      <c r="D348" s="9" t="s">
        <v>430</v>
      </c>
      <c r="E348" s="9"/>
      <c r="F348" s="19" t="s">
        <v>633</v>
      </c>
      <c r="G348" s="22"/>
      <c r="H348" s="15"/>
      <c r="I348" s="23"/>
      <c r="J348" s="22"/>
      <c r="K348" s="15"/>
      <c r="L348" s="23"/>
      <c r="M348" s="22"/>
      <c r="N348" s="15"/>
      <c r="O348" s="23"/>
      <c r="P348" s="28">
        <f t="shared" si="47"/>
        <v>0</v>
      </c>
      <c r="Q348" s="14">
        <f t="shared" si="48"/>
        <v>0</v>
      </c>
      <c r="R348" s="21">
        <f t="shared" si="49"/>
        <v>0</v>
      </c>
      <c r="S348" s="26" t="s">
        <v>534</v>
      </c>
    </row>
    <row r="349" spans="2:19" ht="94.5" x14ac:dyDescent="0.25">
      <c r="B349" s="8">
        <v>337</v>
      </c>
      <c r="C349" s="9" t="s">
        <v>535</v>
      </c>
      <c r="D349" s="9" t="s">
        <v>430</v>
      </c>
      <c r="E349" s="9"/>
      <c r="F349" s="19" t="s">
        <v>633</v>
      </c>
      <c r="G349" s="22"/>
      <c r="H349" s="15"/>
      <c r="I349" s="23"/>
      <c r="J349" s="22"/>
      <c r="K349" s="15"/>
      <c r="L349" s="23"/>
      <c r="M349" s="22"/>
      <c r="N349" s="15"/>
      <c r="O349" s="23"/>
      <c r="P349" s="28">
        <f t="shared" si="47"/>
        <v>0</v>
      </c>
      <c r="Q349" s="14">
        <f t="shared" si="48"/>
        <v>0</v>
      </c>
      <c r="R349" s="21">
        <f t="shared" si="49"/>
        <v>0</v>
      </c>
      <c r="S349" s="26" t="s">
        <v>536</v>
      </c>
    </row>
    <row r="350" spans="2:19" ht="141.75" x14ac:dyDescent="0.25">
      <c r="B350" s="8">
        <v>339</v>
      </c>
      <c r="C350" s="9" t="s">
        <v>539</v>
      </c>
      <c r="D350" s="9" t="s">
        <v>627</v>
      </c>
      <c r="E350" s="9"/>
      <c r="F350" s="19" t="s">
        <v>634</v>
      </c>
      <c r="G350" s="22"/>
      <c r="H350" s="15"/>
      <c r="I350" s="23"/>
      <c r="J350" s="22"/>
      <c r="K350" s="15"/>
      <c r="L350" s="23"/>
      <c r="M350" s="22"/>
      <c r="N350" s="15"/>
      <c r="O350" s="23"/>
      <c r="P350" s="28">
        <f t="shared" si="47"/>
        <v>0</v>
      </c>
      <c r="Q350" s="14">
        <f t="shared" si="48"/>
        <v>0</v>
      </c>
      <c r="R350" s="21">
        <f t="shared" si="49"/>
        <v>0</v>
      </c>
      <c r="S350" s="26" t="s">
        <v>540</v>
      </c>
    </row>
    <row r="351" spans="2:19" ht="236.25" x14ac:dyDescent="0.25">
      <c r="B351" s="8">
        <v>340</v>
      </c>
      <c r="C351" s="9" t="s">
        <v>541</v>
      </c>
      <c r="D351" s="9" t="s">
        <v>627</v>
      </c>
      <c r="E351" s="9"/>
      <c r="F351" s="19" t="s">
        <v>634</v>
      </c>
      <c r="G351" s="22"/>
      <c r="H351" s="15"/>
      <c r="I351" s="23"/>
      <c r="J351" s="22"/>
      <c r="K351" s="15"/>
      <c r="L351" s="23"/>
      <c r="M351" s="22"/>
      <c r="N351" s="15"/>
      <c r="O351" s="23"/>
      <c r="P351" s="28">
        <f t="shared" si="47"/>
        <v>0</v>
      </c>
      <c r="Q351" s="14">
        <f t="shared" si="48"/>
        <v>0</v>
      </c>
      <c r="R351" s="21">
        <f t="shared" si="49"/>
        <v>0</v>
      </c>
      <c r="S351" s="26" t="s">
        <v>542</v>
      </c>
    </row>
    <row r="352" spans="2:19" ht="110.25" x14ac:dyDescent="0.25">
      <c r="B352" s="8">
        <v>343</v>
      </c>
      <c r="C352" s="9" t="s">
        <v>545</v>
      </c>
      <c r="D352" s="9" t="s">
        <v>408</v>
      </c>
      <c r="E352" s="9"/>
      <c r="F352" s="19" t="s">
        <v>634</v>
      </c>
      <c r="G352" s="22">
        <v>0</v>
      </c>
      <c r="H352" s="15">
        <v>0</v>
      </c>
      <c r="I352" s="23">
        <f>G352-H352</f>
        <v>0</v>
      </c>
      <c r="J352" s="22">
        <v>0</v>
      </c>
      <c r="K352" s="15">
        <v>0</v>
      </c>
      <c r="L352" s="23">
        <f>J352-K352</f>
        <v>0</v>
      </c>
      <c r="M352" s="22">
        <v>0</v>
      </c>
      <c r="N352" s="15">
        <v>0</v>
      </c>
      <c r="O352" s="23">
        <f>M352-N352</f>
        <v>0</v>
      </c>
      <c r="P352" s="28">
        <f t="shared" si="47"/>
        <v>0</v>
      </c>
      <c r="Q352" s="14">
        <f t="shared" si="48"/>
        <v>0</v>
      </c>
      <c r="R352" s="21">
        <f t="shared" si="49"/>
        <v>0</v>
      </c>
      <c r="S352" s="26"/>
    </row>
    <row r="353" spans="2:19" ht="94.5" x14ac:dyDescent="0.25">
      <c r="B353" s="8">
        <v>344</v>
      </c>
      <c r="C353" s="9" t="s">
        <v>546</v>
      </c>
      <c r="D353" s="9" t="s">
        <v>408</v>
      </c>
      <c r="E353" s="9"/>
      <c r="F353" s="19" t="s">
        <v>634</v>
      </c>
      <c r="G353" s="22">
        <v>0</v>
      </c>
      <c r="H353" s="15">
        <v>0</v>
      </c>
      <c r="I353" s="23">
        <f>G353-H353</f>
        <v>0</v>
      </c>
      <c r="J353" s="22">
        <v>0</v>
      </c>
      <c r="K353" s="15">
        <v>0</v>
      </c>
      <c r="L353" s="23">
        <f>J353-K353</f>
        <v>0</v>
      </c>
      <c r="M353" s="22">
        <v>0</v>
      </c>
      <c r="N353" s="15">
        <v>0</v>
      </c>
      <c r="O353" s="23">
        <f>M353-N353</f>
        <v>0</v>
      </c>
      <c r="P353" s="28">
        <f t="shared" si="47"/>
        <v>0</v>
      </c>
      <c r="Q353" s="14">
        <f t="shared" si="48"/>
        <v>0</v>
      </c>
      <c r="R353" s="21">
        <f t="shared" si="49"/>
        <v>0</v>
      </c>
      <c r="S353" s="26"/>
    </row>
    <row r="354" spans="2:19" ht="220.5" x14ac:dyDescent="0.25">
      <c r="B354" s="8">
        <v>345</v>
      </c>
      <c r="C354" s="9" t="s">
        <v>547</v>
      </c>
      <c r="D354" s="9" t="s">
        <v>424</v>
      </c>
      <c r="E354" s="9"/>
      <c r="F354" s="19" t="s">
        <v>634</v>
      </c>
      <c r="G354" s="22"/>
      <c r="H354" s="15"/>
      <c r="I354" s="23"/>
      <c r="J354" s="22"/>
      <c r="K354" s="15"/>
      <c r="L354" s="23"/>
      <c r="M354" s="22"/>
      <c r="N354" s="15"/>
      <c r="O354" s="23"/>
      <c r="P354" s="28">
        <f t="shared" si="47"/>
        <v>0</v>
      </c>
      <c r="Q354" s="14">
        <f t="shared" si="48"/>
        <v>0</v>
      </c>
      <c r="R354" s="21">
        <f t="shared" si="49"/>
        <v>0</v>
      </c>
      <c r="S354" s="26" t="s">
        <v>548</v>
      </c>
    </row>
    <row r="355" spans="2:19" ht="204.75" x14ac:dyDescent="0.25">
      <c r="B355" s="8">
        <v>346</v>
      </c>
      <c r="C355" s="9" t="s">
        <v>549</v>
      </c>
      <c r="D355" s="9" t="s">
        <v>430</v>
      </c>
      <c r="E355" s="9"/>
      <c r="F355" s="19" t="s">
        <v>634</v>
      </c>
      <c r="G355" s="22">
        <v>0</v>
      </c>
      <c r="H355" s="15">
        <v>0</v>
      </c>
      <c r="I355" s="23">
        <f>G355-H355</f>
        <v>0</v>
      </c>
      <c r="J355" s="22">
        <v>0</v>
      </c>
      <c r="K355" s="15">
        <v>0</v>
      </c>
      <c r="L355" s="23">
        <f>J355-K355</f>
        <v>0</v>
      </c>
      <c r="M355" s="22">
        <v>0</v>
      </c>
      <c r="N355" s="15">
        <v>0</v>
      </c>
      <c r="O355" s="23">
        <f>M355-N355</f>
        <v>0</v>
      </c>
      <c r="P355" s="28">
        <f t="shared" si="47"/>
        <v>0</v>
      </c>
      <c r="Q355" s="14">
        <f t="shared" si="48"/>
        <v>0</v>
      </c>
      <c r="R355" s="21">
        <f t="shared" si="49"/>
        <v>0</v>
      </c>
      <c r="S355" s="26" t="s">
        <v>550</v>
      </c>
    </row>
    <row r="356" spans="2:19" ht="78.75" x14ac:dyDescent="0.25">
      <c r="B356" s="8">
        <v>348</v>
      </c>
      <c r="C356" s="9" t="s">
        <v>553</v>
      </c>
      <c r="D356" s="9" t="s">
        <v>627</v>
      </c>
      <c r="E356" s="9"/>
      <c r="F356" s="19" t="s">
        <v>635</v>
      </c>
      <c r="G356" s="22"/>
      <c r="H356" s="15"/>
      <c r="I356" s="23"/>
      <c r="J356" s="22"/>
      <c r="K356" s="15"/>
      <c r="L356" s="23"/>
      <c r="M356" s="22"/>
      <c r="N356" s="15"/>
      <c r="O356" s="23"/>
      <c r="P356" s="28">
        <f t="shared" si="47"/>
        <v>0</v>
      </c>
      <c r="Q356" s="14">
        <f t="shared" si="48"/>
        <v>0</v>
      </c>
      <c r="R356" s="21">
        <f t="shared" si="49"/>
        <v>0</v>
      </c>
      <c r="S356" s="26" t="s">
        <v>554</v>
      </c>
    </row>
    <row r="357" spans="2:19" ht="236.25" x14ac:dyDescent="0.25">
      <c r="B357" s="8">
        <v>351</v>
      </c>
      <c r="C357" s="9" t="s">
        <v>557</v>
      </c>
      <c r="D357" s="9" t="s">
        <v>379</v>
      </c>
      <c r="E357" s="9"/>
      <c r="F357" s="19" t="s">
        <v>635</v>
      </c>
      <c r="G357" s="22">
        <v>0</v>
      </c>
      <c r="H357" s="15">
        <v>0</v>
      </c>
      <c r="I357" s="23">
        <f>G357-H357</f>
        <v>0</v>
      </c>
      <c r="J357" s="22">
        <v>0</v>
      </c>
      <c r="K357" s="15">
        <v>0</v>
      </c>
      <c r="L357" s="23">
        <f>J357-K357</f>
        <v>0</v>
      </c>
      <c r="M357" s="22">
        <v>0</v>
      </c>
      <c r="N357" s="15">
        <v>0</v>
      </c>
      <c r="O357" s="23">
        <f>M357-N357</f>
        <v>0</v>
      </c>
      <c r="P357" s="28">
        <f t="shared" si="47"/>
        <v>0</v>
      </c>
      <c r="Q357" s="14">
        <f t="shared" si="48"/>
        <v>0</v>
      </c>
      <c r="R357" s="21">
        <f t="shared" si="49"/>
        <v>0</v>
      </c>
      <c r="S357" s="26" t="s">
        <v>558</v>
      </c>
    </row>
    <row r="358" spans="2:19" ht="110.25" x14ac:dyDescent="0.25">
      <c r="B358" s="8">
        <v>353</v>
      </c>
      <c r="C358" s="9" t="s">
        <v>561</v>
      </c>
      <c r="D358" s="9" t="s">
        <v>379</v>
      </c>
      <c r="E358" s="9"/>
      <c r="F358" s="19" t="s">
        <v>635</v>
      </c>
      <c r="G358" s="22"/>
      <c r="H358" s="15"/>
      <c r="I358" s="23"/>
      <c r="J358" s="22"/>
      <c r="K358" s="15"/>
      <c r="L358" s="23"/>
      <c r="M358" s="22"/>
      <c r="N358" s="15"/>
      <c r="O358" s="23"/>
      <c r="P358" s="28">
        <f t="shared" si="47"/>
        <v>0</v>
      </c>
      <c r="Q358" s="14">
        <f t="shared" si="48"/>
        <v>0</v>
      </c>
      <c r="R358" s="21">
        <f t="shared" si="49"/>
        <v>0</v>
      </c>
      <c r="S358" s="26" t="s">
        <v>562</v>
      </c>
    </row>
    <row r="359" spans="2:19" ht="94.5" x14ac:dyDescent="0.25">
      <c r="B359" s="8">
        <v>356</v>
      </c>
      <c r="C359" s="9" t="s">
        <v>565</v>
      </c>
      <c r="D359" s="9" t="s">
        <v>408</v>
      </c>
      <c r="E359" s="9"/>
      <c r="F359" s="19" t="s">
        <v>635</v>
      </c>
      <c r="G359" s="22">
        <v>0</v>
      </c>
      <c r="H359" s="15">
        <v>0</v>
      </c>
      <c r="I359" s="23">
        <f>G359-H359</f>
        <v>0</v>
      </c>
      <c r="J359" s="22">
        <v>0</v>
      </c>
      <c r="K359" s="15">
        <v>0</v>
      </c>
      <c r="L359" s="23">
        <f>J359-K359</f>
        <v>0</v>
      </c>
      <c r="M359" s="22">
        <v>0</v>
      </c>
      <c r="N359" s="15">
        <v>0</v>
      </c>
      <c r="O359" s="23">
        <f>M359-N359</f>
        <v>0</v>
      </c>
      <c r="P359" s="28">
        <f t="shared" si="47"/>
        <v>0</v>
      </c>
      <c r="Q359" s="14">
        <f t="shared" si="48"/>
        <v>0</v>
      </c>
      <c r="R359" s="21">
        <f t="shared" si="49"/>
        <v>0</v>
      </c>
      <c r="S359" s="26"/>
    </row>
    <row r="360" spans="2:19" ht="94.5" x14ac:dyDescent="0.25">
      <c r="B360" s="8">
        <v>357</v>
      </c>
      <c r="C360" s="9" t="s">
        <v>566</v>
      </c>
      <c r="D360" s="9" t="s">
        <v>408</v>
      </c>
      <c r="E360" s="9"/>
      <c r="F360" s="19" t="s">
        <v>635</v>
      </c>
      <c r="G360" s="22">
        <v>0</v>
      </c>
      <c r="H360" s="15">
        <v>0</v>
      </c>
      <c r="I360" s="23">
        <f>G360-H360</f>
        <v>0</v>
      </c>
      <c r="J360" s="22">
        <v>0</v>
      </c>
      <c r="K360" s="15">
        <v>0</v>
      </c>
      <c r="L360" s="23">
        <f>J360-K360</f>
        <v>0</v>
      </c>
      <c r="M360" s="22">
        <v>0</v>
      </c>
      <c r="N360" s="15">
        <v>0</v>
      </c>
      <c r="O360" s="23">
        <f>M360-N360</f>
        <v>0</v>
      </c>
      <c r="P360" s="28">
        <f t="shared" si="47"/>
        <v>0</v>
      </c>
      <c r="Q360" s="14">
        <f t="shared" si="48"/>
        <v>0</v>
      </c>
      <c r="R360" s="21">
        <f t="shared" si="49"/>
        <v>0</v>
      </c>
      <c r="S360" s="26"/>
    </row>
    <row r="361" spans="2:19" ht="110.25" x14ac:dyDescent="0.25">
      <c r="B361" s="8">
        <v>358</v>
      </c>
      <c r="C361" s="9" t="s">
        <v>567</v>
      </c>
      <c r="D361" s="9" t="s">
        <v>408</v>
      </c>
      <c r="E361" s="9"/>
      <c r="F361" s="19" t="s">
        <v>635</v>
      </c>
      <c r="G361" s="22">
        <v>0</v>
      </c>
      <c r="H361" s="15">
        <v>0</v>
      </c>
      <c r="I361" s="23">
        <f>G361-H361</f>
        <v>0</v>
      </c>
      <c r="J361" s="22">
        <v>0</v>
      </c>
      <c r="K361" s="15">
        <v>0</v>
      </c>
      <c r="L361" s="23">
        <f>J361-K361</f>
        <v>0</v>
      </c>
      <c r="M361" s="22">
        <v>0</v>
      </c>
      <c r="N361" s="15">
        <v>0</v>
      </c>
      <c r="O361" s="23">
        <f>M361-N361</f>
        <v>0</v>
      </c>
      <c r="P361" s="28">
        <f t="shared" si="47"/>
        <v>0</v>
      </c>
      <c r="Q361" s="14">
        <f t="shared" si="48"/>
        <v>0</v>
      </c>
      <c r="R361" s="21">
        <f t="shared" si="49"/>
        <v>0</v>
      </c>
      <c r="S361" s="26"/>
    </row>
    <row r="362" spans="2:19" ht="189" x14ac:dyDescent="0.25">
      <c r="B362" s="8">
        <v>359</v>
      </c>
      <c r="C362" s="9" t="s">
        <v>568</v>
      </c>
      <c r="D362" s="9" t="s">
        <v>414</v>
      </c>
      <c r="E362" s="9"/>
      <c r="F362" s="19" t="s">
        <v>635</v>
      </c>
      <c r="G362" s="22"/>
      <c r="H362" s="15"/>
      <c r="I362" s="23"/>
      <c r="J362" s="22"/>
      <c r="K362" s="15"/>
      <c r="L362" s="23"/>
      <c r="M362" s="22"/>
      <c r="N362" s="15"/>
      <c r="O362" s="23"/>
      <c r="P362" s="28">
        <f t="shared" si="47"/>
        <v>0</v>
      </c>
      <c r="Q362" s="14">
        <f t="shared" si="48"/>
        <v>0</v>
      </c>
      <c r="R362" s="21">
        <f t="shared" si="49"/>
        <v>0</v>
      </c>
      <c r="S362" s="26" t="s">
        <v>569</v>
      </c>
    </row>
    <row r="363" spans="2:19" ht="189" x14ac:dyDescent="0.25">
      <c r="B363" s="8">
        <v>360</v>
      </c>
      <c r="C363" s="9" t="s">
        <v>570</v>
      </c>
      <c r="D363" s="9" t="s">
        <v>430</v>
      </c>
      <c r="E363" s="9"/>
      <c r="F363" s="19" t="s">
        <v>635</v>
      </c>
      <c r="G363" s="22"/>
      <c r="H363" s="15"/>
      <c r="I363" s="23"/>
      <c r="J363" s="22"/>
      <c r="K363" s="15"/>
      <c r="L363" s="23"/>
      <c r="M363" s="22"/>
      <c r="N363" s="15"/>
      <c r="O363" s="23"/>
      <c r="P363" s="28">
        <f t="shared" si="47"/>
        <v>0</v>
      </c>
      <c r="Q363" s="14">
        <f t="shared" si="48"/>
        <v>0</v>
      </c>
      <c r="R363" s="21">
        <f t="shared" si="49"/>
        <v>0</v>
      </c>
      <c r="S363" s="26" t="s">
        <v>569</v>
      </c>
    </row>
    <row r="364" spans="2:19" ht="110.25" x14ac:dyDescent="0.25">
      <c r="B364" s="8">
        <v>361</v>
      </c>
      <c r="C364" s="9" t="s">
        <v>571</v>
      </c>
      <c r="D364" s="9" t="s">
        <v>430</v>
      </c>
      <c r="E364" s="9"/>
      <c r="F364" s="19" t="s">
        <v>635</v>
      </c>
      <c r="G364" s="22"/>
      <c r="H364" s="15"/>
      <c r="I364" s="23"/>
      <c r="J364" s="22"/>
      <c r="K364" s="15"/>
      <c r="L364" s="23"/>
      <c r="M364" s="22"/>
      <c r="N364" s="15"/>
      <c r="O364" s="23"/>
      <c r="P364" s="28">
        <f t="shared" si="47"/>
        <v>0</v>
      </c>
      <c r="Q364" s="14">
        <f t="shared" si="48"/>
        <v>0</v>
      </c>
      <c r="R364" s="21">
        <f t="shared" si="49"/>
        <v>0</v>
      </c>
      <c r="S364" s="26" t="s">
        <v>572</v>
      </c>
    </row>
    <row r="365" spans="2:19" ht="189" x14ac:dyDescent="0.25">
      <c r="B365" s="8">
        <v>362</v>
      </c>
      <c r="C365" s="9" t="s">
        <v>573</v>
      </c>
      <c r="D365" s="9" t="s">
        <v>430</v>
      </c>
      <c r="E365" s="9"/>
      <c r="F365" s="19" t="s">
        <v>635</v>
      </c>
      <c r="G365" s="22"/>
      <c r="H365" s="15"/>
      <c r="I365" s="23"/>
      <c r="J365" s="22"/>
      <c r="K365" s="15"/>
      <c r="L365" s="23"/>
      <c r="M365" s="22"/>
      <c r="N365" s="15"/>
      <c r="O365" s="23"/>
      <c r="P365" s="28">
        <f t="shared" si="47"/>
        <v>0</v>
      </c>
      <c r="Q365" s="14">
        <f t="shared" si="48"/>
        <v>0</v>
      </c>
      <c r="R365" s="21">
        <f t="shared" si="49"/>
        <v>0</v>
      </c>
      <c r="S365" s="26" t="s">
        <v>569</v>
      </c>
    </row>
    <row r="366" spans="2:19" ht="189" x14ac:dyDescent="0.25">
      <c r="B366" s="8">
        <v>365</v>
      </c>
      <c r="C366" s="9" t="s">
        <v>576</v>
      </c>
      <c r="D366" s="9" t="s">
        <v>382</v>
      </c>
      <c r="E366" s="9"/>
      <c r="F366" s="19" t="s">
        <v>636</v>
      </c>
      <c r="G366" s="22"/>
      <c r="H366" s="15"/>
      <c r="I366" s="23"/>
      <c r="J366" s="22"/>
      <c r="K366" s="15"/>
      <c r="L366" s="23"/>
      <c r="M366" s="22"/>
      <c r="N366" s="15"/>
      <c r="O366" s="23"/>
      <c r="P366" s="28">
        <f t="shared" si="47"/>
        <v>0</v>
      </c>
      <c r="Q366" s="14">
        <f t="shared" si="48"/>
        <v>0</v>
      </c>
      <c r="R366" s="21">
        <f t="shared" si="49"/>
        <v>0</v>
      </c>
      <c r="S366" s="26" t="s">
        <v>577</v>
      </c>
    </row>
    <row r="367" spans="2:19" ht="94.5" x14ac:dyDescent="0.25">
      <c r="B367" s="8">
        <v>366</v>
      </c>
      <c r="C367" s="9" t="s">
        <v>578</v>
      </c>
      <c r="D367" s="9" t="s">
        <v>408</v>
      </c>
      <c r="E367" s="9"/>
      <c r="F367" s="19" t="s">
        <v>636</v>
      </c>
      <c r="G367" s="22">
        <v>0</v>
      </c>
      <c r="H367" s="15">
        <v>0</v>
      </c>
      <c r="I367" s="23">
        <f>G367-H367</f>
        <v>0</v>
      </c>
      <c r="J367" s="22">
        <v>0</v>
      </c>
      <c r="K367" s="15">
        <v>0</v>
      </c>
      <c r="L367" s="23">
        <f>J367-K367</f>
        <v>0</v>
      </c>
      <c r="M367" s="22">
        <v>0</v>
      </c>
      <c r="N367" s="15">
        <v>0</v>
      </c>
      <c r="O367" s="23">
        <f>M367-N367</f>
        <v>0</v>
      </c>
      <c r="P367" s="28">
        <f t="shared" si="47"/>
        <v>0</v>
      </c>
      <c r="Q367" s="14">
        <f t="shared" si="48"/>
        <v>0</v>
      </c>
      <c r="R367" s="21">
        <f t="shared" si="49"/>
        <v>0</v>
      </c>
      <c r="S367" s="26"/>
    </row>
    <row r="368" spans="2:19" ht="110.25" x14ac:dyDescent="0.25">
      <c r="B368" s="8">
        <v>367</v>
      </c>
      <c r="C368" s="9" t="s">
        <v>579</v>
      </c>
      <c r="D368" s="9" t="s">
        <v>408</v>
      </c>
      <c r="E368" s="9"/>
      <c r="F368" s="19" t="s">
        <v>636</v>
      </c>
      <c r="G368" s="22">
        <v>0</v>
      </c>
      <c r="H368" s="15">
        <v>0</v>
      </c>
      <c r="I368" s="23">
        <f>G368-H368</f>
        <v>0</v>
      </c>
      <c r="J368" s="22">
        <v>0</v>
      </c>
      <c r="K368" s="15">
        <v>0</v>
      </c>
      <c r="L368" s="23">
        <f>J368-K368</f>
        <v>0</v>
      </c>
      <c r="M368" s="22">
        <v>0</v>
      </c>
      <c r="N368" s="15">
        <v>0</v>
      </c>
      <c r="O368" s="23">
        <f>M368-N368</f>
        <v>0</v>
      </c>
      <c r="P368" s="28">
        <f t="shared" si="47"/>
        <v>0</v>
      </c>
      <c r="Q368" s="14">
        <f t="shared" si="48"/>
        <v>0</v>
      </c>
      <c r="R368" s="21">
        <f t="shared" si="49"/>
        <v>0</v>
      </c>
      <c r="S368" s="26"/>
    </row>
    <row r="369" spans="2:19" ht="94.5" x14ac:dyDescent="0.25">
      <c r="B369" s="8">
        <v>368</v>
      </c>
      <c r="C369" s="9" t="s">
        <v>580</v>
      </c>
      <c r="D369" s="9" t="s">
        <v>408</v>
      </c>
      <c r="E369" s="9"/>
      <c r="F369" s="19" t="s">
        <v>636</v>
      </c>
      <c r="G369" s="22">
        <v>0</v>
      </c>
      <c r="H369" s="15">
        <v>0</v>
      </c>
      <c r="I369" s="23">
        <f>G369-H369</f>
        <v>0</v>
      </c>
      <c r="J369" s="22">
        <v>0</v>
      </c>
      <c r="K369" s="15">
        <v>0</v>
      </c>
      <c r="L369" s="23">
        <f>J369-K369</f>
        <v>0</v>
      </c>
      <c r="M369" s="22">
        <v>0</v>
      </c>
      <c r="N369" s="15">
        <v>0</v>
      </c>
      <c r="O369" s="23">
        <f>M369-N369</f>
        <v>0</v>
      </c>
      <c r="P369" s="28">
        <f t="shared" si="47"/>
        <v>0</v>
      </c>
      <c r="Q369" s="14">
        <f t="shared" si="48"/>
        <v>0</v>
      </c>
      <c r="R369" s="21">
        <f t="shared" si="49"/>
        <v>0</v>
      </c>
      <c r="S369" s="26"/>
    </row>
    <row r="370" spans="2:19" ht="110.25" x14ac:dyDescent="0.25">
      <c r="B370" s="8">
        <v>369</v>
      </c>
      <c r="C370" s="9" t="s">
        <v>581</v>
      </c>
      <c r="D370" s="9" t="s">
        <v>408</v>
      </c>
      <c r="E370" s="9"/>
      <c r="F370" s="19" t="s">
        <v>636</v>
      </c>
      <c r="G370" s="22">
        <v>0</v>
      </c>
      <c r="H370" s="15">
        <v>0</v>
      </c>
      <c r="I370" s="23">
        <f>G370-H370</f>
        <v>0</v>
      </c>
      <c r="J370" s="22">
        <v>0</v>
      </c>
      <c r="K370" s="15">
        <v>0</v>
      </c>
      <c r="L370" s="23">
        <f>J370-K370</f>
        <v>0</v>
      </c>
      <c r="M370" s="22">
        <v>0</v>
      </c>
      <c r="N370" s="15">
        <v>0</v>
      </c>
      <c r="O370" s="23">
        <f>M370-N370</f>
        <v>0</v>
      </c>
      <c r="P370" s="28">
        <f t="shared" si="47"/>
        <v>0</v>
      </c>
      <c r="Q370" s="14">
        <f t="shared" si="48"/>
        <v>0</v>
      </c>
      <c r="R370" s="21">
        <f t="shared" si="49"/>
        <v>0</v>
      </c>
      <c r="S370" s="26"/>
    </row>
    <row r="371" spans="2:19" ht="189" x14ac:dyDescent="0.25">
      <c r="B371" s="8">
        <v>370</v>
      </c>
      <c r="C371" s="9" t="s">
        <v>582</v>
      </c>
      <c r="D371" s="9" t="s">
        <v>417</v>
      </c>
      <c r="E371" s="9"/>
      <c r="F371" s="19" t="s">
        <v>636</v>
      </c>
      <c r="G371" s="22"/>
      <c r="H371" s="15"/>
      <c r="I371" s="23"/>
      <c r="J371" s="22"/>
      <c r="K371" s="15"/>
      <c r="L371" s="23"/>
      <c r="M371" s="22"/>
      <c r="N371" s="15"/>
      <c r="O371" s="23"/>
      <c r="P371" s="28">
        <f t="shared" si="47"/>
        <v>0</v>
      </c>
      <c r="Q371" s="14">
        <f t="shared" si="48"/>
        <v>0</v>
      </c>
      <c r="R371" s="21">
        <f t="shared" si="49"/>
        <v>0</v>
      </c>
      <c r="S371" s="26" t="s">
        <v>583</v>
      </c>
    </row>
    <row r="372" spans="2:19" ht="110.25" x14ac:dyDescent="0.25">
      <c r="B372" s="8">
        <v>371</v>
      </c>
      <c r="C372" s="9" t="s">
        <v>584</v>
      </c>
      <c r="D372" s="9" t="s">
        <v>430</v>
      </c>
      <c r="E372" s="9"/>
      <c r="F372" s="19" t="s">
        <v>636</v>
      </c>
      <c r="G372" s="22"/>
      <c r="H372" s="15"/>
      <c r="I372" s="23"/>
      <c r="J372" s="22"/>
      <c r="K372" s="15"/>
      <c r="L372" s="23"/>
      <c r="M372" s="22"/>
      <c r="N372" s="15"/>
      <c r="O372" s="23"/>
      <c r="P372" s="28">
        <f t="shared" si="47"/>
        <v>0</v>
      </c>
      <c r="Q372" s="14">
        <f t="shared" si="48"/>
        <v>0</v>
      </c>
      <c r="R372" s="21">
        <f t="shared" si="49"/>
        <v>0</v>
      </c>
      <c r="S372" s="26" t="s">
        <v>585</v>
      </c>
    </row>
    <row r="373" spans="2:19" ht="126" x14ac:dyDescent="0.25">
      <c r="B373" s="8">
        <v>373</v>
      </c>
      <c r="C373" s="9" t="s">
        <v>587</v>
      </c>
      <c r="D373" s="9" t="s">
        <v>627</v>
      </c>
      <c r="E373" s="9"/>
      <c r="F373" s="19" t="s">
        <v>637</v>
      </c>
      <c r="G373" s="22"/>
      <c r="H373" s="15"/>
      <c r="I373" s="23"/>
      <c r="J373" s="22"/>
      <c r="K373" s="15"/>
      <c r="L373" s="23"/>
      <c r="M373" s="22"/>
      <c r="N373" s="15"/>
      <c r="O373" s="23"/>
      <c r="P373" s="28">
        <f t="shared" si="47"/>
        <v>0</v>
      </c>
      <c r="Q373" s="14">
        <f t="shared" si="48"/>
        <v>0</v>
      </c>
      <c r="R373" s="21">
        <f t="shared" si="49"/>
        <v>0</v>
      </c>
      <c r="S373" s="26" t="s">
        <v>588</v>
      </c>
    </row>
    <row r="374" spans="2:19" ht="283.5" x14ac:dyDescent="0.25">
      <c r="B374" s="8">
        <v>376</v>
      </c>
      <c r="C374" s="9" t="s">
        <v>591</v>
      </c>
      <c r="D374" s="9" t="s">
        <v>379</v>
      </c>
      <c r="E374" s="9"/>
      <c r="F374" s="19" t="s">
        <v>637</v>
      </c>
      <c r="G374" s="22"/>
      <c r="H374" s="15"/>
      <c r="I374" s="23"/>
      <c r="J374" s="22"/>
      <c r="K374" s="15"/>
      <c r="L374" s="23"/>
      <c r="M374" s="22"/>
      <c r="N374" s="15"/>
      <c r="O374" s="23"/>
      <c r="P374" s="28">
        <f t="shared" si="47"/>
        <v>0</v>
      </c>
      <c r="Q374" s="14">
        <f t="shared" si="48"/>
        <v>0</v>
      </c>
      <c r="R374" s="21">
        <f t="shared" si="49"/>
        <v>0</v>
      </c>
      <c r="S374" s="26" t="s">
        <v>592</v>
      </c>
    </row>
    <row r="375" spans="2:19" ht="94.5" x14ac:dyDescent="0.25">
      <c r="B375" s="8">
        <v>377</v>
      </c>
      <c r="C375" s="9" t="s">
        <v>593</v>
      </c>
      <c r="D375" s="9" t="s">
        <v>408</v>
      </c>
      <c r="E375" s="9"/>
      <c r="F375" s="19" t="s">
        <v>637</v>
      </c>
      <c r="G375" s="22">
        <v>0</v>
      </c>
      <c r="H375" s="15">
        <v>0</v>
      </c>
      <c r="I375" s="23">
        <f>G375-H375</f>
        <v>0</v>
      </c>
      <c r="J375" s="22">
        <v>0</v>
      </c>
      <c r="K375" s="15">
        <v>0</v>
      </c>
      <c r="L375" s="23">
        <f>J375-K375</f>
        <v>0</v>
      </c>
      <c r="M375" s="22">
        <v>0</v>
      </c>
      <c r="N375" s="15">
        <v>0</v>
      </c>
      <c r="O375" s="23">
        <f>M375-N375</f>
        <v>0</v>
      </c>
      <c r="P375" s="28">
        <f t="shared" si="47"/>
        <v>0</v>
      </c>
      <c r="Q375" s="14">
        <f t="shared" si="48"/>
        <v>0</v>
      </c>
      <c r="R375" s="21">
        <f t="shared" si="49"/>
        <v>0</v>
      </c>
      <c r="S375" s="26"/>
    </row>
    <row r="376" spans="2:19" ht="110.25" x14ac:dyDescent="0.25">
      <c r="B376" s="8">
        <v>378</v>
      </c>
      <c r="C376" s="9" t="s">
        <v>594</v>
      </c>
      <c r="D376" s="9" t="s">
        <v>408</v>
      </c>
      <c r="E376" s="9"/>
      <c r="F376" s="19" t="s">
        <v>637</v>
      </c>
      <c r="G376" s="22">
        <v>0</v>
      </c>
      <c r="H376" s="15">
        <v>0</v>
      </c>
      <c r="I376" s="23">
        <f>G376-H376</f>
        <v>0</v>
      </c>
      <c r="J376" s="22">
        <v>0</v>
      </c>
      <c r="K376" s="15">
        <v>0</v>
      </c>
      <c r="L376" s="23">
        <f>J376-K376</f>
        <v>0</v>
      </c>
      <c r="M376" s="22">
        <v>0</v>
      </c>
      <c r="N376" s="15">
        <v>0</v>
      </c>
      <c r="O376" s="23">
        <f>M376-N376</f>
        <v>0</v>
      </c>
      <c r="P376" s="28">
        <f t="shared" si="47"/>
        <v>0</v>
      </c>
      <c r="Q376" s="14">
        <f t="shared" si="48"/>
        <v>0</v>
      </c>
      <c r="R376" s="21">
        <f t="shared" si="49"/>
        <v>0</v>
      </c>
      <c r="S376" s="26"/>
    </row>
    <row r="377" spans="2:19" ht="94.5" x14ac:dyDescent="0.25">
      <c r="B377" s="8">
        <v>379</v>
      </c>
      <c r="C377" s="9" t="s">
        <v>595</v>
      </c>
      <c r="D377" s="9" t="s">
        <v>408</v>
      </c>
      <c r="E377" s="9"/>
      <c r="F377" s="19" t="s">
        <v>637</v>
      </c>
      <c r="G377" s="22">
        <v>0</v>
      </c>
      <c r="H377" s="15">
        <v>0</v>
      </c>
      <c r="I377" s="23">
        <f>G377-H377</f>
        <v>0</v>
      </c>
      <c r="J377" s="22">
        <v>0</v>
      </c>
      <c r="K377" s="15">
        <v>0</v>
      </c>
      <c r="L377" s="23">
        <f>J377-K377</f>
        <v>0</v>
      </c>
      <c r="M377" s="22">
        <v>0</v>
      </c>
      <c r="N377" s="15">
        <v>0</v>
      </c>
      <c r="O377" s="23">
        <f>M377-N377</f>
        <v>0</v>
      </c>
      <c r="P377" s="28">
        <f t="shared" si="47"/>
        <v>0</v>
      </c>
      <c r="Q377" s="14">
        <f t="shared" si="48"/>
        <v>0</v>
      </c>
      <c r="R377" s="21">
        <f t="shared" si="49"/>
        <v>0</v>
      </c>
      <c r="S377" s="26"/>
    </row>
    <row r="378" spans="2:19" ht="110.25" x14ac:dyDescent="0.25">
      <c r="B378" s="8">
        <v>382</v>
      </c>
      <c r="C378" s="9" t="s">
        <v>599</v>
      </c>
      <c r="D378" s="9" t="s">
        <v>627</v>
      </c>
      <c r="E378" s="9"/>
      <c r="F378" s="19" t="s">
        <v>638</v>
      </c>
      <c r="G378" s="22"/>
      <c r="H378" s="15"/>
      <c r="I378" s="23"/>
      <c r="J378" s="22"/>
      <c r="K378" s="15"/>
      <c r="L378" s="23"/>
      <c r="M378" s="22"/>
      <c r="N378" s="15"/>
      <c r="O378" s="23"/>
      <c r="P378" s="28">
        <f t="shared" si="47"/>
        <v>0</v>
      </c>
      <c r="Q378" s="14">
        <f t="shared" si="48"/>
        <v>0</v>
      </c>
      <c r="R378" s="21">
        <f t="shared" si="49"/>
        <v>0</v>
      </c>
      <c r="S378" s="26" t="s">
        <v>600</v>
      </c>
    </row>
    <row r="379" spans="2:19" ht="110.25" x14ac:dyDescent="0.25">
      <c r="B379" s="8">
        <v>383</v>
      </c>
      <c r="C379" s="9" t="s">
        <v>601</v>
      </c>
      <c r="D379" s="9" t="s">
        <v>627</v>
      </c>
      <c r="E379" s="9"/>
      <c r="F379" s="19" t="s">
        <v>638</v>
      </c>
      <c r="G379" s="22"/>
      <c r="H379" s="15"/>
      <c r="I379" s="23"/>
      <c r="J379" s="22"/>
      <c r="K379" s="15"/>
      <c r="L379" s="23"/>
      <c r="M379" s="22"/>
      <c r="N379" s="15"/>
      <c r="O379" s="23"/>
      <c r="P379" s="28">
        <f t="shared" si="47"/>
        <v>0</v>
      </c>
      <c r="Q379" s="14">
        <f t="shared" si="48"/>
        <v>0</v>
      </c>
      <c r="R379" s="21">
        <f t="shared" si="49"/>
        <v>0</v>
      </c>
      <c r="S379" s="26" t="s">
        <v>602</v>
      </c>
    </row>
    <row r="380" spans="2:19" ht="126" x14ac:dyDescent="0.25">
      <c r="B380" s="8">
        <v>387</v>
      </c>
      <c r="C380" s="9" t="s">
        <v>606</v>
      </c>
      <c r="D380" s="9" t="s">
        <v>382</v>
      </c>
      <c r="E380" s="9"/>
      <c r="F380" s="19" t="s">
        <v>638</v>
      </c>
      <c r="G380" s="22"/>
      <c r="H380" s="15"/>
      <c r="I380" s="23"/>
      <c r="J380" s="22"/>
      <c r="K380" s="15"/>
      <c r="L380" s="23"/>
      <c r="M380" s="22"/>
      <c r="N380" s="15"/>
      <c r="O380" s="23"/>
      <c r="P380" s="28">
        <f t="shared" si="47"/>
        <v>0</v>
      </c>
      <c r="Q380" s="14">
        <f t="shared" si="48"/>
        <v>0</v>
      </c>
      <c r="R380" s="21">
        <f t="shared" si="49"/>
        <v>0</v>
      </c>
      <c r="S380" s="26" t="s">
        <v>607</v>
      </c>
    </row>
    <row r="381" spans="2:19" ht="126" x14ac:dyDescent="0.25">
      <c r="B381" s="8">
        <v>390</v>
      </c>
      <c r="C381" s="9" t="s">
        <v>610</v>
      </c>
      <c r="D381" s="9" t="s">
        <v>408</v>
      </c>
      <c r="E381" s="9"/>
      <c r="F381" s="19" t="s">
        <v>638</v>
      </c>
      <c r="G381" s="22">
        <v>0</v>
      </c>
      <c r="H381" s="15">
        <v>0</v>
      </c>
      <c r="I381" s="23">
        <f>G381-H381</f>
        <v>0</v>
      </c>
      <c r="J381" s="22">
        <v>0</v>
      </c>
      <c r="K381" s="15">
        <v>0</v>
      </c>
      <c r="L381" s="23">
        <f>J381-K381</f>
        <v>0</v>
      </c>
      <c r="M381" s="22">
        <v>0</v>
      </c>
      <c r="N381" s="15">
        <v>0</v>
      </c>
      <c r="O381" s="23">
        <f>M381-N381</f>
        <v>0</v>
      </c>
      <c r="P381" s="28">
        <f t="shared" si="47"/>
        <v>0</v>
      </c>
      <c r="Q381" s="14">
        <f t="shared" si="48"/>
        <v>0</v>
      </c>
      <c r="R381" s="21">
        <f t="shared" si="49"/>
        <v>0</v>
      </c>
      <c r="S381" s="26"/>
    </row>
    <row r="382" spans="2:19" ht="126" x14ac:dyDescent="0.25">
      <c r="B382" s="8">
        <v>391</v>
      </c>
      <c r="C382" s="9" t="s">
        <v>611</v>
      </c>
      <c r="D382" s="9" t="s">
        <v>408</v>
      </c>
      <c r="E382" s="9"/>
      <c r="F382" s="19" t="s">
        <v>638</v>
      </c>
      <c r="G382" s="22">
        <v>0</v>
      </c>
      <c r="H382" s="15">
        <v>0</v>
      </c>
      <c r="I382" s="23">
        <f>G382-H382</f>
        <v>0</v>
      </c>
      <c r="J382" s="22">
        <v>0</v>
      </c>
      <c r="K382" s="15">
        <v>0</v>
      </c>
      <c r="L382" s="23">
        <f>J382-K382</f>
        <v>0</v>
      </c>
      <c r="M382" s="22">
        <v>0</v>
      </c>
      <c r="N382" s="15">
        <v>0</v>
      </c>
      <c r="O382" s="23">
        <f>M382-N382</f>
        <v>0</v>
      </c>
      <c r="P382" s="28">
        <f t="shared" si="47"/>
        <v>0</v>
      </c>
      <c r="Q382" s="14">
        <f t="shared" si="48"/>
        <v>0</v>
      </c>
      <c r="R382" s="21">
        <f t="shared" si="49"/>
        <v>0</v>
      </c>
      <c r="S382" s="26"/>
    </row>
    <row r="383" spans="2:19" ht="126" x14ac:dyDescent="0.25">
      <c r="B383" s="8">
        <v>392</v>
      </c>
      <c r="C383" s="9" t="s">
        <v>612</v>
      </c>
      <c r="D383" s="9" t="s">
        <v>408</v>
      </c>
      <c r="E383" s="9"/>
      <c r="F383" s="19" t="s">
        <v>638</v>
      </c>
      <c r="G383" s="22">
        <v>0</v>
      </c>
      <c r="H383" s="15">
        <v>0</v>
      </c>
      <c r="I383" s="23">
        <f>G383-H383</f>
        <v>0</v>
      </c>
      <c r="J383" s="22">
        <v>0</v>
      </c>
      <c r="K383" s="15">
        <v>0</v>
      </c>
      <c r="L383" s="23">
        <f>J383-K383</f>
        <v>0</v>
      </c>
      <c r="M383" s="22">
        <v>0</v>
      </c>
      <c r="N383" s="15">
        <v>0</v>
      </c>
      <c r="O383" s="23">
        <f>M383-N383</f>
        <v>0</v>
      </c>
      <c r="P383" s="28">
        <f t="shared" si="47"/>
        <v>0</v>
      </c>
      <c r="Q383" s="14">
        <f t="shared" si="48"/>
        <v>0</v>
      </c>
      <c r="R383" s="21">
        <f t="shared" si="49"/>
        <v>0</v>
      </c>
      <c r="S383" s="26"/>
    </row>
    <row r="384" spans="2:19" ht="94.5" x14ac:dyDescent="0.25">
      <c r="B384" s="8">
        <v>393</v>
      </c>
      <c r="C384" s="9" t="s">
        <v>613</v>
      </c>
      <c r="D384" s="9" t="s">
        <v>408</v>
      </c>
      <c r="E384" s="9"/>
      <c r="F384" s="19" t="s">
        <v>638</v>
      </c>
      <c r="G384" s="22">
        <v>0</v>
      </c>
      <c r="H384" s="15">
        <v>0</v>
      </c>
      <c r="I384" s="23">
        <f>G384-H384</f>
        <v>0</v>
      </c>
      <c r="J384" s="22">
        <v>0</v>
      </c>
      <c r="K384" s="15">
        <v>0</v>
      </c>
      <c r="L384" s="23">
        <f>J384-K384</f>
        <v>0</v>
      </c>
      <c r="M384" s="22">
        <v>0</v>
      </c>
      <c r="N384" s="15">
        <v>0</v>
      </c>
      <c r="O384" s="23">
        <f>M384-N384</f>
        <v>0</v>
      </c>
      <c r="P384" s="28">
        <f t="shared" si="47"/>
        <v>0</v>
      </c>
      <c r="Q384" s="14">
        <f t="shared" si="48"/>
        <v>0</v>
      </c>
      <c r="R384" s="21">
        <f t="shared" si="49"/>
        <v>0</v>
      </c>
      <c r="S384" s="26"/>
    </row>
    <row r="385" spans="2:19" ht="141.75" x14ac:dyDescent="0.25">
      <c r="B385" s="8">
        <v>395</v>
      </c>
      <c r="C385" s="9" t="s">
        <v>615</v>
      </c>
      <c r="D385" s="9" t="s">
        <v>408</v>
      </c>
      <c r="E385" s="9"/>
      <c r="F385" s="19" t="s">
        <v>638</v>
      </c>
      <c r="G385" s="22"/>
      <c r="H385" s="15"/>
      <c r="I385" s="23"/>
      <c r="J385" s="22"/>
      <c r="K385" s="15"/>
      <c r="L385" s="23"/>
      <c r="M385" s="22"/>
      <c r="N385" s="15"/>
      <c r="O385" s="23"/>
      <c r="P385" s="28">
        <f t="shared" si="47"/>
        <v>0</v>
      </c>
      <c r="Q385" s="14">
        <f t="shared" si="48"/>
        <v>0</v>
      </c>
      <c r="R385" s="21">
        <f t="shared" si="49"/>
        <v>0</v>
      </c>
      <c r="S385" s="26" t="s">
        <v>616</v>
      </c>
    </row>
    <row r="386" spans="2:19" ht="126" x14ac:dyDescent="0.25">
      <c r="B386" s="8">
        <v>396</v>
      </c>
      <c r="C386" s="9" t="s">
        <v>617</v>
      </c>
      <c r="D386" s="9" t="s">
        <v>629</v>
      </c>
      <c r="E386" s="9"/>
      <c r="F386" s="19" t="s">
        <v>638</v>
      </c>
      <c r="G386" s="22"/>
      <c r="H386" s="15"/>
      <c r="I386" s="23"/>
      <c r="J386" s="22"/>
      <c r="K386" s="15"/>
      <c r="L386" s="23"/>
      <c r="M386" s="22"/>
      <c r="N386" s="15"/>
      <c r="O386" s="23"/>
      <c r="P386" s="28">
        <f t="shared" si="47"/>
        <v>0</v>
      </c>
      <c r="Q386" s="14">
        <f t="shared" si="48"/>
        <v>0</v>
      </c>
      <c r="R386" s="21">
        <f t="shared" si="49"/>
        <v>0</v>
      </c>
      <c r="S386" s="26" t="s">
        <v>618</v>
      </c>
    </row>
    <row r="387" spans="2:19" ht="110.25" x14ac:dyDescent="0.25">
      <c r="B387" s="8">
        <v>397</v>
      </c>
      <c r="C387" s="9" t="s">
        <v>619</v>
      </c>
      <c r="D387" s="9" t="s">
        <v>417</v>
      </c>
      <c r="E387" s="9"/>
      <c r="F387" s="19" t="s">
        <v>638</v>
      </c>
      <c r="G387" s="22"/>
      <c r="H387" s="15"/>
      <c r="I387" s="23"/>
      <c r="J387" s="22"/>
      <c r="K387" s="15"/>
      <c r="L387" s="23"/>
      <c r="M387" s="22"/>
      <c r="N387" s="15"/>
      <c r="O387" s="23"/>
      <c r="P387" s="28">
        <f t="shared" si="47"/>
        <v>0</v>
      </c>
      <c r="Q387" s="14">
        <f t="shared" si="48"/>
        <v>0</v>
      </c>
      <c r="R387" s="21">
        <f t="shared" si="49"/>
        <v>0</v>
      </c>
      <c r="S387" s="26" t="s">
        <v>618</v>
      </c>
    </row>
    <row r="388" spans="2:19" ht="141.75" x14ac:dyDescent="0.25">
      <c r="B388" s="8">
        <v>399</v>
      </c>
      <c r="C388" s="9" t="s">
        <v>621</v>
      </c>
      <c r="D388" s="9" t="s">
        <v>424</v>
      </c>
      <c r="E388" s="9"/>
      <c r="F388" s="19" t="s">
        <v>638</v>
      </c>
      <c r="G388" s="22"/>
      <c r="H388" s="15"/>
      <c r="I388" s="23"/>
      <c r="J388" s="22"/>
      <c r="K388" s="15"/>
      <c r="L388" s="23"/>
      <c r="M388" s="22"/>
      <c r="N388" s="15"/>
      <c r="O388" s="23"/>
      <c r="P388" s="28">
        <f t="shared" si="47"/>
        <v>0</v>
      </c>
      <c r="Q388" s="14">
        <f t="shared" si="48"/>
        <v>0</v>
      </c>
      <c r="R388" s="21">
        <f t="shared" si="49"/>
        <v>0</v>
      </c>
      <c r="S388" s="26" t="s">
        <v>622</v>
      </c>
    </row>
    <row r="389" spans="2:19" ht="78.75" x14ac:dyDescent="0.25">
      <c r="B389" s="8">
        <v>401</v>
      </c>
      <c r="C389" s="9" t="s">
        <v>624</v>
      </c>
      <c r="D389" s="9" t="s">
        <v>435</v>
      </c>
      <c r="E389" s="9"/>
      <c r="F389" s="19" t="s">
        <v>638</v>
      </c>
      <c r="G389" s="22"/>
      <c r="H389" s="15"/>
      <c r="I389" s="23"/>
      <c r="J389" s="22"/>
      <c r="K389" s="15"/>
      <c r="L389" s="23"/>
      <c r="M389" s="22"/>
      <c r="N389" s="15"/>
      <c r="O389" s="23"/>
      <c r="P389" s="28">
        <f t="shared" si="47"/>
        <v>0</v>
      </c>
      <c r="Q389" s="14">
        <f t="shared" si="48"/>
        <v>0</v>
      </c>
      <c r="R389" s="21">
        <f t="shared" si="49"/>
        <v>0</v>
      </c>
      <c r="S389" s="26" t="s">
        <v>625</v>
      </c>
    </row>
    <row r="390" spans="2:19" ht="31.5" x14ac:dyDescent="0.25">
      <c r="B390" s="8">
        <v>267</v>
      </c>
      <c r="C390" s="9" t="s">
        <v>441</v>
      </c>
      <c r="D390" s="9" t="s">
        <v>446</v>
      </c>
      <c r="E390" s="9" t="s">
        <v>446</v>
      </c>
      <c r="F390" s="19" t="s">
        <v>446</v>
      </c>
      <c r="G390" s="22">
        <v>0</v>
      </c>
      <c r="H390" s="15">
        <v>0</v>
      </c>
      <c r="I390" s="23">
        <f>G390-H390</f>
        <v>0</v>
      </c>
      <c r="J390" s="22">
        <v>0</v>
      </c>
      <c r="K390" s="15">
        <v>0</v>
      </c>
      <c r="L390" s="23">
        <f>J390-K390</f>
        <v>0</v>
      </c>
      <c r="M390" s="22">
        <v>1</v>
      </c>
      <c r="N390" s="15">
        <v>0</v>
      </c>
      <c r="O390" s="23">
        <f t="shared" ref="O390:O400" si="53">M390-N390</f>
        <v>1</v>
      </c>
      <c r="P390" s="28">
        <f t="shared" si="47"/>
        <v>1</v>
      </c>
      <c r="Q390" s="14">
        <f t="shared" si="48"/>
        <v>0</v>
      </c>
      <c r="R390" s="21">
        <f t="shared" si="49"/>
        <v>1</v>
      </c>
      <c r="S390" s="26"/>
    </row>
    <row r="391" spans="2:19" ht="110.25" x14ac:dyDescent="0.25">
      <c r="B391" s="8">
        <v>57</v>
      </c>
      <c r="C391" s="9" t="s">
        <v>57</v>
      </c>
      <c r="D391" s="9" t="s">
        <v>379</v>
      </c>
      <c r="E391" s="9" t="s">
        <v>380</v>
      </c>
      <c r="F391" s="19" t="s">
        <v>328</v>
      </c>
      <c r="G391" s="22">
        <v>-1275.5999999999999</v>
      </c>
      <c r="H391" s="15">
        <v>0</v>
      </c>
      <c r="I391" s="23"/>
      <c r="J391" s="22">
        <v>1277</v>
      </c>
      <c r="K391" s="15">
        <v>0</v>
      </c>
      <c r="L391" s="23">
        <f>J391-K391</f>
        <v>1277</v>
      </c>
      <c r="M391" s="22">
        <v>8</v>
      </c>
      <c r="N391" s="15">
        <v>0</v>
      </c>
      <c r="O391" s="23">
        <f t="shared" si="53"/>
        <v>8</v>
      </c>
      <c r="P391" s="28">
        <f t="shared" si="47"/>
        <v>9.4000000000000909</v>
      </c>
      <c r="Q391" s="14">
        <f t="shared" si="48"/>
        <v>0</v>
      </c>
      <c r="R391" s="21">
        <f t="shared" si="49"/>
        <v>9.4000000000000909</v>
      </c>
      <c r="S391" s="26"/>
    </row>
    <row r="392" spans="2:19" ht="78.75" x14ac:dyDescent="0.25">
      <c r="B392" s="8">
        <v>385</v>
      </c>
      <c r="C392" s="9" t="s">
        <v>604</v>
      </c>
      <c r="D392" s="9" t="s">
        <v>376</v>
      </c>
      <c r="E392" s="9"/>
      <c r="F392" s="19" t="s">
        <v>638</v>
      </c>
      <c r="G392" s="22">
        <v>6</v>
      </c>
      <c r="H392" s="15">
        <v>0</v>
      </c>
      <c r="I392" s="23">
        <f>G392-H392</f>
        <v>6</v>
      </c>
      <c r="J392" s="22">
        <v>9.8000000000000007</v>
      </c>
      <c r="K392" s="15">
        <v>0</v>
      </c>
      <c r="L392" s="23">
        <f>J392-K392</f>
        <v>9.8000000000000007</v>
      </c>
      <c r="M392" s="22">
        <v>12</v>
      </c>
      <c r="N392" s="15">
        <v>0</v>
      </c>
      <c r="O392" s="23">
        <f t="shared" si="53"/>
        <v>12</v>
      </c>
      <c r="P392" s="28">
        <f t="shared" ref="P392:P404" si="54">G392+J392+M392</f>
        <v>27.8</v>
      </c>
      <c r="Q392" s="14">
        <f t="shared" ref="Q392:Q404" si="55">H392+K392+N392</f>
        <v>0</v>
      </c>
      <c r="R392" s="21">
        <f t="shared" ref="R392:R404" si="56">P392-Q392</f>
        <v>27.8</v>
      </c>
      <c r="S392" s="26"/>
    </row>
    <row r="393" spans="2:19" ht="78.75" x14ac:dyDescent="0.25">
      <c r="B393" s="8">
        <v>67</v>
      </c>
      <c r="C393" s="9" t="s">
        <v>67</v>
      </c>
      <c r="D393" s="9" t="s">
        <v>379</v>
      </c>
      <c r="E393" s="9" t="s">
        <v>380</v>
      </c>
      <c r="F393" s="19" t="s">
        <v>328</v>
      </c>
      <c r="G393" s="22">
        <v>0</v>
      </c>
      <c r="H393" s="15">
        <v>0</v>
      </c>
      <c r="I393" s="23">
        <f>G393-H393</f>
        <v>0</v>
      </c>
      <c r="J393" s="22">
        <v>48</v>
      </c>
      <c r="K393" s="15"/>
      <c r="L393" s="23">
        <f>J393-K393</f>
        <v>48</v>
      </c>
      <c r="M393" s="22">
        <v>0</v>
      </c>
      <c r="N393" s="15"/>
      <c r="O393" s="23">
        <f t="shared" si="53"/>
        <v>0</v>
      </c>
      <c r="P393" s="28">
        <f t="shared" si="54"/>
        <v>48</v>
      </c>
      <c r="Q393" s="14">
        <f t="shared" si="55"/>
        <v>0</v>
      </c>
      <c r="R393" s="21">
        <f t="shared" si="56"/>
        <v>48</v>
      </c>
      <c r="S393" s="26"/>
    </row>
    <row r="394" spans="2:19" ht="110.25" x14ac:dyDescent="0.25">
      <c r="B394" s="8">
        <v>246</v>
      </c>
      <c r="C394" s="9" t="s">
        <v>246</v>
      </c>
      <c r="D394" s="9" t="s">
        <v>424</v>
      </c>
      <c r="E394" s="9" t="s">
        <v>425</v>
      </c>
      <c r="F394" s="19" t="s">
        <v>327</v>
      </c>
      <c r="G394" s="22">
        <v>99.6</v>
      </c>
      <c r="H394" s="15">
        <v>0</v>
      </c>
      <c r="I394" s="23">
        <f>G394-H394</f>
        <v>99.6</v>
      </c>
      <c r="J394" s="22">
        <v>-11.2</v>
      </c>
      <c r="K394" s="15">
        <v>0</v>
      </c>
      <c r="L394" s="23"/>
      <c r="M394" s="22">
        <v>0</v>
      </c>
      <c r="N394" s="15">
        <v>0</v>
      </c>
      <c r="O394" s="23">
        <f t="shared" si="53"/>
        <v>0</v>
      </c>
      <c r="P394" s="28">
        <f t="shared" si="54"/>
        <v>88.399999999999991</v>
      </c>
      <c r="Q394" s="14">
        <f t="shared" si="55"/>
        <v>0</v>
      </c>
      <c r="R394" s="21">
        <f t="shared" si="56"/>
        <v>88.399999999999991</v>
      </c>
      <c r="S394" s="26" t="s">
        <v>314</v>
      </c>
    </row>
    <row r="395" spans="2:19" ht="78.75" x14ac:dyDescent="0.25">
      <c r="B395" s="8">
        <v>303</v>
      </c>
      <c r="C395" s="9" t="s">
        <v>492</v>
      </c>
      <c r="D395" s="9" t="s">
        <v>376</v>
      </c>
      <c r="E395" s="9"/>
      <c r="F395" s="19" t="s">
        <v>631</v>
      </c>
      <c r="G395" s="22">
        <v>19</v>
      </c>
      <c r="H395" s="15">
        <v>0</v>
      </c>
      <c r="I395" s="23">
        <f>G395-H395</f>
        <v>19</v>
      </c>
      <c r="J395" s="22">
        <v>45</v>
      </c>
      <c r="K395" s="15">
        <v>0</v>
      </c>
      <c r="L395" s="23">
        <f>J395-K395</f>
        <v>45</v>
      </c>
      <c r="M395" s="22">
        <v>49</v>
      </c>
      <c r="N395" s="15">
        <v>0</v>
      </c>
      <c r="O395" s="23">
        <f t="shared" si="53"/>
        <v>49</v>
      </c>
      <c r="P395" s="28">
        <f t="shared" si="54"/>
        <v>113</v>
      </c>
      <c r="Q395" s="14">
        <f t="shared" si="55"/>
        <v>0</v>
      </c>
      <c r="R395" s="21">
        <f t="shared" si="56"/>
        <v>113</v>
      </c>
      <c r="S395" s="26"/>
    </row>
    <row r="396" spans="2:19" ht="78.75" x14ac:dyDescent="0.25">
      <c r="B396" s="8">
        <v>121</v>
      </c>
      <c r="C396" s="9" t="s">
        <v>121</v>
      </c>
      <c r="D396" s="9" t="s">
        <v>382</v>
      </c>
      <c r="E396" s="9" t="s">
        <v>388</v>
      </c>
      <c r="F396" s="19" t="s">
        <v>328</v>
      </c>
      <c r="G396" s="24">
        <v>0</v>
      </c>
      <c r="H396" s="15"/>
      <c r="I396" s="23"/>
      <c r="J396" s="22">
        <v>-156</v>
      </c>
      <c r="K396" s="15">
        <v>0</v>
      </c>
      <c r="L396" s="23"/>
      <c r="M396" s="22">
        <v>434</v>
      </c>
      <c r="N396" s="15">
        <v>0</v>
      </c>
      <c r="O396" s="23">
        <f t="shared" si="53"/>
        <v>434</v>
      </c>
      <c r="P396" s="28">
        <f t="shared" si="54"/>
        <v>278</v>
      </c>
      <c r="Q396" s="14">
        <f t="shared" si="55"/>
        <v>0</v>
      </c>
      <c r="R396" s="21">
        <f t="shared" si="56"/>
        <v>278</v>
      </c>
      <c r="S396" s="26" t="s">
        <v>286</v>
      </c>
    </row>
    <row r="397" spans="2:19" ht="63" x14ac:dyDescent="0.25">
      <c r="B397" s="8">
        <v>349</v>
      </c>
      <c r="C397" s="9" t="s">
        <v>555</v>
      </c>
      <c r="D397" s="9" t="s">
        <v>376</v>
      </c>
      <c r="E397" s="9"/>
      <c r="F397" s="19" t="s">
        <v>635</v>
      </c>
      <c r="G397" s="22">
        <v>74.7</v>
      </c>
      <c r="H397" s="15">
        <v>0</v>
      </c>
      <c r="I397" s="23">
        <f>G397-H397</f>
        <v>74.7</v>
      </c>
      <c r="J397" s="22">
        <v>92.6</v>
      </c>
      <c r="K397" s="15">
        <v>0</v>
      </c>
      <c r="L397" s="23">
        <f t="shared" ref="L397:L404" si="57">J397-K397</f>
        <v>92.6</v>
      </c>
      <c r="M397" s="22">
        <v>125</v>
      </c>
      <c r="N397" s="15">
        <v>0</v>
      </c>
      <c r="O397" s="23">
        <f t="shared" si="53"/>
        <v>125</v>
      </c>
      <c r="P397" s="28">
        <f t="shared" si="54"/>
        <v>292.3</v>
      </c>
      <c r="Q397" s="14">
        <f t="shared" si="55"/>
        <v>0</v>
      </c>
      <c r="R397" s="21">
        <f t="shared" si="56"/>
        <v>292.3</v>
      </c>
      <c r="S397" s="26"/>
    </row>
    <row r="398" spans="2:19" ht="94.5" x14ac:dyDescent="0.25">
      <c r="B398" s="8">
        <v>261</v>
      </c>
      <c r="C398" s="9" t="s">
        <v>261</v>
      </c>
      <c r="D398" s="9" t="s">
        <v>430</v>
      </c>
      <c r="E398" s="9" t="s">
        <v>433</v>
      </c>
      <c r="F398" s="19" t="s">
        <v>321</v>
      </c>
      <c r="G398" s="22">
        <v>49</v>
      </c>
      <c r="H398" s="15">
        <v>0</v>
      </c>
      <c r="I398" s="23">
        <f>G398-H398</f>
        <v>49</v>
      </c>
      <c r="J398" s="22">
        <v>203</v>
      </c>
      <c r="K398" s="15">
        <v>0</v>
      </c>
      <c r="L398" s="23">
        <f t="shared" si="57"/>
        <v>203</v>
      </c>
      <c r="M398" s="22">
        <v>328</v>
      </c>
      <c r="N398" s="15">
        <v>0</v>
      </c>
      <c r="O398" s="23">
        <f t="shared" si="53"/>
        <v>328</v>
      </c>
      <c r="P398" s="28">
        <f t="shared" si="54"/>
        <v>580</v>
      </c>
      <c r="Q398" s="14">
        <f t="shared" si="55"/>
        <v>0</v>
      </c>
      <c r="R398" s="21">
        <f t="shared" si="56"/>
        <v>580</v>
      </c>
      <c r="S398" s="26"/>
    </row>
    <row r="399" spans="2:19" ht="110.25" x14ac:dyDescent="0.25">
      <c r="B399" s="8">
        <v>56</v>
      </c>
      <c r="C399" s="9" t="s">
        <v>56</v>
      </c>
      <c r="D399" s="9" t="s">
        <v>379</v>
      </c>
      <c r="E399" s="9" t="s">
        <v>380</v>
      </c>
      <c r="F399" s="19" t="s">
        <v>328</v>
      </c>
      <c r="G399" s="22">
        <v>-1114</v>
      </c>
      <c r="H399" s="15">
        <v>0</v>
      </c>
      <c r="I399" s="23"/>
      <c r="J399" s="22">
        <v>1887</v>
      </c>
      <c r="K399" s="15">
        <v>0</v>
      </c>
      <c r="L399" s="23">
        <f t="shared" si="57"/>
        <v>1887</v>
      </c>
      <c r="M399" s="22">
        <v>0</v>
      </c>
      <c r="N399" s="15">
        <v>0</v>
      </c>
      <c r="O399" s="23">
        <f t="shared" si="53"/>
        <v>0</v>
      </c>
      <c r="P399" s="28">
        <f t="shared" si="54"/>
        <v>773</v>
      </c>
      <c r="Q399" s="14">
        <f t="shared" si="55"/>
        <v>0</v>
      </c>
      <c r="R399" s="21">
        <f t="shared" si="56"/>
        <v>773</v>
      </c>
      <c r="S399" s="26"/>
    </row>
    <row r="400" spans="2:19" ht="110.25" x14ac:dyDescent="0.25">
      <c r="B400" s="8">
        <v>89</v>
      </c>
      <c r="C400" s="10" t="s">
        <v>89</v>
      </c>
      <c r="D400" s="9" t="s">
        <v>382</v>
      </c>
      <c r="E400" s="9" t="s">
        <v>383</v>
      </c>
      <c r="F400" s="19" t="s">
        <v>327</v>
      </c>
      <c r="G400" s="22">
        <v>16.2</v>
      </c>
      <c r="H400" s="15">
        <v>0</v>
      </c>
      <c r="I400" s="23">
        <f>G400-H400</f>
        <v>16.2</v>
      </c>
      <c r="J400" s="22">
        <v>104.3</v>
      </c>
      <c r="K400" s="15">
        <v>0</v>
      </c>
      <c r="L400" s="23">
        <f t="shared" si="57"/>
        <v>104.3</v>
      </c>
      <c r="M400" s="22">
        <v>819</v>
      </c>
      <c r="N400" s="15">
        <v>0</v>
      </c>
      <c r="O400" s="23">
        <f t="shared" si="53"/>
        <v>819</v>
      </c>
      <c r="P400" s="28">
        <f t="shared" si="54"/>
        <v>939.5</v>
      </c>
      <c r="Q400" s="14">
        <f t="shared" si="55"/>
        <v>0</v>
      </c>
      <c r="R400" s="21">
        <f t="shared" si="56"/>
        <v>939.5</v>
      </c>
      <c r="S400" s="26"/>
    </row>
    <row r="401" spans="2:19" ht="94.5" x14ac:dyDescent="0.25">
      <c r="B401" s="8">
        <v>55</v>
      </c>
      <c r="C401" s="9" t="s">
        <v>55</v>
      </c>
      <c r="D401" s="9" t="s">
        <v>379</v>
      </c>
      <c r="E401" s="9" t="s">
        <v>380</v>
      </c>
      <c r="F401" s="19" t="s">
        <v>328</v>
      </c>
      <c r="G401" s="22">
        <v>-550</v>
      </c>
      <c r="H401" s="15">
        <v>0</v>
      </c>
      <c r="I401" s="23"/>
      <c r="J401" s="22">
        <v>1546</v>
      </c>
      <c r="K401" s="15">
        <v>0</v>
      </c>
      <c r="L401" s="23">
        <f t="shared" si="57"/>
        <v>1546</v>
      </c>
      <c r="M401" s="22">
        <v>-1</v>
      </c>
      <c r="N401" s="15">
        <v>0</v>
      </c>
      <c r="O401" s="23"/>
      <c r="P401" s="28">
        <f t="shared" si="54"/>
        <v>995</v>
      </c>
      <c r="Q401" s="14">
        <f t="shared" si="55"/>
        <v>0</v>
      </c>
      <c r="R401" s="21">
        <f t="shared" si="56"/>
        <v>995</v>
      </c>
      <c r="S401" s="26"/>
    </row>
    <row r="402" spans="2:19" ht="94.5" x14ac:dyDescent="0.25">
      <c r="B402" s="8">
        <v>52</v>
      </c>
      <c r="C402" s="9" t="s">
        <v>52</v>
      </c>
      <c r="D402" s="9" t="s">
        <v>379</v>
      </c>
      <c r="E402" s="9" t="s">
        <v>380</v>
      </c>
      <c r="F402" s="19" t="s">
        <v>328</v>
      </c>
      <c r="G402" s="22">
        <v>-2451</v>
      </c>
      <c r="H402" s="15">
        <v>0</v>
      </c>
      <c r="I402" s="23"/>
      <c r="J402" s="22">
        <v>3909</v>
      </c>
      <c r="K402" s="15">
        <v>0</v>
      </c>
      <c r="L402" s="23">
        <f t="shared" si="57"/>
        <v>3909</v>
      </c>
      <c r="M402" s="22">
        <v>-1</v>
      </c>
      <c r="N402" s="15">
        <v>0</v>
      </c>
      <c r="O402" s="23"/>
      <c r="P402" s="28">
        <f t="shared" si="54"/>
        <v>1457</v>
      </c>
      <c r="Q402" s="14">
        <f t="shared" si="55"/>
        <v>0</v>
      </c>
      <c r="R402" s="21">
        <f t="shared" si="56"/>
        <v>1457</v>
      </c>
      <c r="S402" s="26"/>
    </row>
    <row r="403" spans="2:19" ht="78.75" x14ac:dyDescent="0.25">
      <c r="B403" s="8">
        <v>32</v>
      </c>
      <c r="C403" s="9" t="s">
        <v>32</v>
      </c>
      <c r="D403" s="9" t="s">
        <v>379</v>
      </c>
      <c r="E403" s="9" t="s">
        <v>380</v>
      </c>
      <c r="F403" s="19" t="s">
        <v>328</v>
      </c>
      <c r="G403" s="22">
        <v>-1109</v>
      </c>
      <c r="H403" s="15">
        <v>0</v>
      </c>
      <c r="I403" s="23"/>
      <c r="J403" s="22">
        <v>2999</v>
      </c>
      <c r="K403" s="15">
        <v>0</v>
      </c>
      <c r="L403" s="23">
        <f t="shared" si="57"/>
        <v>2999</v>
      </c>
      <c r="M403" s="22">
        <v>2</v>
      </c>
      <c r="N403" s="15">
        <v>0</v>
      </c>
      <c r="O403" s="23">
        <f>M403-N403</f>
        <v>2</v>
      </c>
      <c r="P403" s="28">
        <f t="shared" si="54"/>
        <v>1892</v>
      </c>
      <c r="Q403" s="14">
        <f t="shared" si="55"/>
        <v>0</v>
      </c>
      <c r="R403" s="21">
        <f t="shared" si="56"/>
        <v>1892</v>
      </c>
      <c r="S403" s="26"/>
    </row>
    <row r="404" spans="2:19" ht="31.5" x14ac:dyDescent="0.25">
      <c r="B404" s="8">
        <v>269</v>
      </c>
      <c r="C404" s="9" t="s">
        <v>443</v>
      </c>
      <c r="D404" s="9" t="s">
        <v>446</v>
      </c>
      <c r="E404" s="9" t="s">
        <v>446</v>
      </c>
      <c r="F404" s="19" t="s">
        <v>446</v>
      </c>
      <c r="G404" s="22">
        <v>22765</v>
      </c>
      <c r="H404" s="15">
        <v>0</v>
      </c>
      <c r="I404" s="23">
        <f>G404-H404</f>
        <v>22765</v>
      </c>
      <c r="J404" s="22">
        <v>0</v>
      </c>
      <c r="K404" s="15">
        <v>0</v>
      </c>
      <c r="L404" s="23">
        <f t="shared" si="57"/>
        <v>0</v>
      </c>
      <c r="M404" s="22">
        <v>652</v>
      </c>
      <c r="N404" s="15">
        <v>0</v>
      </c>
      <c r="O404" s="23">
        <f>M404-N404</f>
        <v>652</v>
      </c>
      <c r="P404" s="28">
        <f t="shared" si="54"/>
        <v>23417</v>
      </c>
      <c r="Q404" s="14">
        <f t="shared" si="55"/>
        <v>0</v>
      </c>
      <c r="R404" s="21">
        <f t="shared" si="56"/>
        <v>23417</v>
      </c>
      <c r="S404" s="26"/>
    </row>
    <row r="405" spans="2:19" ht="94.5" x14ac:dyDescent="0.25">
      <c r="B405" s="8">
        <v>40</v>
      </c>
      <c r="C405" s="9" t="s">
        <v>40</v>
      </c>
      <c r="D405" s="9" t="s">
        <v>379</v>
      </c>
      <c r="E405" s="9" t="s">
        <v>380</v>
      </c>
      <c r="F405" s="19" t="s">
        <v>328</v>
      </c>
      <c r="G405" s="22" t="s">
        <v>350</v>
      </c>
      <c r="H405" s="15"/>
      <c r="I405" s="23"/>
      <c r="J405" s="22" t="s">
        <v>350</v>
      </c>
      <c r="K405" s="15"/>
      <c r="L405" s="23"/>
      <c r="M405" s="22" t="s">
        <v>350</v>
      </c>
      <c r="N405" s="15">
        <v>0</v>
      </c>
      <c r="O405" s="23"/>
      <c r="P405" s="28" t="s">
        <v>350</v>
      </c>
      <c r="Q405" s="14">
        <f>H405+K405+N405</f>
        <v>0</v>
      </c>
      <c r="R405" s="21" t="s">
        <v>350</v>
      </c>
      <c r="S405" s="26"/>
    </row>
    <row r="406" spans="2:19" ht="94.5" x14ac:dyDescent="0.25">
      <c r="B406" s="8">
        <v>46</v>
      </c>
      <c r="C406" s="9" t="s">
        <v>46</v>
      </c>
      <c r="D406" s="9" t="s">
        <v>379</v>
      </c>
      <c r="E406" s="9" t="s">
        <v>380</v>
      </c>
      <c r="F406" s="19" t="s">
        <v>328</v>
      </c>
      <c r="G406" s="22">
        <v>-84</v>
      </c>
      <c r="H406" s="15">
        <v>0</v>
      </c>
      <c r="I406" s="23"/>
      <c r="J406" s="22" t="s">
        <v>350</v>
      </c>
      <c r="K406" s="15">
        <v>0</v>
      </c>
      <c r="L406" s="23"/>
      <c r="M406" s="22"/>
      <c r="N406" s="15">
        <v>0</v>
      </c>
      <c r="O406" s="23">
        <f>M406-N406</f>
        <v>0</v>
      </c>
      <c r="P406" s="28" t="s">
        <v>350</v>
      </c>
      <c r="Q406" s="14">
        <f>H406+K406+N406</f>
        <v>0</v>
      </c>
      <c r="R406" s="21" t="s">
        <v>350</v>
      </c>
      <c r="S406" s="26"/>
    </row>
    <row r="407" spans="2:19" ht="94.5" x14ac:dyDescent="0.25">
      <c r="B407" s="8">
        <v>48</v>
      </c>
      <c r="C407" s="9" t="s">
        <v>48</v>
      </c>
      <c r="D407" s="9" t="s">
        <v>379</v>
      </c>
      <c r="E407" s="9" t="s">
        <v>380</v>
      </c>
      <c r="F407" s="19" t="s">
        <v>328</v>
      </c>
      <c r="G407" s="22">
        <v>-28</v>
      </c>
      <c r="H407" s="15">
        <v>0</v>
      </c>
      <c r="I407" s="23"/>
      <c r="J407" s="22" t="s">
        <v>350</v>
      </c>
      <c r="K407" s="15">
        <v>0</v>
      </c>
      <c r="L407" s="23"/>
      <c r="M407" s="22"/>
      <c r="N407" s="15">
        <v>0</v>
      </c>
      <c r="O407" s="23">
        <f>M407-N407</f>
        <v>0</v>
      </c>
      <c r="P407" s="28" t="s">
        <v>350</v>
      </c>
      <c r="Q407" s="14">
        <f>H407+K407+N407</f>
        <v>0</v>
      </c>
      <c r="R407" s="21" t="s">
        <v>350</v>
      </c>
      <c r="S407" s="26"/>
    </row>
    <row r="408" spans="2:19" ht="94.5" x14ac:dyDescent="0.25">
      <c r="B408" s="8">
        <v>49</v>
      </c>
      <c r="C408" s="9" t="s">
        <v>49</v>
      </c>
      <c r="D408" s="9" t="s">
        <v>379</v>
      </c>
      <c r="E408" s="9" t="s">
        <v>380</v>
      </c>
      <c r="F408" s="19" t="s">
        <v>328</v>
      </c>
      <c r="G408" s="22">
        <v>0.8</v>
      </c>
      <c r="H408" s="15">
        <v>0</v>
      </c>
      <c r="I408" s="23">
        <f>G408-H408</f>
        <v>0.8</v>
      </c>
      <c r="J408" s="22" t="s">
        <v>350</v>
      </c>
      <c r="K408" s="15">
        <v>0</v>
      </c>
      <c r="L408" s="23"/>
      <c r="M408" s="22"/>
      <c r="N408" s="15">
        <v>0</v>
      </c>
      <c r="O408" s="23">
        <f>M408-N408</f>
        <v>0</v>
      </c>
      <c r="P408" s="28" t="s">
        <v>350</v>
      </c>
      <c r="Q408" s="14">
        <f>H408+K408+N408</f>
        <v>0</v>
      </c>
      <c r="R408" s="21" t="s">
        <v>350</v>
      </c>
      <c r="S408" s="26"/>
    </row>
  </sheetData>
  <autoFilter ref="B6:S408">
    <sortState ref="B7:S407">
      <sortCondition descending="1" ref="Q6:Q407"/>
    </sortState>
  </autoFilter>
  <mergeCells count="12">
    <mergeCell ref="B7:F7"/>
    <mergeCell ref="D4:D5"/>
    <mergeCell ref="E4:E5"/>
    <mergeCell ref="B4:B5"/>
    <mergeCell ref="B2:S2"/>
    <mergeCell ref="P4:R4"/>
    <mergeCell ref="S4:S5"/>
    <mergeCell ref="G4:I4"/>
    <mergeCell ref="M4:O4"/>
    <mergeCell ref="J4:L4"/>
    <mergeCell ref="C4:C5"/>
    <mergeCell ref="F4:F5"/>
  </mergeCells>
  <pageMargins left="0.11811023622047245" right="0.11811023622047245" top="0.15748031496062992" bottom="0.15748031496062992"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Універсальний звіт</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Stepchenko Lidiya</cp:lastModifiedBy>
  <cp:lastPrinted>2018-05-08T09:01:58Z</cp:lastPrinted>
  <dcterms:created xsi:type="dcterms:W3CDTF">2018-05-03T09:23:11Z</dcterms:created>
  <dcterms:modified xsi:type="dcterms:W3CDTF">2018-06-07T11:35:08Z</dcterms:modified>
</cp:coreProperties>
</file>