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комісія\Порядок денний\№62\"/>
    </mc:Choice>
  </mc:AlternateContent>
  <bookViews>
    <workbookView xWindow="0" yWindow="0" windowWidth="28800" windowHeight="12300"/>
  </bookViews>
  <sheets>
    <sheet name="Оренда зведена" sheetId="1" r:id="rId1"/>
    <sheet name="Погодинна оренда" sheetId="2" r:id="rId2"/>
  </sheets>
  <definedNames>
    <definedName name="_xlnm._FilterDatabase" localSheetId="0" hidden="1">'Оренда зведена'!$B$4:$AE$240</definedName>
    <definedName name="_xlnm._FilterDatabase" localSheetId="1" hidden="1">'Погодинна оренда'!$B$4:$N$51</definedName>
    <definedName name="_xlnm.Print_Titles" localSheetId="0">'Оренда зведена'!$3:$3</definedName>
    <definedName name="_xlnm.Print_Titles" localSheetId="1">'Погодинна оренда'!$3:$3</definedName>
    <definedName name="_xlnm.Print_Area" localSheetId="0">'Оренда зведена'!$B$2:$AE$157</definedName>
    <definedName name="_xlnm.Print_Area" localSheetId="1">'Погодинна оренда'!$B$2:$N$51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1" i="2" l="1"/>
  <c r="N51" i="2" s="1"/>
  <c r="M50" i="2"/>
  <c r="N50" i="2" s="1"/>
  <c r="M23" i="2"/>
  <c r="N23" i="2" s="1"/>
  <c r="M22" i="2"/>
  <c r="N22" i="2" s="1"/>
  <c r="M21" i="2"/>
  <c r="N21" i="2" s="1"/>
  <c r="M31" i="2"/>
  <c r="M30" i="2"/>
  <c r="M29" i="2"/>
  <c r="M28" i="2"/>
  <c r="M27" i="2"/>
  <c r="M26" i="2"/>
  <c r="M25" i="2"/>
  <c r="M24" i="2"/>
  <c r="N19" i="2"/>
  <c r="M18" i="2"/>
  <c r="N18" i="2"/>
  <c r="M39" i="2"/>
  <c r="N39" i="2"/>
  <c r="M49" i="2"/>
  <c r="N49" i="2"/>
  <c r="M48" i="2"/>
  <c r="N48" i="2"/>
  <c r="N7" i="2"/>
  <c r="N20" i="2"/>
  <c r="W123" i="1"/>
</calcChain>
</file>

<file path=xl/comments1.xml><?xml version="1.0" encoding="utf-8"?>
<comments xmlns="http://schemas.openxmlformats.org/spreadsheetml/2006/main">
  <authors>
    <author>admin</author>
  </authors>
  <commentList>
    <comment ref="W103" authorId="0" shapeId="0">
      <text>
        <r>
          <rPr>
            <b/>
            <sz val="9"/>
            <color indexed="81"/>
            <rFont val="Tahoma"/>
            <family val="2"/>
            <charset val="204"/>
          </rPr>
          <t>admin:</t>
        </r>
        <r>
          <rPr>
            <sz val="9"/>
            <color indexed="81"/>
            <rFont val="Tahoma"/>
            <family val="2"/>
            <charset val="204"/>
          </rPr>
          <t xml:space="preserve">
</t>
        </r>
      </text>
    </comment>
  </commentList>
</comments>
</file>

<file path=xl/sharedStrings.xml><?xml version="1.0" encoding="utf-8"?>
<sst xmlns="http://schemas.openxmlformats.org/spreadsheetml/2006/main" count="5061" uniqueCount="1667">
  <si>
    <t>№ п/п.:</t>
  </si>
  <si>
    <t>Вихідний №:</t>
  </si>
  <si>
    <t>Вхідний №</t>
  </si>
  <si>
    <t>Дата надходження до Комісії</t>
  </si>
  <si>
    <t>Дата розгляду</t>
  </si>
  <si>
    <t>Дата надходження до Орендодавця</t>
  </si>
  <si>
    <t xml:space="preserve">Дата оголошення </t>
  </si>
  <si>
    <t>Дата оцінки</t>
  </si>
  <si>
    <t>Тип питання</t>
  </si>
  <si>
    <t>Орендодавець</t>
  </si>
  <si>
    <t>Балансоутримувач</t>
  </si>
  <si>
    <t>Орендар</t>
  </si>
  <si>
    <t>Адреса</t>
  </si>
  <si>
    <t>Тип будинку</t>
  </si>
  <si>
    <t>Характеристика об'єкта оренди</t>
  </si>
  <si>
    <t>Категорія</t>
  </si>
  <si>
    <t>Цільове призначення</t>
  </si>
  <si>
    <t>Орендована площа кв.м.</t>
  </si>
  <si>
    <t>Поточна ставка, %</t>
  </si>
  <si>
    <t>Місячна орендна плата грн.</t>
  </si>
  <si>
    <t xml:space="preserve">Тип оренди </t>
  </si>
  <si>
    <t>Вартість об'єкту</t>
  </si>
  <si>
    <t>Строк або термін оренди:</t>
  </si>
  <si>
    <t>Статус розкриття публічної інформації</t>
  </si>
  <si>
    <t>Статус розгляду</t>
  </si>
  <si>
    <t>Рішення комісії</t>
  </si>
  <si>
    <t>Причина відкладення, зауваження:</t>
  </si>
  <si>
    <t>Примітки</t>
  </si>
  <si>
    <t>3</t>
  </si>
  <si>
    <t>1</t>
  </si>
  <si>
    <t>2</t>
  </si>
  <si>
    <t>7</t>
  </si>
  <si>
    <t>12</t>
  </si>
  <si>
    <t>Погодинна оренда</t>
  </si>
  <si>
    <t>Орендована площа</t>
  </si>
  <si>
    <t>Вартість за годину</t>
  </si>
  <si>
    <t>Графік використання</t>
  </si>
  <si>
    <t>Годин на тиждень</t>
  </si>
  <si>
    <t>Годин на місяць</t>
  </si>
  <si>
    <t>Вартість за місяць, грн.</t>
  </si>
  <si>
    <t>Характеристика об'єкта оренди, поверх</t>
  </si>
  <si>
    <t>Дата договору оренди, який продовжується</t>
  </si>
  <si>
    <t>08/11151</t>
  </si>
  <si>
    <t>101-5814/02</t>
  </si>
  <si>
    <t>08/11110</t>
  </si>
  <si>
    <t>101-5786/02</t>
  </si>
  <si>
    <t>Про розгляд звернення Дарницької районної в місті Києві державної адміністрації щодо зменшення орендної ставки на період літніх канікул - ФОП Скриннікова Г. О., просп. Бажана, 32-А (вих. №101-5814/02 від 20.06.2017; вх. №08/11151 від 22.06.2017). 
Доповідач: представник району.</t>
  </si>
  <si>
    <t>Про розгляд звернення Дарницької районної в місті Києві державної адміністрації щодо внесення змін до істотних умов договору оренди (зміна графіку використання на період літніх канікул) - ФОП Єрмакова А. І., вул. Гмирі, 3-Б (вих. №101-5786/02 від 20.06.2017; вх. №08/11110 від 22.06.2017). 
Доповідач: представник району.</t>
  </si>
  <si>
    <t>Про розгляд звернення Дарницької районної в місті Києві державної адміністрації щодо продовження оренди - ТОВ "Центр всебічного розвитку "Перлинка", вул. Ялтинська, 10/14 (вих. №101-6189/02 від 29.06.2017; вх. №08/11589 від 30.06.2017). 
Доповідач: представник району.</t>
  </si>
  <si>
    <t>101-6189/02</t>
  </si>
  <si>
    <t>08/11589</t>
  </si>
  <si>
    <t>Про розгляд звернення Дарницької районної в місті Києві державної адміністрації щодо продовження оренди - ТОВ "Центр всебічного розвитку "Перлинка", вул. Бориспільська, 51 (вих. №101-6189/02 від 29.06.2017; вх. №08/11589 від 30.06.2017). 
Доповідач: представник району.</t>
  </si>
  <si>
    <t>Про розгляд звернення Дарницької районної в місті Києві державної адміністрації щодо продовження оренди - ФОП Савчук Н.Б., вул. Драгоманова, 27-А (вих. №101-6189/02 від 29.06.2017; вх. №08/11589 від 30.06.2017). 
Доповідач: представник району.</t>
  </si>
  <si>
    <t>н/з</t>
  </si>
  <si>
    <t>Дарницька РДА</t>
  </si>
  <si>
    <t>КК ОЖФ</t>
  </si>
  <si>
    <t>Адміністративний</t>
  </si>
  <si>
    <t>Приміщення,           1 поверх</t>
  </si>
  <si>
    <t>24.6.</t>
  </si>
  <si>
    <t>Державна бюджетна установа</t>
  </si>
  <si>
    <t>М</t>
  </si>
  <si>
    <t>+</t>
  </si>
  <si>
    <t>Первинний</t>
  </si>
  <si>
    <t>УО Дарницької РДА</t>
  </si>
  <si>
    <t>ФОП Скриннікова Г.О.  (1883302023)</t>
  </si>
  <si>
    <t>Бажана просп., 32-А</t>
  </si>
  <si>
    <t>Школа    № 316</t>
  </si>
  <si>
    <t>Приміщення, 1, 2, 3 поверхи</t>
  </si>
  <si>
    <t>33</t>
  </si>
  <si>
    <t>Інше</t>
  </si>
  <si>
    <t>П</t>
  </si>
  <si>
    <t xml:space="preserve">Надати дозвіл на зменшення орендної ставки з 15 % до 1 % на період літніх канікул з 01.06.2017 до 31.08.2017. 
З орендною ставкою 15 % сплачують 
4 074,71 грн.
</t>
  </si>
  <si>
    <t>Приміщення,           1  поверх</t>
  </si>
  <si>
    <t>2 роки 364 дні</t>
  </si>
  <si>
    <t>ФОП Єрмакова А.І. (2918507248)</t>
  </si>
  <si>
    <t>Гмирі вул., З-Б</t>
  </si>
  <si>
    <t>Скандинавська гімназія</t>
  </si>
  <si>
    <t>Приміщення, 1 поверх</t>
  </si>
  <si>
    <t>п</t>
  </si>
  <si>
    <t>Змінити графік погодинної оренди на літній період - з 01.06.2017 по 31.08.2017
(з 6 годин на тиждень на 1 годину на тиждень).
За 6 години на тиждень  погодинної оренди сплачують 1448,83 грн.</t>
  </si>
  <si>
    <t>Продовження</t>
  </si>
  <si>
    <t>ТОВ "Центр всебічного розвитку "Перлинка"  (38806197)</t>
  </si>
  <si>
    <t>Ялтинська вул.,10/14</t>
  </si>
  <si>
    <t>ДНЗ № 275</t>
  </si>
  <si>
    <t>Приміщення,            2 поверх</t>
  </si>
  <si>
    <t>Інше (здійснення освітньої діяльності)</t>
  </si>
  <si>
    <t>Бориспільська вул., 51</t>
  </si>
  <si>
    <t>ДНЗ "Пролісок"</t>
  </si>
  <si>
    <t>Приміщення,            2, 3 поверхи</t>
  </si>
  <si>
    <t>ФОП Савчук Н.Б. (3215807071)</t>
  </si>
  <si>
    <t>Драгоманова вул., 27-А</t>
  </si>
  <si>
    <t>Гімназія № 315</t>
  </si>
  <si>
    <t>Інше ( проведення занять  з хореографії)</t>
  </si>
  <si>
    <t>ПН.15:00-16:00 ВТ.15:00-16:00 СР.15:00-16:00            ЧТ.15:00-16:00 ПТ.15:00-16:00</t>
  </si>
  <si>
    <t xml:space="preserve"> ПН.15:0017:00 СР.15:00-17:00             ПТ.14:00-15:00                
</t>
  </si>
  <si>
    <t xml:space="preserve"> ПН.15:00-18:00 ВТ.15:00-18:00 СР.15:00-18:00            ЧТ.16:00-18:00 ПТ.15:00-18:00                 
</t>
  </si>
  <si>
    <t xml:space="preserve"> ВТ. 16:00-17:00
</t>
  </si>
  <si>
    <t xml:space="preserve"> ПН.17:00-20:00    ВТ. 17:00-20:00   СР.17:00-20:00    
ЧТ. 17:00-20:00             ПТ. 17:00-20:00    
</t>
  </si>
  <si>
    <t>Дніпровська РДА</t>
  </si>
  <si>
    <t>Житловий</t>
  </si>
  <si>
    <t>Приміщення</t>
  </si>
  <si>
    <t>29</t>
  </si>
  <si>
    <t>Про розгляд звернення Дніпровської районної в місті Києві державної адміністрації щодо продовження оренди - Член Всеукраїнської спілки дизайнерів України Шаповалова Л.Г., вул. Пожарського, 2 (вих. №5400/26/2/103 від 22.06.2017; вх. №08/11204 від 23.06.2017). 
Доповідач: представник району.</t>
  </si>
  <si>
    <t>5400/26/2/103</t>
  </si>
  <si>
    <t>08/11204</t>
  </si>
  <si>
    <t>Член Всеукраїнської спілки дизайнерів України Шаповалова Людмила Георгіївна , Код 2198821449</t>
  </si>
  <si>
    <t>Пожарського вул., 2</t>
  </si>
  <si>
    <t>Нежилий</t>
  </si>
  <si>
    <t>Майстерня народного майстра</t>
  </si>
  <si>
    <t>Доп угода від 09.11.2015 № 1611/1-2, термін дії до 31.03.2017</t>
  </si>
  <si>
    <t>Про розгляд звернення Дніпровської районної в місті Києві державної адміністрації щодо продовження оренди - ФОП Кравченко Є.С., вул. Шумського, 4-А (вих. №5637/26/2/103 від 29.06.2017; вх. №08/11540 від 29.06.2017). 
Доповідач: представник району.</t>
  </si>
  <si>
    <t>5637/26/2/103</t>
  </si>
  <si>
    <t>08/11540</t>
  </si>
  <si>
    <t>ФОП Кравченко Єгор Сергійович (3048719778)</t>
  </si>
  <si>
    <t>Про розгляд звернення Дніпровської районної в місті Києві державної адміністрації щодо передачі в оренду приміщень без проведення конкурсу - Комплексна дитячо-юнацька спортивна школа "Юний динамівець", вул. Івана Миколайчука, 3-А (вих. №5535/26/2/103 від 27.06.2017; вх. №08/11412 від 27.06.2017). 
Доповідач: представник району.</t>
  </si>
  <si>
    <t>5535/26/2/103</t>
  </si>
  <si>
    <t>08/11412</t>
  </si>
  <si>
    <t>Комплексна Дитячо-спортивна школа "Юний Динамовець" (33638147)</t>
  </si>
  <si>
    <t>1 грн. на рік</t>
  </si>
  <si>
    <t>Оболонська РДА</t>
  </si>
  <si>
    <t>УО Оболонської РДА</t>
  </si>
  <si>
    <t>27.1.</t>
  </si>
  <si>
    <t>Приватний навчальний заклад</t>
  </si>
  <si>
    <t>104-4854</t>
  </si>
  <si>
    <t>08/10449</t>
  </si>
  <si>
    <t>ГО "Шаховий клуб "Гамбіт" (36355493)</t>
  </si>
  <si>
    <t>ЗНЗ № 239</t>
  </si>
  <si>
    <t>24.1.</t>
  </si>
  <si>
    <t>Спортивний заклад</t>
  </si>
  <si>
    <t>1 рік</t>
  </si>
  <si>
    <t>Про розгляд звернення Оболонської районної в місті Києві державної адміністрації щодо продовження оренди - ФОП Гориня К.С., вул. Богатирська, 2-В (вих. №104-4853 від 13.06.2017; вх. №08/10450 від 13.06.2017).
Доповідач: представник району.</t>
  </si>
  <si>
    <t>104-4853</t>
  </si>
  <si>
    <t>08/10450</t>
  </si>
  <si>
    <t>ФОП Гориня Кирило Сергійович (2554004312)</t>
  </si>
  <si>
    <t>вул. Богатирська, 2-В</t>
  </si>
  <si>
    <t>ЗНЗ № 231</t>
  </si>
  <si>
    <t>Про розгляд звернення Оболонської районної в місті Києві державної адміністрації щодо продовження оренди - БФ "Діти нового століття", вул. Богатирська, 2-Б (вих. №104-5094 від 21.06.2017; вх. №08/11163 від 22.06.2017).
Доповідач: представник району.</t>
  </si>
  <si>
    <t>104-5094</t>
  </si>
  <si>
    <t>08/11163</t>
  </si>
  <si>
    <t>БФ "Діти нового століття" (26051822)</t>
  </si>
  <si>
    <t>ЗНЗ № 143</t>
  </si>
  <si>
    <t>Благодійний фонд</t>
  </si>
  <si>
    <t>Про розгляд звернення Оболонської районної в місті Києві державної адміністрації щодо визначення орендної ставки у розмірі 1,5% - Центральне міжрегіональне управління з питань виконання кримінальних покарань та пробації Міністерства юстиції", вул. Маршала Тимошенка, 2-В (вих. №104-4991 від 16.06.2017; вх. №08/11256 від 23.06.2017).
Доповідач: представник району.</t>
  </si>
  <si>
    <t>104-4991</t>
  </si>
  <si>
    <t>08/11256</t>
  </si>
  <si>
    <t>Зміна ІУ (Зменшення плати: знижка)</t>
  </si>
  <si>
    <t>Центральне межрегіональне управління  з питань виконання кримінальних покарань та пробації Міністерства юстиції (40867327)</t>
  </si>
  <si>
    <t>Про розгляд звернення Оболонської районної в місті Києві державної адміністрації щодо внесення змін до істотних умов (зміна графіку використання на період літніх канікул) - ФОП Уманець В.І., вул. Йорданська, 22-А (вих. №104-5428 від 04.07.2017; вх. №08/11751 від 04.07.2017).
Доповідач: представник району.</t>
  </si>
  <si>
    <t>104-5428</t>
  </si>
  <si>
    <t>08/11751</t>
  </si>
  <si>
    <t>ФОП Уманець Віолетта Ігорівна (3244212544)</t>
  </si>
  <si>
    <t>вул. Йорданська, 22-А</t>
  </si>
  <si>
    <t>ЗНЗ № 233</t>
  </si>
  <si>
    <t>Про розгляд звернення Оболонської районної в місті Києві державної адміністрації щодо внесення змін до істотних умов (зміна графіку використання на період літніх канікул) - ГО "Федерація Внутрішніх Бойових Мистецтв", просп. Оболонський, 9-Б (вих. №104-5427 від 04.07.2017; вх. №08/11750 від 04.07.2017).
Доповідач: представник району.</t>
  </si>
  <si>
    <t>104-5427</t>
  </si>
  <si>
    <t>08/11750</t>
  </si>
  <si>
    <t>ГО "Федерація внутрішніх бойових мистецтв" (33743363)</t>
  </si>
  <si>
    <t xml:space="preserve">просп. Оболонський, 9-Б </t>
  </si>
  <si>
    <t>ЗНЗ № 225</t>
  </si>
  <si>
    <t xml:space="preserve">Пн.:10:00 - 12:00          19:00 - 21:00          Вт.:10:00 - 12:00         18:00 - 21:00             Ср.: 10:00 - 12:00          19:00 - 21:00              Чт.:10:00 - 12:00         18:00 - 21:00            Пт.:  10:00 - 12:00          19:00 - 21:00     </t>
  </si>
  <si>
    <t>Вт. : 16:00 - 17:00</t>
  </si>
  <si>
    <t xml:space="preserve">Пн.:19:00 - 20:00                 Вт.:19:00 - 20:00                  Ср.: 19:00 - 20:00        </t>
  </si>
  <si>
    <t>ПНЗ "Алмаз"</t>
  </si>
  <si>
    <t>ДНЗ №188</t>
  </si>
  <si>
    <t>нежитлові приміщення ,2-й поверх</t>
  </si>
  <si>
    <t xml:space="preserve">вул. Маршала Гречка, 6-А </t>
  </si>
  <si>
    <t>приватний навчальний заклад (позашкільна освіта)</t>
  </si>
  <si>
    <t>графік:                                Пн., Ср. -                                     3 год./день,                Вт., Чт., Пт.–                             2 год./день,</t>
  </si>
  <si>
    <t xml:space="preserve">12 год./ тиждень </t>
  </si>
  <si>
    <t>48год./міс.</t>
  </si>
  <si>
    <t>99,84грн/міс.</t>
  </si>
  <si>
    <t>Про розгляд звернення Подільської районної в місті Києві державної адміністрації щодо продовження оренди - ПНЗ "Алмаз", вул. Маршала Гречка, 6-А (вих. №106-3923 від 16.06.2017; вх.№08/10996 від 21.06.2017). Доповідач: представник району.</t>
  </si>
  <si>
    <t>106-3923</t>
  </si>
  <si>
    <t>08/10996</t>
  </si>
  <si>
    <t>Подільська РДА</t>
  </si>
  <si>
    <t>немає</t>
  </si>
  <si>
    <t>графік:                                Пн., Ср. - 3 год./день,                Вт., Чт., Пт.– 2 год./день,      12 год./ тиждень -24,96грн,                              48год./міс.– 99,84грн/міс.</t>
  </si>
  <si>
    <t>Про розгляд звернення Подільської районної в місті Києві державної адміністрації щодо продовження оренди - ТОВ "Агентство Експрес", просп. Гонгадзе, 32-В, літ.Б (вих. №106-3924 від 16.06.2017; вх.№08/10981 від 21.06.2017). Доповідач: представник району.</t>
  </si>
  <si>
    <t xml:space="preserve">106-3924 </t>
  </si>
  <si>
    <t xml:space="preserve">08/10981 </t>
  </si>
  <si>
    <t xml:space="preserve"> ТОВ "Агентство Експрес" </t>
  </si>
  <si>
    <t>прибудова до житлового будинку</t>
  </si>
  <si>
    <t>каси з продажу залізничних квитків</t>
  </si>
  <si>
    <t>Про розгляд звернення Подільської районної в місті Києві державної адміністрації щодо продовження оренди - ФОП Козлов В. М., вул. Межигірська, 50, літ.А (вих. №106-3922 від 16.06.2017; вх.№08/10979 від 21.06.2017). Доповідач: представник району.</t>
  </si>
  <si>
    <t>106-3922</t>
  </si>
  <si>
    <t>08/10979</t>
  </si>
  <si>
    <t xml:space="preserve"> ФОП Козлов В. М.</t>
  </si>
  <si>
    <t>нежитлові приміщення , підвал</t>
  </si>
  <si>
    <t>промтовари                   склад</t>
  </si>
  <si>
    <t>Складна орендна ставка: 35,00кв.м.-18%,   29,90кв.м - 8%</t>
  </si>
  <si>
    <t>Солом'янська РДА</t>
  </si>
  <si>
    <t>УО Солом'янської РДА</t>
  </si>
  <si>
    <t>21.6.</t>
  </si>
  <si>
    <t>Побутове обслуговування населення</t>
  </si>
  <si>
    <t>Зміна ІУ (Тимчасове зменшення орендної плати)</t>
  </si>
  <si>
    <t>Приватний навчальний заклад (крім п. 19 Методики)</t>
  </si>
  <si>
    <t>Про розгляд звернення Солом'янської районної в місті Києві державної адміністрації щодо продовження оренди - ТОВ "Віталі", вул. Донецька, 53 (вих. №108-10691 від 03.07.2017; вх.№08/11701 від 03.07.2017). Доповідач: представник району.</t>
  </si>
  <si>
    <t>108-10691</t>
  </si>
  <si>
    <t>08/11701</t>
  </si>
  <si>
    <t>ТОВ "ВІТАЛІ", код 30468057</t>
  </si>
  <si>
    <t>Донецька вул., 53</t>
  </si>
  <si>
    <t>Про розгляд звернення Шевченківської районної в місті Києві державної адміністрації щодо продовження договору оренди - ФОП Винокурова Т. А., пров. Делегатський, 1/28 (вих. №109/01/25-5241 від 23.06.2017; вх. №08/11358 від 26.06.2017). 
Доповідач: представник району.</t>
  </si>
  <si>
    <t>109/01/25-5241</t>
  </si>
  <si>
    <t>08/11358</t>
  </si>
  <si>
    <t>Шевченківська РДА</t>
  </si>
  <si>
    <t>УО Шевенківської РДА</t>
  </si>
  <si>
    <t>ФОП Винокурова Т.А.
код 2912513026</t>
  </si>
  <si>
    <t xml:space="preserve">Делегатський пров.,1/28 </t>
  </si>
  <si>
    <t>Школа №1</t>
  </si>
  <si>
    <t>Інше
(хореографія)</t>
  </si>
  <si>
    <t>Про розгляд звернення Шевченківської районної в місті Києві державної адміністрації щодо продовження договору оренди  - ПП "Центр позашкільної освіти "Школа майбутнього", вул. Коперника, 8 (вих. №109/01/25-5160 від 21.06.2017; вх. №08/11428 від 27.06.2017). 
Доповідач: представник району.</t>
  </si>
  <si>
    <t>109/01/25-5160</t>
  </si>
  <si>
    <t>08/11428</t>
  </si>
  <si>
    <t>ПП "Цент позашкільної освіти "Школа майбутнього"
код 37560519</t>
  </si>
  <si>
    <t xml:space="preserve">Коперника вул.,8 </t>
  </si>
  <si>
    <t>Школа №101</t>
  </si>
  <si>
    <t>Інше
(художньо - естетичне навчання)</t>
  </si>
  <si>
    <t>Про розгляд звернення Шевченківської районної в місті Києві державної адміністрації щодо продовження договору оренди  - ФОП Литвин С.І., вул. Саксаганського, 145 (вих. №109/01/25-5159 від 21.06.2017; вх. №08/11418 від 27.06.2017). 
Доповідач: представник району.</t>
  </si>
  <si>
    <t>109/01/25-5159</t>
  </si>
  <si>
    <t xml:space="preserve">08/11418 </t>
  </si>
  <si>
    <t>ФОП Литвин С.І.
код 1593500019</t>
  </si>
  <si>
    <t>Саксаганського вул., 145</t>
  </si>
  <si>
    <t>Прибудова до житлового будинку</t>
  </si>
  <si>
    <t xml:space="preserve">Побутове обслуговування населення
(ремонт запальничок) </t>
  </si>
  <si>
    <t>Про розгляд звернення Шевченківської районної в місті Києві державної адміністрації щодо продовження договору оренди  - ФОП Коротинська Т.Г., вул. Коперника, 8 (вих. №109/01/25-5162 від 21.06.2017; вх. №08/11240 від 23.06.2017). 
Доповідач: представник району.</t>
  </si>
  <si>
    <t>109/01/25-5162</t>
  </si>
  <si>
    <t xml:space="preserve">08/11240 </t>
  </si>
  <si>
    <t>ФОП Коротинська Т.Г.
код 2294810481</t>
  </si>
  <si>
    <t>Про розгляд звернення Шевченківської районної в місті Києві державної адміністрації щодо продовження договору оренди - ФОП Давидюк О.В., пров. Артилерійський, 5-А(вих. №109/01/25-5242 від 23.06.2017; вх. №08/11361 від 26.06.2017). 
Доповідач: представник району.</t>
  </si>
  <si>
    <t>109/01/25-5242</t>
  </si>
  <si>
    <t xml:space="preserve">08/11361 </t>
  </si>
  <si>
    <t>ФОП Давидюк О.В.
код 2765201479</t>
  </si>
  <si>
    <t>житловий</t>
  </si>
  <si>
    <t>17.3.</t>
  </si>
  <si>
    <t>Склад</t>
  </si>
  <si>
    <t>Про розгляд звернення Шевченківської районної в місті Києві державної адміністрації щодо внесення змін до істотних умов договору оренди (виправлення технічної помилки)  -  ТОВ "Аптечне об'єднання "Біокон", вул. Щербаківського, 70 (вих. №109/01/25-4985 від 19.06.2017; вх. №08/11027 від 21.06.2017). 
Доповідач: представник району.
(розглядалось у протоколі № 42 від 28.02.2017 п. 67)</t>
  </si>
  <si>
    <t xml:space="preserve">109/01/25-4985 </t>
  </si>
  <si>
    <t xml:space="preserve">08/11027 </t>
  </si>
  <si>
    <t>ТОВ "Аптечне об'єднання "Біокон"
код 34539443</t>
  </si>
  <si>
    <t>Лікувальний</t>
  </si>
  <si>
    <t>13.1.</t>
  </si>
  <si>
    <t xml:space="preserve">Аптека </t>
  </si>
  <si>
    <t xml:space="preserve">ПК КМР (протокол № 42 від 28.02.2017 п. 67) погоджено внесення змін до  договору оренди в частині уточнення загальної площі нежитлового приміщення на вул. Д.Щербаківського, 70, в зазначеному пункті виявлена технічна помилка в частині вартості майна та орендної плати. Розглянути клопотання  балансоутримувача - КНП «Центр первинної медико-санітарної допомоги №3» щодо зміни вартості майна з 589988,00 грн на 568880,00 грн
 та орендної плати з 6188,06 грн на 6138,56 грн
</t>
  </si>
  <si>
    <t>Приміщення, 
цоколь</t>
  </si>
  <si>
    <t>Про розгляд звернення Шевченківської районної в місті Києві державної адміністрації щодо визначення орендної ставки у розмірі 1 грн. на рік - Національна бібліотека України для дітей., вул. Стрілецька, 28 (вих. №109/01/25-5066 від 20.06.2017; вх. №08/11156 від 22.06.2017). 
Доповідач: представник району.</t>
  </si>
  <si>
    <t>109/01/25-5066</t>
  </si>
  <si>
    <t>08/11156</t>
  </si>
  <si>
    <t>Національна бібліотека України для дітей
код 02215058</t>
  </si>
  <si>
    <t>Стрілецька  вул., 28</t>
  </si>
  <si>
    <t xml:space="preserve">Розглянути клопотання орендаря щодо зменшення орендної ставки з 3% (293746 грн) на  1 грн на рік </t>
  </si>
  <si>
    <t>Про розгляд звернення Шевченківської районної в місті Києві державної адміністрації щодо продовження договору оренди  - ТОВ "Французький ліцей імені Анни Київської", вул. Липинського, 21 (вих. №109/01/25-5164 від 20.06.2017; вх. №08/11155 від 22.06.2017). 
Доповідач: представник району.</t>
  </si>
  <si>
    <t>109/01/25-5164</t>
  </si>
  <si>
    <t>08/11155</t>
  </si>
  <si>
    <t>ТОВ "Французький ліцей імені Анни Київської "
код 33155713</t>
  </si>
  <si>
    <t>Липинського В. вул., 21</t>
  </si>
  <si>
    <t>ДНЗ №326</t>
  </si>
  <si>
    <t>Приміщення, 
1,2 поверхи, підвал</t>
  </si>
  <si>
    <t xml:space="preserve">27.1. </t>
  </si>
  <si>
    <t xml:space="preserve">Приватний навчальний заклад 
(надання повної загальної освіти)
</t>
  </si>
  <si>
    <t>Приміщення, 
підвал</t>
  </si>
  <si>
    <t>Про розгляд звернення Шевченківської районної в місті Києві державної адміністрації щодо внесення змін до істотних умов договору оренди (зміна площі) - КНП "Консультативно-діагностичний центр", вул. Хмельницького, 46 (вих. №109/01/25-5531 від 03.07.2017; вх. №08/11744 від 04.07.2017). 
Доповідач: представник району.</t>
  </si>
  <si>
    <t>109/01/25-5531</t>
  </si>
  <si>
    <t>08/11744</t>
  </si>
  <si>
    <t>КНП "Консультативно-діагностичний центр"
код 38947811</t>
  </si>
  <si>
    <t>Хмельницького Б.вул., 46</t>
  </si>
  <si>
    <t xml:space="preserve">Погодити зміну загальної площі орендованого приміщення з   236,15 кв.м на 293,5 кв.м 
відповідно до нового поповерхового плану БТІ
</t>
  </si>
  <si>
    <t>Про розгляд звернення Шевченківської районної в місті Києві державної адміністрації щодо внесення змін до істотних умов договору оренди (зміна площі) - КНП "Консультативно-діагностичний центр", вул. Хмельницького, 37 (вих. №109/01/25-5531 від 03.07.2017; вх. №08/11744 від 04.07.2017). 
Доповідач: представник району.</t>
  </si>
  <si>
    <t>Хмельницького Б.вул.,37</t>
  </si>
  <si>
    <t>Приміщення, 1,2,3,4,5 поверхи, підвал</t>
  </si>
  <si>
    <t>Погодити зміну загальної площі орендованого приміщення з   3408,7 кв.м на  3394,4 кв.м відповідно до нового поповерхового плану БТІ</t>
  </si>
  <si>
    <t xml:space="preserve"> 08/231-1313/ПР</t>
  </si>
  <si>
    <t>Без конкурсу</t>
  </si>
  <si>
    <t>ФО Луцик Марія Миколаївна член КО НСХУ
код 3139412669</t>
  </si>
  <si>
    <t>Хмельницького Б. вул., 66</t>
  </si>
  <si>
    <t>Приміщення, напівпідвал</t>
  </si>
  <si>
    <t>Майстерня художника</t>
  </si>
  <si>
    <t xml:space="preserve">ПН 15:00-20:00
ВТ  15:00-20:00
 СР  15:00-20:00
ЧТ  15:00-20:00
ПТ 15:00-20:00
</t>
  </si>
  <si>
    <t xml:space="preserve">ПН 17:00-20:00
СР. 17:00-20:00
ПТ 17:00-20:00
</t>
  </si>
  <si>
    <t>Деснянська РДА</t>
  </si>
  <si>
    <t>Див. докладно у окремій таблиці</t>
  </si>
  <si>
    <t xml:space="preserve">Про розгляд звернення Деснянської районної в місті Києві державної адміністрації щодо продовження договору оренди - ПАТ "Райффайзен банк Аваль", вул. Драйзера, 6 (вих. №102/03/26-5501 від 21.06.2017, вх. №08/11201 від 23.06.2017).  
Доповідач: представник району.
</t>
  </si>
  <si>
    <t xml:space="preserve">102/03/26-5501 </t>
  </si>
  <si>
    <t xml:space="preserve">08/11201 </t>
  </si>
  <si>
    <t>ПАТ "Райффайзен банк Аваль" (14305909)</t>
  </si>
  <si>
    <t>Драйзера Т. вул., 6</t>
  </si>
  <si>
    <t>Банки                                    Банки, що здійснюють платежі
ЖКП</t>
  </si>
  <si>
    <t>Складна ставка:             40 % - 112,60 кв.м (банк)  і 5 % - 9,70 кв.м (банк, що здійснює платежі ЖКП)</t>
  </si>
  <si>
    <t xml:space="preserve">Про розгляд звернення Деснянської районної в місті Києві державної адміністрації щодо передачі в оренду приміщень без проведення конкурсу - КНП "Центр первинної медико-санітарної допомоги №2" Деснянського району м. Києва, вул. просп. Маяковського, 18-А (вих. №102/03/26-5440 від 20.06.2017, вх. №08/11108 від 22.06.2017).  
Доповідач: представник району.
</t>
  </si>
  <si>
    <t xml:space="preserve">102/03/26-5440 </t>
  </si>
  <si>
    <t>08/11108</t>
  </si>
  <si>
    <t>Приміщення, 2 поверх</t>
  </si>
  <si>
    <t xml:space="preserve">Про розгляд звернення Деснянської районної в місті Києві державної адміністрації щодо продовження договору оренди  - ГО "Громадянський корпус", вул. Бальзака, 12 (вих. №102/03/26-5439 від 21.06.2017, вх. №08/11107 від 22.06.2017).  
Доповідач: представник району.
</t>
  </si>
  <si>
    <t xml:space="preserve">102/03/26-5439 </t>
  </si>
  <si>
    <t>08/11107</t>
  </si>
  <si>
    <t>ГО "Громадянський корпус" (36861900)</t>
  </si>
  <si>
    <t>Складна ставка: 1% до 20 кв.м  і 4% до надлишку 90,30 кв.м</t>
  </si>
  <si>
    <t xml:space="preserve">Про розгляд звернення Деснянської районної в місті Києві державної адміністрації щодо продовження договору оренди - ГО "Захист прав громади", вул. Будищанська, 3 (вих. №102/03/26-5598 від 26.06.2017, вх. №08/11354 від 26.06.2017).  
Доповідач: представник району.
</t>
  </si>
  <si>
    <t xml:space="preserve">102/03/26-5598 </t>
  </si>
  <si>
    <t xml:space="preserve">08/11354 </t>
  </si>
  <si>
    <t>ГО "Захист прав громади" (38343245)</t>
  </si>
  <si>
    <t>Будищанська вул., 3</t>
  </si>
  <si>
    <t xml:space="preserve">Про розгляд звернення Деснянської районної в місті Києві державної адміністрації щодо продовження договору оренди - ФОП Крук О.І., просп. Маяковського, 10 (вих. №102/03/26-5438 від 20.06.2017, вх. №08/11126 від 22.06.2017).  
Доповідач: представник району.
</t>
  </si>
  <si>
    <t xml:space="preserve">102/03/26-5438 </t>
  </si>
  <si>
    <t>08/11126</t>
  </si>
  <si>
    <t>ФОП Крук О.І. (2887003669)</t>
  </si>
  <si>
    <t>Вітчизняні товаровиробники, Продтовари (крім товарів
підакцизної групи),    Кафе (продаж товарів
підакцизної групи)
(крім товарів підакцизної групи)</t>
  </si>
  <si>
    <t>Складна ставка:                   6 % - 20,76 кв.м (вітчизняні товаровиробники),            8 % - 53,00 кв.м (продтовари (крім товарів підакцизної групи),                                 20 % - 25,70 кв.м.             (кафе (продаж товарів підакцизної групи)
(крім товарів підакцизної групи)</t>
  </si>
  <si>
    <t xml:space="preserve">Про розгляд звернення Деснянської районної в місті Києві державної адміністрації щодо продовження договору оренди - ТОВ "Мистецький заклад "Дебют", просп. Маяковського, 39 (вих. №102/03/26-5694 від 29.06.2017, вх. №08/11538 від 29.06.2017).  
Доповідач: представник району.
</t>
  </si>
  <si>
    <t>102/03/26-5694</t>
  </si>
  <si>
    <t>08/11538</t>
  </si>
  <si>
    <t>Київська дитяча школа мистецтв № 3</t>
  </si>
  <si>
    <t>ТОВ "Мистецький заклад "Дебют" (35369281)</t>
  </si>
  <si>
    <t>Маяковського В. просп., 39</t>
  </si>
  <si>
    <t>Інше (погодинне проведення додаткових занять з дітьми)</t>
  </si>
  <si>
    <t>Вт. - 9.00-14.30                       Пт. - 9.00-14.30</t>
  </si>
  <si>
    <t xml:space="preserve">107-30/4637 </t>
  </si>
  <si>
    <t>08/11703</t>
  </si>
  <si>
    <t>Зміна ІУ (Зміна графіку використання)</t>
  </si>
  <si>
    <t>Святошинська РДА</t>
  </si>
  <si>
    <t>УО Святошинської РДА</t>
  </si>
  <si>
    <t>ФОП Цирюк Т. М., (2406716808)</t>
  </si>
  <si>
    <t>Велика Кільцева вул., 1-Б</t>
  </si>
  <si>
    <t>СШ №235</t>
  </si>
  <si>
    <t>Інше (освіта)</t>
  </si>
  <si>
    <t>Див. докладно в табл.
Заняття з хореографії
з 16 год на 25 годин</t>
  </si>
  <si>
    <t>Див. докладно в табл.
Заняття з хореографії
зміна орендної ставки з 15% на 3%</t>
  </si>
  <si>
    <t>Про розгляд звернення Святошинської районної в місті Києві державної адміністрації щодо зменшення орендної плати на період виконання ремонтних робіт - ФОП Кабан В.О., вул. Жолудєва, 6-В, літ.Б (вих. №107-30/4704 від 23.06.2017; вх. №08/11239 від 23.06.2017). 
Доповідач: представник району.</t>
  </si>
  <si>
    <t>107-30/4704</t>
  </si>
  <si>
    <t xml:space="preserve">08/11239 </t>
  </si>
  <si>
    <t>ФОП Кабан В. О., (2659711370)</t>
  </si>
  <si>
    <t>Жолудєва вул., 6-В літ. Б</t>
  </si>
  <si>
    <t>Будівля, 1 поверх</t>
  </si>
  <si>
    <t>17.2.</t>
  </si>
  <si>
    <t>Продтовари (крім товарів підакцизної групи)</t>
  </si>
  <si>
    <t>Встановити 50% орендної плати на 3 місяці у зв'язку з проведенням ремонтних робіт
1788,12 грн</t>
  </si>
  <si>
    <t>Про розгляд звернення Святошинської районної в місті Києві державної адміністрації щодо зменшення орендної плати на період виконання ремонтних робіт - ФОП Кабан В. О., вул. Булгакова, 7, літ.Б (вих. №107-30/4704 від 23.06.2017; вх. №08/11239 від 23.06.2017). 
Доповідач: представник району.</t>
  </si>
  <si>
    <t>Булгакова вул., 7 літ. Б</t>
  </si>
  <si>
    <t>Встановити 50% орендної плати на 3 місяці у зв'язку з проведенням ремонтних робіт
1140,00 грн</t>
  </si>
  <si>
    <t>Про розгляд звернення Святошинської районної в місті Києві державної адміністрації щодо продовження договору оренди - ФОП Божик О. Я., вул. Єфремова, 11 (вих. №107-30/4808 від 29.06.2017; вх. №08/11535 від 29.06.2017). 
Доповідач: представник району.</t>
  </si>
  <si>
    <t xml:space="preserve">107-30/4808 </t>
  </si>
  <si>
    <t xml:space="preserve">08/11535 </t>
  </si>
  <si>
    <t>ЦПМСД № 1</t>
  </si>
  <si>
    <t>ФОП Божик О. Я., (2349911354)</t>
  </si>
  <si>
    <t>18.3</t>
  </si>
  <si>
    <t>Дитячі товари</t>
  </si>
  <si>
    <t>розміщення торговельного об'єкту з продажу товарів дитячого асортименту</t>
  </si>
  <si>
    <t>Про розгляд звернення Святошинської районної в місті Києві державної адміністрації щодо внесення змін до істотних умов (зміна площі) - ФОП Божик О. Я., вул. Єфремова, 11 (вих. №107-30/4808 від 29.06.2017; вх. №08/11535 від 29.06.2017). 
Доповідач: представник району.</t>
  </si>
  <si>
    <t>переобмір площі</t>
  </si>
  <si>
    <t>Про розгляд звернення Святошинської районної в місті Києві державної адміністрації щодо продовження договору оренди - ТОВ "Міжрайонне підприємтсво "Україна", вул. Доброхотова, 30 літ. Б (вих. №107-30/4605 від 20.06.2017; вх. №08/11152 від 22.06.2017). 
Доповідач: представник району.</t>
  </si>
  <si>
    <t>107-30/4605</t>
  </si>
  <si>
    <t>08/11152</t>
  </si>
  <si>
    <t xml:space="preserve">ТОВ "Міжрайонне підприємство "Україна", </t>
  </si>
  <si>
    <t>Доброхотова вул., 30 літ. Б</t>
  </si>
  <si>
    <t>Про розгляд звернення Святошинської районної в місті Києві державної адміністрації щодо продовження договору оренди - ГО Асоціація добровільних народних дружин Святошинського району м. Києва, вул. Ромена Ролана, 11-А літ. Б (вих. №107-30/4605 від 20.06.2017; вх. №08/11152 від 22.06.2017). 
Доповідач: представник району.</t>
  </si>
  <si>
    <t>Про розгляд звернення Святошинської районної в місті Києві державної адміністрації щодо визначення орендної ставки у розмірі 3% - ФОП Михайлюк А. М., вул. Тулузи, 6 (вих. №107-30/4601 від 20.06.2017; вх. №08/11127 від 22.06.2017). 
Доповідач: представник району.</t>
  </si>
  <si>
    <t>107-30/4601</t>
  </si>
  <si>
    <t>08/11127</t>
  </si>
  <si>
    <t>ФОП Михайлюк А. М., (2996306638)</t>
  </si>
  <si>
    <t>Тулузи вул., 6</t>
  </si>
  <si>
    <t>Лікей "ЕКО" № 198</t>
  </si>
  <si>
    <t>Див. докладно в табл.
Проведення занять з танців
зменшити з 15%  - 4315,08</t>
  </si>
  <si>
    <t>Про розгляд звернення Святошинської районної в місті Києві державної адміністрації щодо зменшення орендної плати на період літніх канікул - ФОП Козак В.О., вул. Ушакова, 12-А (вих. №107-30/4604 від 20.06.2017; вх. №08/11148 від 22.06.2017). 
Доповідач: представник району.</t>
  </si>
  <si>
    <t>107-30/4604</t>
  </si>
  <si>
    <t>08/11148</t>
  </si>
  <si>
    <t>ФОП Козак В. О., (2142516681)</t>
  </si>
  <si>
    <t>Ушакова вул., 12-А</t>
  </si>
  <si>
    <t>СЗШ № 50</t>
  </si>
  <si>
    <t>Приміщення, 3 поверх</t>
  </si>
  <si>
    <t>3 місяці</t>
  </si>
  <si>
    <t>проведення занять з дітьми з логіки та англійської мови
Зменшення орендної ставки з 15% на 0,01% на період літніх канікул 01.06.2017-31.08.2017
389,84 грн/міс</t>
  </si>
  <si>
    <t>Про розгляд звернення Святошинської районної в місті Києві державної адміністрації щодо зменшення орендної плати на період літніх канікул -  ФОП Козак В.О., вул. Ірпінська, 68-А (вих. №107-30/4604 від 20.06.2017; вх. №08/11148 від 22.06.2017). 
Доповідач: представник району.</t>
  </si>
  <si>
    <t>Ірпінська вул., 68-А</t>
  </si>
  <si>
    <t>СЗШ № 288</t>
  </si>
  <si>
    <t>проведення занять з дітьми з логіки та англійської мови
Зменшення орендної ставки з 15% на 0,01% на період літніх канікул 01.06.2017-31.08.2017
313,06 грн/міс</t>
  </si>
  <si>
    <t>Про розгляд звернення Святошинської районної в місті Києві державної адміністрації щодо зменшення орендної плати на період літніх канікул -  ФОП Козак В. О., вул. Єфремова, 21-А (вих. №107-30/4604 від 20.06.2017; вх. №08/11148 від 22.06.2017). 
Доповідач: представник району.</t>
  </si>
  <si>
    <t>СШ № 304</t>
  </si>
  <si>
    <t>проведення занять з дітьми з логіки, англійської мови, математики, хореографії
Зменшення орендної ставки з 15% на 0,01% на період літніх канікул 01.06.2017-31.08.2017
4066,35 грн/міс</t>
  </si>
  <si>
    <t>Про розгляд звернення Святошинської районної в місті Києві державної адміністрації щодо внесення змін до істотних умов договору оренди (зміна графіку використання) -  ФОП Коломієць Ю.П., вул. Гната Юри, 10-Б (вих. №107-30/3630 від 13.05.2017; вх. №08/8546 від 15.06.2017). 
Доповідач: представник району.</t>
  </si>
  <si>
    <t xml:space="preserve">107-30/3630 </t>
  </si>
  <si>
    <t>08/8546</t>
  </si>
  <si>
    <t>ФОП Коломієць Ю.П., (2838617982)</t>
  </si>
  <si>
    <t>СШ № 35</t>
  </si>
  <si>
    <t>Див. докладно у табл.
проведення позашкільних занять з шахів
Зміна графіку використання з 8 год на 3 год на тиждень</t>
  </si>
  <si>
    <t>Про розгляд звернення Святошинської районної в місті Києві державної адміністрації щодо внесення змін до істотних умов договору оренди (зміна графіку використання) -  ФОП Коломієць Ю. П., вул. Жмеринська, 8 (вих. №107-30/3630 від 13.05.2017; вх. №08/8546 від 15.06.2017). 
Доповідач: представник району.</t>
  </si>
  <si>
    <t>Жмеринська вул., 8</t>
  </si>
  <si>
    <t>СШ № 76</t>
  </si>
  <si>
    <t>Приміщення, 4 поверх</t>
  </si>
  <si>
    <t>Див. докладно у табл.
проведення занять з шахів
Зміна графіку використання з 6 год на 3 год на тиждень</t>
  </si>
  <si>
    <t>Про розгляд звернення Святошинської районної в місті Києві державної адміністрації щодо зменшення орендної плати на період літніх канікул -  ФОП Матюшок М.М., вул. Академіка Єфремова, 21-А (вих. №107-30/4842 від 30.06.2017; вх. №08/11590 від 30.06.2017). 
Доповідач: представник району.</t>
  </si>
  <si>
    <t>107-30/4842</t>
  </si>
  <si>
    <t>08/11590</t>
  </si>
  <si>
    <t>ФОП Матюшок М. М., (3110318692)</t>
  </si>
  <si>
    <t>проведення занять з фізичної культури з дітьми до 15 років
Зменшення орендної ставки з 3% на 0,01% на період літніх канікул 01.06.2017-31.08.2017
811,80 грн/міс</t>
  </si>
  <si>
    <t>ПН 16:00-21:00
ВТ 15:00-20:00
СР 16:00-21:30
ЧТ 15:00-20:00
ПТ 17:00-21:00</t>
  </si>
  <si>
    <t>Ліцей "ЕКО" № 198</t>
  </si>
  <si>
    <t>ПН 18:00-20:00
ВТ 18:00-20:00
СР 18:00-20:00
ЧТ 18:00-20:00
ПТ 18:00-20:00
СБ 14:00-21:00</t>
  </si>
  <si>
    <t>10 год. + 1 доба</t>
  </si>
  <si>
    <t>44 год + 4,4 доби</t>
  </si>
  <si>
    <t xml:space="preserve">СР 14:45-16:15
ПТ 14:45-16:15
</t>
  </si>
  <si>
    <t>1, 
4</t>
  </si>
  <si>
    <t>Оболонський проспект, 16-Д</t>
  </si>
  <si>
    <t>Тимошенка М. вул., 2-В</t>
  </si>
  <si>
    <t>3% - 8417,75 грн. міс. Надати дозвіл на встановлення пільгової орендної ставки у розмірі 1,5%</t>
  </si>
  <si>
    <t>Йорданська вул., 22-А</t>
  </si>
  <si>
    <t>Надати дозвіл на зміну графіка у звязку з літніми канікулами та укласти додаткову угоду з 01.06.2017-31.08.2017 (4 год. В міс.)</t>
  </si>
  <si>
    <t xml:space="preserve">Оболонський проспект, 9-Б </t>
  </si>
  <si>
    <t>Надати дозвіл на зміну графіка у звязку з літніми канікулами та укласти додаткову угоду з 01.06.2017-31.08.2017 (13 год. В міс.)</t>
  </si>
  <si>
    <t>Про розгляд звернення Оболонської районної в місті Києві державної адміністрації щодо продовження оренди - ГО "Шаховий клуб "Гамбіт", просп. Оболонський, 16-Д (вих. №104-4854 від 13.06.2017; вх. №08/10449 від 13.06.2017).
Доповідач: представник району.</t>
  </si>
  <si>
    <t xml:space="preserve">Гонгадзе проспект, 32-В, літ.Б </t>
  </si>
  <si>
    <t>Межигірська вул., 50, літ.А</t>
  </si>
  <si>
    <t>18, 
8</t>
  </si>
  <si>
    <t xml:space="preserve">4
</t>
  </si>
  <si>
    <t>4% - договірна орендна ставка</t>
  </si>
  <si>
    <t>40, 
 5</t>
  </si>
  <si>
    <t>Маяковського В. проспект, 18-А</t>
  </si>
  <si>
    <t>6, 
8, 
20</t>
  </si>
  <si>
    <t>Маяковського В. проспект, 10</t>
  </si>
  <si>
    <t>Голосіївська РДА</t>
  </si>
  <si>
    <t>Про розгляд звернення Голосіївської районної в місті Києві державної адміністрації щодо продовження оренди - ГО "Дитячо-юнацький центр Кіокушинкай карате", вул. Академіка Заболотного, 6-А (вих. №100-10536 від 19.06.2017; вх. №08/10939 від 20.06.2017). 
Доповідач: представник району.</t>
  </si>
  <si>
    <t>100-10536</t>
  </si>
  <si>
    <t>08/10939</t>
  </si>
  <si>
    <t>УО Голосіївської РДА</t>
  </si>
  <si>
    <t>ГО "Дитячо-юнацький центр Кіокушинкай карате"                             Код 25762099</t>
  </si>
  <si>
    <t>Школа № 286</t>
  </si>
  <si>
    <t>Площа: 116,44 кв.м  - погодинно; 8,00 кв. м - постійно</t>
  </si>
  <si>
    <t>9.3.</t>
  </si>
  <si>
    <t>Зміна ІУ (Зміна цільового призначення)</t>
  </si>
  <si>
    <t>Перукарня</t>
  </si>
  <si>
    <t>Про розгляд звернення Голосіївської районної в місті Києві державної адміністрації щодо продовження оренди - Спеціалізоване комунальне підприємство "Київтелесервіс", вул. Теремківська, 3 (вих. №100-10438 від 16.06.2017; вх. №08/10936 від 20.06.2017). 
Доповідач: представник району.</t>
  </si>
  <si>
    <t>100-10438</t>
  </si>
  <si>
    <t>08/10936</t>
  </si>
  <si>
    <t>Спеціалізоване комунальне підприємство "Київтелесервіс" Код 31815760</t>
  </si>
  <si>
    <t>Приміщення технічного поверху</t>
  </si>
  <si>
    <t>Розміщення електронних комунікацій антен для телебачення</t>
  </si>
  <si>
    <t>Про розгляд звернення Голосіївської районної в місті Києві державної адміністрації щодо продовження оренди - Всеукраїнське об'єднання "Батьківщина", вул. Красилівська, 2/3 (вих. №100-10440 від 16.06.2017; вх. №08/10935 від 20.06.2017). 
Доповідач: представник району.</t>
  </si>
  <si>
    <t>100-10440</t>
  </si>
  <si>
    <t>08/10935</t>
  </si>
  <si>
    <t>Всеукраїнське об"єднання "Батьківщина"              Код 21716820</t>
  </si>
  <si>
    <t>Розміщення політичної партії</t>
  </si>
  <si>
    <t>П, 
М</t>
  </si>
  <si>
    <t>Теремківська вул. ,3</t>
  </si>
  <si>
    <t>Красилівська вул., 2/3</t>
  </si>
  <si>
    <t>ДКВ</t>
  </si>
  <si>
    <t>КП "Київпастранс"</t>
  </si>
  <si>
    <t>нежилий</t>
  </si>
  <si>
    <t>Про розгляд звернення Департаменту комунальної власності м. Києва виконавчого органу Київради (КМДА) щодо передачі в оренду приміщень без проведення конкурсу - Київський міський центр медико-соціальної експертизи, вул. Кирилівська, 103 А к. 1 (вих. №062/05/16-6347 від 26.06.2017, вх. №08/11277 від 26.06.2017). 
Доповідач: представник Департаменту.</t>
  </si>
  <si>
    <t>062/05/16-6347</t>
  </si>
  <si>
    <t>08/11277</t>
  </si>
  <si>
    <t>ТМО "Психіатрія" у м. Києві</t>
  </si>
  <si>
    <t>Київський міський центр медико-соціальної експертизи
03329674</t>
  </si>
  <si>
    <t>бюджетна установа</t>
  </si>
  <si>
    <t>Про розгляд звернення Департаменту комунальної власності м. Києва виконавчого органу Київради (КМДА) щодо продовження договору оренди - ПП "Плазма-Майстер Плюс", вул. А. Корольова, 7 літ. Е (вих. №062/05/20-6360 від 26.06.2017, вх. №08/11319 від 26.06.2017). 
Доповідач: представник Департаменту.</t>
  </si>
  <si>
    <t>062/05/20-6360</t>
  </si>
  <si>
    <t>08/11319</t>
  </si>
  <si>
    <t>ПП "Плазма-Майстер Плюс"
35977707</t>
  </si>
  <si>
    <t>інше (виробництво непродовольчих товарів)</t>
  </si>
  <si>
    <t>Про розгляд звернення Департаменту комунальної власності м. Києва виконавчого органу Київради (КМДА) щодо внесення змін до істотних умов (зміна площі) - ПП "Плазма-Майстер Плюс", вул. А. Корольова, 7 літ. Е (вих. №062/05/20-6360 від 26.06.2017, вх. №08/11319 від 26.06.2017). 
Доповідач: представник Департаменту.</t>
  </si>
  <si>
    <t>КЖСЕ</t>
  </si>
  <si>
    <t xml:space="preserve">громадська організація </t>
  </si>
  <si>
    <t>Про розгляд звернення Департаменту комунальної власності м. Києва виконавчого органу Київради (КМДА) щодо продовження договору оренди - ГО "Київський центр профорієнтації дітей-інвалідів", вул. Шолом-Алейхема, 3 літ. А (вих. №062/05/12-6351 від 26.06.2017, вх. №08/11283 від 26.06.2017). 
Доповідач: представник Департаменту.</t>
  </si>
  <si>
    <t>062/05/12-6351</t>
  </si>
  <si>
    <t xml:space="preserve">08/11283 </t>
  </si>
  <si>
    <t>ГО "Київськй Центр профорієнтації дітей-інвалдів", код 25882188</t>
  </si>
  <si>
    <t>Шолом-Алейхема вул., 3 літ. А</t>
  </si>
  <si>
    <t>приміщення, підвал, 1,3 поверх</t>
  </si>
  <si>
    <t>складна ставка: 1 грн на рік (для площі 100,0 кв.м) для надлишку 7% (15,10 кв. м - 1433,97 грн)</t>
  </si>
  <si>
    <t>Про розгляд звернення Департаменту комунальної власності м. Києва виконавчого органу Київради (КМДА) щодо продовження договору оренди - Міжнародний благодійний фонд "Допомога дітям Чорнобиля", вул. Шолом-Алейхема, 3 літ. А (вих. №062/05/12-6352 від 26.06.2017, вх. №08/11284 від 26.06.2017). 
Доповідач: представник Департаменту.</t>
  </si>
  <si>
    <t>062/05/12-6352</t>
  </si>
  <si>
    <t>08/11284</t>
  </si>
  <si>
    <t>МБФ "Допомога дітям Чорнобиля", код 20066589</t>
  </si>
  <si>
    <t xml:space="preserve">благодійна організація </t>
  </si>
  <si>
    <t>Про розгляд звернення ТОВ "АС Групп, ЛТД" щодо продовження оренди строком на 10 років - ТОВ "АС Групп, ЛТД", просп. Повітрофлотський, 81, літ. ІV (вих. №1 від 03.07.2017; вх.№08/11857 від 05.07.2017). Доповідач: представник району.</t>
  </si>
  <si>
    <t>08/11857</t>
  </si>
  <si>
    <t>КП "Київ" (Жуляни)</t>
  </si>
  <si>
    <t>ТОВ "АС Групп, ЛТД" 30300508</t>
  </si>
  <si>
    <t>Ресторани                Кейтеринг</t>
  </si>
  <si>
    <t xml:space="preserve">зміна площі з 191,5 кв. м на 207,6 кв. м
</t>
  </si>
  <si>
    <t>20,
13</t>
  </si>
  <si>
    <t>Про розгляд звернення Київського університету імені Бориса Грінченка щодо звільнення від орендної плати на час реконструкції - ТОВ "Лис", просп. Павла Тичини, 17 (вих. №757 від 06.07.2017, вх. №08/12017 від 06.07.2017). 
Доповідач: представник Департаменту.</t>
  </si>
  <si>
    <t>08/12017</t>
  </si>
  <si>
    <t>Київський університет імені Бориса Грінченка</t>
  </si>
  <si>
    <t>ТОВ "Лис"</t>
  </si>
  <si>
    <t>16</t>
  </si>
  <si>
    <t>торгівельний автомат, що відпускає продовольчі товари</t>
  </si>
  <si>
    <t>Про розгляд звернення Київського університету імені Бориса Грінченка щодо звільнення від орендної плати на час реконструкції - ФОП Сулименко І.В., просп. Павла Тичини, 17 (вих. №757 від 06.07.2017, вх. №08/12017 від 06.07.2017). 
Доповідач: представник Департаменту.</t>
  </si>
  <si>
    <t>ФОП Сулименко І.В.</t>
  </si>
  <si>
    <t>20.6</t>
  </si>
  <si>
    <t>торгівельний кіоск з продажу поліграфічної продукції та канцтоварів, що призначаються для навчальних закладів</t>
  </si>
  <si>
    <t>Київський університет ім. Бориса Грінченка</t>
  </si>
  <si>
    <t>1 грн. на рік, 
7</t>
  </si>
  <si>
    <t>Зміна ІУ (Інше)</t>
  </si>
  <si>
    <t>Постійна комісія Київської міської ради з питань культури, туризму та інформаційної політики - підтримала проект рішення з рекомендаціями.</t>
  </si>
  <si>
    <t>приміщення</t>
  </si>
  <si>
    <t>Про розгляд звернення Дніпровської районної в місті Києві державної адміністрації щодо продовження оренди - ТОВ "Десна-сервіс", вул. Краківська, 14/6 (вих. №5970/26/2/103 від 10.07.2017; вх. №08/12155 від 10.07.2017). 
Доповідач: представник району.</t>
  </si>
  <si>
    <t>5970/26/2/103</t>
  </si>
  <si>
    <t>08/12155</t>
  </si>
  <si>
    <t>ТОВ "Десна-Сервіс", код 16479938</t>
  </si>
  <si>
    <t>Краківська вул., 14/6</t>
  </si>
  <si>
    <t>Оголошення конкурсу</t>
  </si>
  <si>
    <t>Про розгляд звернення Голосіївської районної в місті Києві державної адміністрації щодо внесення змін до істотних умов (зміна площі) - ПП "Бекас", вул. Володимирська, 76/Тарасівська, 13 (вих. №100-11752 від 06.07.2017; вх. №08/11982 від 06.07.2017). 
Доповідач: представник району.</t>
  </si>
  <si>
    <t>100-11752</t>
  </si>
  <si>
    <t>08/11982</t>
  </si>
  <si>
    <t>ПП "Бекас"                     Код 25595626</t>
  </si>
  <si>
    <t>ДНЗ № 61</t>
  </si>
  <si>
    <t xml:space="preserve">Зміна ІУ: зменшення 
розміру площі орендованих приміщень з «85,00 кв. м» на «66,00 кв. м», відповідно до листа орендаря від 02.06.2017 №2, погодження Управління освіти  Голосіївської РДА. Цільове використання: проведення занять з англійської та німецької мови, хореографії, шейпінгу, шахів, надання інших освітніх послуг (погодинно)
</t>
  </si>
  <si>
    <t>Про розгляд звернення Голосіївської районної в місті Києві державної адміністрації щодо продовження оренди - ТОВ "Українсько-китайське підприємство "КЕЛІ", вул. Ломоносова, 53 (вих. №100-12300 від 13.07.2017; вх. №08/12393 від 13.07.2017). 
Доповідач: представник району.</t>
  </si>
  <si>
    <t>100-12300</t>
  </si>
  <si>
    <t>08/12393</t>
  </si>
  <si>
    <t>ТОВ "Українсько-китайське підприємство "КЕЛІ"                            Код 30778660</t>
  </si>
  <si>
    <t>17.1.</t>
  </si>
  <si>
    <t>Кафе (крім товарів підакцизної групи)</t>
  </si>
  <si>
    <t>Про розгляд звернення Голосіївської районної в місті Києві державної адміністрації щодо продовження оренди - ПАТ Комерційний банк "Приватбанк", вул. Велика Васильківська, 104 (вих. №100-12369 від 14.07.2017; вх. №08/12546 від 17.07.2017). 
Доповідач: представник району.</t>
  </si>
  <si>
    <t>100-12369</t>
  </si>
  <si>
    <t>08/12546</t>
  </si>
  <si>
    <t>ПАТ Комерційний банк "ПРИВАТБАНК"  Код 14360570</t>
  </si>
  <si>
    <t>5.1.</t>
  </si>
  <si>
    <t>Банкомати</t>
  </si>
  <si>
    <t>Розміщення вуличного банкомату</t>
  </si>
  <si>
    <t>Про розгляд звернення Голосіївської районної в місті Києві державної адміністрації щодо внесення змін до істотних умов (зміна площі) - Член Київської організації НСХУ Мікула О.М., вул. Ломоносова, 22/15 (вих. №100-12208 від 12.07.2017; вх. №08/12386 від 13.07.2017). 
Доповідач: представник району.</t>
  </si>
  <si>
    <t>100-12208</t>
  </si>
  <si>
    <t>08/12386</t>
  </si>
  <si>
    <t xml:space="preserve">Член Київської організації Національної Спілки художників України
Мікула 
Олександр Миколайович
</t>
  </si>
  <si>
    <t xml:space="preserve">Зміна ІУ: 
збільшення 
розміру площі орендованого приміщення з  
«30,70 кв. м» до 
«56,10 кв. м», відповідно до листа орендаря від 15.06.2017 №100/ОП/М-862, результатів технічної інвентаризації
</t>
  </si>
  <si>
    <t>Дошкільний навчальний заклад № 61 міста Києва</t>
  </si>
  <si>
    <t>Будівля</t>
  </si>
  <si>
    <t>Володимирська, 76/Тарасівська, 13, вул.</t>
  </si>
  <si>
    <t>Інше (проведення занять з англійської та німецької мови, хореографії, шейпінгу, шахів, надання інших освітніх послуг)</t>
  </si>
  <si>
    <t xml:space="preserve">  
ПН. 09:30-10:30; 15:30-17:30                    ВТ. 09:30-10:30; 15:30-17:30                         СР. 09:30-10:30; 15:30-17:30                       ЧТ. 09:30-10:30; 15:30-17:30                     ПТ. 09:30-10:30; 15:30-17:30
</t>
  </si>
  <si>
    <t>Про розгляд звернення Голосіївської районної в місті Києві державної адміністрації щодо передачі в оренду приміщень без проведення конкурсу - Київський міській центр медико-соціальної експертизи, вул. Велика Васильківська, 104, корпус А (вих. №100-8854 від 23.05.2017; вх. №08/9497 від 26.05.2017). 
Доповідач: представник району.</t>
  </si>
  <si>
    <t>100-8854</t>
  </si>
  <si>
    <t>08/9497</t>
  </si>
  <si>
    <t>КНП "ЦПМСД №2" Голосіївського району м. Києва</t>
  </si>
  <si>
    <t>Комунальна бюджетна установа</t>
  </si>
  <si>
    <t>Розміщення медичних кабінетів</t>
  </si>
  <si>
    <t>Про розгляд звернення Голосіївської районної в місті Києві державної адміністрації щодо продовження оренди - Київська міська клінічна лікарня №10 (Департамент охорони здоров'я), просп. Голосіївський, 59-А (вих. №100-8942 від 24.05.2017; вх. №08/9499 від 26.05.2017). 
Доповідач: представник району.</t>
  </si>
  <si>
    <t>100-8942</t>
  </si>
  <si>
    <t>08/9499</t>
  </si>
  <si>
    <t>КНП "КДЦ" Голосіївського району м. Києва</t>
  </si>
  <si>
    <t>Київська клінічна лікарня № 10 (Департамент охорони здоров"я)                      Код 01993931</t>
  </si>
  <si>
    <t xml:space="preserve">Голосіївський проспект, 59-А </t>
  </si>
  <si>
    <t xml:space="preserve">Змінилася площа орендованих приміщень із «697,06 кв. м» 
на «960,70 кв. м, відповідно до результатів технічної інвентариза ції, листа Департаменту охорони здоров’я  від 17.03.2017 № 061-2865-05.05, листа балансоутримувача від 14.04.2017   № 0530-281
</t>
  </si>
  <si>
    <t>Про розгляд звернення Голосіївської районної в місті Києві державної адміністрації щодо внесення змін до істотних умов (зміна площі) - Київська міська клінічна лікарня №10 (Департамент охорони здоров'я), просп. Голосіївський, 59-А (вих. №100-8942 від 24.05.2017; вх. №08/9499 від 26.05.2017). 
Доповідач: представник району.</t>
  </si>
  <si>
    <t>Про розгляд звернення Голосіївської районної в місті Києві державної адміністрації щодо продовження оренди - ФОП Андрієвська В.Г., вул. Ломоносова, 53 (вих. №100-8813 від 23.05.2017; вх. №08/9498 від 26.05.2017). 
Доповідач: представник району.</t>
  </si>
  <si>
    <t>100-8813</t>
  </si>
  <si>
    <t>08/9498</t>
  </si>
  <si>
    <t>ФОП Андрієвська Валентина Георгіївна</t>
  </si>
  <si>
    <t>Майстерня по ремонту одягу</t>
  </si>
  <si>
    <t>Про розгляд звернення Голосіївської районної в місті Києві державної адміністрації щодо зменшення орендної ставки - БО "Школа-сходинки", вул. Академіка Заболотного, 146 (вих. №100-9484 від 01.06.2017; вх. №08/9940 від 01.06.2017). 
Доповідач: представник району.</t>
  </si>
  <si>
    <t>100-9484</t>
  </si>
  <si>
    <t>08/9940</t>
  </si>
  <si>
    <t>БО "Школа-сходинки"                         Код 26188509</t>
  </si>
  <si>
    <t>Школа- інтернат №  7</t>
  </si>
  <si>
    <t>Благодійна організація з реабілітації</t>
  </si>
  <si>
    <t xml:space="preserve">Внести зміни в розмір орендної ставки на частину площі, що перевищує 100 кв. м: із 7%  на 3%, відповідно до листа орендаря від 24.04.2017 № 21, погодження Управління освіти Голосіївської РДА (лист від 12.05.2017 
№ 100/04-543)
</t>
  </si>
  <si>
    <t>Про розгляд звернення Голосіївської районної в місті Києві державної адміністрації щодо внесення змін до істотних умов (зміна площі) - ФОП Дудидра В.Т., просп. Науки, 13 (вих. №100-9402 від 31.05.2017; вх. №08/9913 від 01.06.2017). 
Доповідач: представник району.</t>
  </si>
  <si>
    <t>100-9402</t>
  </si>
  <si>
    <t>08/9913</t>
  </si>
  <si>
    <t>ФОП Дудидра Віталій Тарасович</t>
  </si>
  <si>
    <t>Науки проспект, 13</t>
  </si>
  <si>
    <t>Змінилася площа орендованих приміщень із «166,20 кв. м» 
на «173,20 кв. м, відповідно до результатів технічної інвентаризації, листа балансоутримувача від 29.05.2017 № 431-2365</t>
  </si>
  <si>
    <t>Про розгляд звернення Голосіївської районної в місті Києві державної адміністрації щодо продовження оренди - ТОВ Фірма "Квартет" ЛТД, вул. Васильківська, 53, корпус 1 (вих. №100-9396 від 31.05.2017; вх. №08/9910 від 01.06.2017). 
Доповідач: представник району.</t>
  </si>
  <si>
    <t>100-9396</t>
  </si>
  <si>
    <t>08/9910</t>
  </si>
  <si>
    <t>ТОВ фірма "Квартет" ЛТД     Код 13670073</t>
  </si>
  <si>
    <t>Про розгляд звернення Голосіївської районної в місті Києві державної адміністрації щодо зменшення орендної ставки - Державна бібліотека України для юнацтва, просп. Голосіївський (40-річчя Жовтня), 122, корп.1, літ.А (вих. №100-9668 від 06.06.2017; вх. №08/10097 від 06.06.2017). 
Доповідач: представник району.</t>
  </si>
  <si>
    <t>100-9668</t>
  </si>
  <si>
    <t>08/10097</t>
  </si>
  <si>
    <t>Державна бібліотека України для юнацтва                  Код 02224382</t>
  </si>
  <si>
    <t>26.2.</t>
  </si>
  <si>
    <t>Бібліотека</t>
  </si>
  <si>
    <t xml:space="preserve">Розглянути питання  зміни орендної ставки із 2% на 1%  або 1 грн на рік упродовж терміну дії договору оренди, за умови сплати заборгованості з орендної плати, відповідно до наданих орендарем документів, обґрунтувань запропонованих змін до розміру орендної ставки 
</t>
  </si>
  <si>
    <t>Про розгляд звернення Голосіївської районної в місті Києві державної адміністрації щодо зменшення орендної ставки - Державна бібліотека України для юнацтва, просп. Голосіївський (40-річчя Жовтня), 86 (вих. №100-9668 від 06.06.2017; вх. №08/10097 від 06.06.2017). 
Доповідач: представник району.</t>
  </si>
  <si>
    <t xml:space="preserve">Голосіївський (40-річчя Жовтня) проспект, 86 </t>
  </si>
  <si>
    <t>Про розгляд звернення Голосіївської районної в місті Києві державної адміністрації  щодо продовження оренди - Київська міська клінічна лікарня № 5, просп. Голосіївський, 59-А (вих. №100-9769 від 07.06.2017; вх. №08/10207 від 08.06.2017). 
Доповідач: представник району.</t>
  </si>
  <si>
    <t>100-9769</t>
  </si>
  <si>
    <t>08/10207</t>
  </si>
  <si>
    <t>Київська клінічна лікарня № 5 (Департамент охорони здоров"я)                      Код 00185028</t>
  </si>
  <si>
    <t xml:space="preserve">Зміна площі приміщень  із «113,50 кв. м» на «102,20 кв. м, відповідно до результатів технічної інвентаризації, листа Департаменту охорони здоров’я від 14.12.2016 № 061-16138/05.05, листа балансоутримувача 
від 30.05.2017  № 1074
</t>
  </si>
  <si>
    <t>Про розгляд звернення Голосіївської районної в місті Києві державної адміністрації  щодо внесення змін до істотних умов (зміна площі) - Київська міська клінічна лікарня № 5, просп. Голосіївський, 59-А (вих. №100-9769 від 07.06.2017; вх. №08/10207 від 08.06.2017). 
Доповідач: представник району.</t>
  </si>
  <si>
    <t>Про розгляд звернення Голосіївської районної в місті Києві державної адміністрації  щодо погодження укладання договору оренди з єдиним претендентом - ТОВ "Центр іноземних мов "Ефект", вул. Михайла Стельмаха, 9 (вих. №100-9816 від 07.06.2017; вх. №08/10215 від 08.06.2017). 
Доповідач: представник району.</t>
  </si>
  <si>
    <t>100-9816</t>
  </si>
  <si>
    <t>08/10215</t>
  </si>
  <si>
    <t>Єдиний претендент</t>
  </si>
  <si>
    <t>ТОВ "Центр іноземних мов "Ефект"                             Код 38130625</t>
  </si>
  <si>
    <t>Стельмаха Михайла, 9, вул</t>
  </si>
  <si>
    <t>Школа № 36</t>
  </si>
  <si>
    <t>Приміщення 4 поверху</t>
  </si>
  <si>
    <t>Проведення занять з вивчення іноземної мови (погодинно)</t>
  </si>
  <si>
    <t>Про розгляд звернення Голосіївської районної в місті Києві державної адміністрації  щодо продовження оренди - ФОП Носальська, вул. Саксаганського, 28 (вих. №100-9892 від 08.06.2017; вх. №08/10284 від 09.06.2017). 
Доповідач: представник району.</t>
  </si>
  <si>
    <t>100-9892</t>
  </si>
  <si>
    <t>08/10284</t>
  </si>
  <si>
    <t>ФОП Носальська Світлана Борисівна  Код 2651823845</t>
  </si>
  <si>
    <t>Велика Васильківська вул., 104, корпус А</t>
  </si>
  <si>
    <t>1 грн на рік,  
3</t>
  </si>
  <si>
    <t>Ломоносова вул., 53</t>
  </si>
  <si>
    <t>Школа І-ІІІ ступенів № 36 імені С. П. Корольова міста Києва</t>
  </si>
  <si>
    <t>Інше: Проведення занять з вивчення іноземної мови (погодинно)</t>
  </si>
  <si>
    <t xml:space="preserve">Пн: 17-00 – 20-00
Вт: 17-00 – 20-00
Ср: 17-00 – 20-00
Чт: 17-00 – 20-00
Пт: 17-00 – 20-00
</t>
  </si>
  <si>
    <t>Саксаганського вул., 28</t>
  </si>
  <si>
    <t>Володимирська, 76/ Тарасівська вул., 13</t>
  </si>
  <si>
    <t>Велика Васильківська вул., 104</t>
  </si>
  <si>
    <t>Ломоносова вул., 22/15</t>
  </si>
  <si>
    <t>єдиний претендент</t>
  </si>
  <si>
    <t>нежтлові приміщення , 1-й поверх</t>
  </si>
  <si>
    <t>Про розгляд звернення Подільської районної в місті Києві державної адміністрації щодо продовження оренди - ФОП Сергієнко О.Я., просп. Гонгадзе, 20-В, літ.А (вих. №106-4673 від 10.07.2017; вх.№08/12177 від 11.07.2017). Доповідач: представник району.</t>
  </si>
  <si>
    <t>106-4673</t>
  </si>
  <si>
    <t>08/12177</t>
  </si>
  <si>
    <t>ФОП Сергієнко О.Я.,</t>
  </si>
  <si>
    <t>18.2.</t>
  </si>
  <si>
    <t>Послуги ксерокопіювання</t>
  </si>
  <si>
    <t>Про розгляд звернення Подільської районної в місті Києві державної адміністрації щодо погодження укладання договору оренди з єдиним претендентом - ФОП Давиденко В.В., просп. Свободи, 22 (вих. №106-4788 від 12.07.2017; вх.№08/12389 від 13.07.2017). Доповідач: представник району.</t>
  </si>
  <si>
    <t>106-4788</t>
  </si>
  <si>
    <t>08/12389</t>
  </si>
  <si>
    <t>КНП "ЦПМСД №2" Подільського району</t>
  </si>
  <si>
    <t>ФОП Давиденко В.В.,</t>
  </si>
  <si>
    <t>лікувальний</t>
  </si>
  <si>
    <t>нежтлові приміщення , 3-й поверх</t>
  </si>
  <si>
    <t>приватний заклад охорони здоров’я</t>
  </si>
  <si>
    <t>Про розгляд звернення Подільської районної в місті Києві державної адміністрації щодо продовження оренди - ТОВ "Ортстом", просп. Свободи, 22 (вих. №106-4787 від 12.07.2017; вх.№08/12388 від 13.07.2017). Доповідач: представник району.</t>
  </si>
  <si>
    <t>106-4787</t>
  </si>
  <si>
    <t>08/12388</t>
  </si>
  <si>
    <t>ТОВ "Ортстом"</t>
  </si>
  <si>
    <t>Про розгляд звернення Подільської районної в місті Києві державної адміністрації щодо продовження оренди - ТОВ "Центр доктора Бубновського", вул. Мостицька, 9 (вих. №106-4785 від 12.07.2017; вх.№08/12387 від 13.07.2017). Доповідач: представник району.</t>
  </si>
  <si>
    <t>106-4785</t>
  </si>
  <si>
    <t>08/12387</t>
  </si>
  <si>
    <t>КНП "КДЦ" Подільського району</t>
  </si>
  <si>
    <t xml:space="preserve">ТОВ "Центр доктора Бубновського", </t>
  </si>
  <si>
    <t>приватний заклад охорони здоров’я (центр кінетотерапії)</t>
  </si>
  <si>
    <t>Про розгляд звернення Подільської районної в місті Києві державної адміністрації щодо погодження укладання договору оренди з єдиним претендентом - ПП "Центр розвитку Європи", вул. Введенська, 35 (вих. №106-4906 від 17.07.2017; вх.№08/12571 від 18.07.2017). Доповідач: представник району.</t>
  </si>
  <si>
    <t>106-4906</t>
  </si>
  <si>
    <t>08/12571</t>
  </si>
  <si>
    <t>ПП "Центр розвитку Європи"</t>
  </si>
  <si>
    <t>вул. Введенська, 35</t>
  </si>
  <si>
    <t>Гімназія №107 «Введенська»</t>
  </si>
  <si>
    <t>нежтлові приміщення , 2,3-й поверх</t>
  </si>
  <si>
    <t>Освітня діяльність (проведення занять з іноземних мов)</t>
  </si>
  <si>
    <t xml:space="preserve">графік каб №224
 Пн., Вт., Чт.- 16.00-18.00,
Ср., Пт. - 16.30-18.00, 
 каб №338 
Вт., Чт. – 17.00-20.00
</t>
  </si>
  <si>
    <t>Гімназія №107 «Введенська»,</t>
  </si>
  <si>
    <t xml:space="preserve"> Гонгадзе проспект, 20-В, літ.А</t>
  </si>
  <si>
    <t xml:space="preserve"> Свободи проспект, 22</t>
  </si>
  <si>
    <t>Свободи проспект, 22</t>
  </si>
  <si>
    <t>Мостицька вул., 9</t>
  </si>
  <si>
    <t>Введенська вул., 35</t>
  </si>
  <si>
    <t>Про розгляд проекту рішення Київської міської ради "Про передачу в оренду без проведення конкурсу нежитлових приміщень комунальної власності територіальної громади міста Києва"(Член Національної спілки художників України М.Луцик, вул. Б.Хмельницького, 66)  за поданням заступника голови КМДА М.Поворозника, Департаменту комунальної власності м.Києва виконавчого органу Київради (КМДА), Шевченківської районної в місті Києві державної адміністрації (доручення від 17.05.2017 № 08/231-1313/ПР).Постійна комісія Київської міської ради з питань культури, туризму та інформаційної політики - підтримала проект рішення з рекомендаціями.    Доповідач: представник району.</t>
  </si>
  <si>
    <t>Про розгляд звернення Шевченківської районної в місті Києві державної адміністрації щодо внесення змін до істотних умов (виправлення технічної помилки) - ТОВ "Арніка", вул. Ризька, 1 (вих. №109/01/25-5819 від 07.07.2017; вх. №08/12272 від 12.07.2017). 
Доповідач: представник району.</t>
  </si>
  <si>
    <t>109/01/25-5819</t>
  </si>
  <si>
    <t>08/12272</t>
  </si>
  <si>
    <t>ТОВ "Арніка"
код 30524779</t>
  </si>
  <si>
    <t>Ризька
 вул., 1</t>
  </si>
  <si>
    <t>Аптека</t>
  </si>
  <si>
    <t xml:space="preserve">ПК КМР  (протокол № 42 від 28.02.2017 п. 70) погоджено внесення змін до істотних умов договору оренди в частині уточнення загальної площіприміщення на 
вул. Ризькій, 1, в зазначеному  пункті виявлена технічна помилка в частині вартості майна та орендної плати. Розглянути клопотання  балансоутримувача - КНП «Центр первинної медико-санітарної допомоги №3» щодо зміни вартості майна з 544 334,00 грн на 434 077,10 грн
 та орендної плати з 5443,34 грн на 5494,73 грн
</t>
  </si>
  <si>
    <t>Про розгляд звернення Шевченківської районної в місті Києві державної адміністрації щодо внесення змін до істотних умов (виправлення технічної помилки) - ТОВ "Медічі груп", вул. Ольжича, 16 (вих. №109/01/25-5820 від 07.07.2017; вх. №08/12270 від 12.07.2017). 
Доповідач: представник району.</t>
  </si>
  <si>
    <t>109/01/25-5820</t>
  </si>
  <si>
    <t>08/12270</t>
  </si>
  <si>
    <t>ТОВ "Медічі груп"
код 38952769</t>
  </si>
  <si>
    <t>Ольжича
 вул.,16</t>
  </si>
  <si>
    <t>14.1.</t>
  </si>
  <si>
    <t>приватний заклад охорони здоров'я (стматологія)</t>
  </si>
  <si>
    <t xml:space="preserve">ПК КМР (протокол № 42 від 28.02.2017 п. 64) погоджено внесення змін до істотних умов договору оренди в частині уточнення загальної площі нежитлового приміщення на вул.Ольжича,16, в зазначеному  пункті виявлена технічна помилка в частині вартості майна та орендної плати. Розглянути клопотання  балансоутримувача - КНП «Центр первинної медико-санітарної допомоги №3» щодо зміни вартості майна з 689963,00 грн на 680578,46  грн
 та орендної плати з 5749,70 грн на 6249,43 грн
</t>
  </si>
  <si>
    <t xml:space="preserve">житловий </t>
  </si>
  <si>
    <t>14.6.</t>
  </si>
  <si>
    <t>Автошкола</t>
  </si>
  <si>
    <t xml:space="preserve">Про розгляд звернення Деснянської районної в місті Києві державної адміністрації щодо продовження оренди - ФОП Бахмацький А.А., вул. Мілютенка, 5 (вих. №102/03/26-6032 від 07.07.2017, вх. №08/12103 від 07.07.2017).  
Доповідач: представник району.
</t>
  </si>
  <si>
    <t>102/03/26-6032</t>
  </si>
  <si>
    <t>08/12103</t>
  </si>
  <si>
    <t>Спеціалізована школа І-ІІІ ступенів № 189 з поглибленим вивченням англійської та німецької мов Деснянського району міста Києва</t>
  </si>
  <si>
    <t>ФОП         Бахмацький А.А. (2269202256)</t>
  </si>
  <si>
    <t>Мілютенка вул., 5</t>
  </si>
  <si>
    <t xml:space="preserve">школа І-ІІІ ступенів № 189 </t>
  </si>
  <si>
    <t>Пн. - 18.00-22.00 Вт. - 18.00-22.00       Ср. - 18.00-22.00             Чт. - 18.00-22.00                Пт. - 18.00-22.00              Сб. - доба                     Нд. - доба</t>
  </si>
  <si>
    <t>20 годи     2 доби</t>
  </si>
  <si>
    <t>88 годин 8,8 діб</t>
  </si>
  <si>
    <t>Про розгляд звернення Святошинської районної в місті Києві державної адміністрації щодо внесення змін до істотних умов (зміна графіку використання) -  ФОП Михайлюк А.М., вул. Тулузи, 6 (вих. №107-30/5209 від 14.07.2017; вх. №08/12494 від 17.07.2017). 
Доповідач: представник району.</t>
  </si>
  <si>
    <t>107-30/5209</t>
  </si>
  <si>
    <t>08/12494</t>
  </si>
  <si>
    <t>Cвятошинська РДА</t>
  </si>
  <si>
    <t>Ліцей "ЕКО" №198</t>
  </si>
  <si>
    <t>Див. докладно у табл.
Проведення занять з танців
Зміна графіку використання з 10 годин та 1 доби на 10 годин на тиждень</t>
  </si>
  <si>
    <t>Про розгляд звернення Святошинської районної в місті Києві державної адміністрації щодо продовження оренди - ТОВ "Соломенка", вул. В.Кучера, 8-А (вих. №107-30/5370 від 19.07.2017; вх. №08/12649 від 19.07.2017). 
Доповідач: представник району.</t>
  </si>
  <si>
    <t>107-30/5370</t>
  </si>
  <si>
    <t>08/12649</t>
  </si>
  <si>
    <t>ТОВ "Соломенка", (37210243)</t>
  </si>
  <si>
    <t>ДНЗ №277</t>
  </si>
  <si>
    <t>Див. докладно у табл.
Проведення занять з логіки, англійської мови та хореографії</t>
  </si>
  <si>
    <t>ПН 18:00-20:00
ВТ 18:00-20:00
СР 18:00-20:00
ЧТ 18:00-20:00
ПТ 18:00-20:00</t>
  </si>
  <si>
    <t>Кучера В., 8-А</t>
  </si>
  <si>
    <t>ПН 15:00-17:00
ВТ 15:00-17:00
СР 15:00-17:00
ЧТ 15:00-17:00
ПТ 15:00-17:00</t>
  </si>
  <si>
    <t>Про розгляд звернення Дарницької районної в місті Києві державної адміністрації щодо продовження оренди - ТОВ "МЛ "Діла", вул. Вербицького, 5 (вих. №101-6504/03 від 06.07.2017; вх. №08/12006 від 06.07.2017). 
Доповідач: представник району.</t>
  </si>
  <si>
    <t>101-6504/03</t>
  </si>
  <si>
    <t>08/12006</t>
  </si>
  <si>
    <t>КНП "ЦПМСД №2" Дарницького району м. Києва</t>
  </si>
  <si>
    <t>ТОВ "МЛ "ДІЛА" (25587390)</t>
  </si>
  <si>
    <t>Вербицького вул., 5</t>
  </si>
  <si>
    <t>Про розгляд звернення Дарницької районної в місті Києві державної адміністрації щодо внесення змін до істотних умов (зміна площі) - КНП "Центр первинної медико-санітарної допомоги №3 Дарницького району м. Києва", вул. Харківське Шосе, 121, корпус 6 (вих. №101-6369/02 від 04.07.2017; вх. №08/11835 від 05.07.2017). 
Доповідач: представник району.</t>
  </si>
  <si>
    <t>101-6369/02</t>
  </si>
  <si>
    <t>08/11835</t>
  </si>
  <si>
    <t>КНП "КДЦ №2 Дарницького району м. Києва"</t>
  </si>
  <si>
    <t>КНП "ЦПМСД № 3 Дарницького району м. Києва"</t>
  </si>
  <si>
    <t>Харківське шосе, 121</t>
  </si>
  <si>
    <t>Приміщення, 1, 2 поверхи</t>
  </si>
  <si>
    <t xml:space="preserve">Зменшити орендовану площу 
з 454,10 кв. м 
на 
414,50 кв. м. Решта площі необхідна для власних потреб балансоутримувача
</t>
  </si>
  <si>
    <t>Про розгляд звернення Дарницької районної в місті Києві державної адміністрації щодо внесення змін до істотних умов (зміна площі) - ТОВ "Медіцентр Плюс", вул. Бориспільська, 30-А (вих. №101-6613/03 від 07.07.2017; вх. №08/12148 від 10.07.2017). 
Доповідач: представник району.</t>
  </si>
  <si>
    <t>101-6613/03</t>
  </si>
  <si>
    <t>08/12148</t>
  </si>
  <si>
    <t>КНП "ЦПМСД №1 Дарницького району м. Києва"</t>
  </si>
  <si>
    <t>ТОВ "Медіцентр плюс" (39631063)</t>
  </si>
  <si>
    <t>Приватна медична практика</t>
  </si>
  <si>
    <t xml:space="preserve">Зменшити площу об’єкта оренди 
із 71,62 кв. м 
на 31,84 кв. м
</t>
  </si>
  <si>
    <t>Про розгляд звернення Дарницької районної в місті Києві державної адміністрації щодо внесення змін до істотних умов (перерозподіл площі внаслідок об'єднання двох договорів) - ФОП Чернявська В.Є., просп. Бажана, 3-А (вих. №101-6592/03 від 07.07.2017; вх. №08/12099 від 07.07.2017). 
Доповідач: представник району.</t>
  </si>
  <si>
    <t>101-6592/03</t>
  </si>
  <si>
    <t>08/12099</t>
  </si>
  <si>
    <t>ФОП Чернявська В.Є. (2606419500)</t>
  </si>
  <si>
    <t>Побутове обслуговування населення, перукарня (107,00 кв. м); Послуги ксерокопіювання (14,00 кв. м)</t>
  </si>
  <si>
    <t xml:space="preserve"> М </t>
  </si>
  <si>
    <t xml:space="preserve">Надати дозвіл на об’єднання договорів оренди, виклавши договір в новій редакції та перерозподіл площі об’єкта оренди з метою розміщення суб’єкта господарювання, що здійснює побутове обслуговування населення, 
у тому числі перукарня (107,00 кв. м) та розміщення ксерокопіювальної техніки для надання населенню послуг із ксерокопіювання документів (14,00 кв. м). 
</t>
  </si>
  <si>
    <t>Про розгляд звернення Солом'янської районної в місті Києві державної адміністрації щодо внесення змін до істотних умов (зміна графіку використання) - ГО "Дитячо-юнацький центр Кіокушинкай Карате", вул. Героїв Севастополя, 9-А (вих. №108-11425 від 17.07.2017; вх.№08/12576 від 18.07.2017). Доповідач: представник району.</t>
  </si>
  <si>
    <t>108-11425</t>
  </si>
  <si>
    <t>08/12576</t>
  </si>
  <si>
    <t>ГО "Дитячо-юнацький центр Кіокушинкай карате", Код 25762099</t>
  </si>
  <si>
    <t>Севастополя Героїв вул.,          9 А</t>
  </si>
  <si>
    <t>Школа № 67</t>
  </si>
  <si>
    <t>Споруда</t>
  </si>
  <si>
    <t>Про розгляд звернення Солом'янської районної в місті Києві державної адміністрації щодо продовження оренди - БО "Благодійний фонд "Наше майбутнє", просп. Повітрофлотський, 22 (вих. №108-11424 від 17.07.2017; вх.№08/12574 від 18.07.2017). Доповідач: представник району.</t>
  </si>
  <si>
    <t>108-11424</t>
  </si>
  <si>
    <t>08/12574</t>
  </si>
  <si>
    <t>БО "Благодійний фонд "Наше майбутнє",            Код 24748364</t>
  </si>
  <si>
    <t>Пофітрофлотський проспект, 22</t>
  </si>
  <si>
    <t>Школа № 178</t>
  </si>
  <si>
    <t>Приміщення,  2,4 поверх</t>
  </si>
  <si>
    <t>Про розгляд звернення Солом'янської районної в місті Києві державної адміністрації щодо продовження оренди - ФОП Вовченко Ю.П., вул. Митрополита Василя Липківського, 43 (вих. №108-11323 від 13.07.2017; вх.№08/12543 від 17.07.2017). Доповідач: представник району.</t>
  </si>
  <si>
    <t>108-11323</t>
  </si>
  <si>
    <t>08/12543</t>
  </si>
  <si>
    <t xml:space="preserve">ФОП Вовченко Юлія Петрівна  Р.Н.О.К.П.П. 3163524503           </t>
  </si>
  <si>
    <t>спортивний заклад</t>
  </si>
  <si>
    <t>БО "Благодійний фонд "Наше майбутнє"           Код 24748364</t>
  </si>
  <si>
    <t xml:space="preserve">ВТ. 16:00 - 18:00       ЧТ. 16:00 - 18:00
</t>
  </si>
  <si>
    <t xml:space="preserve">ПН. 16:30 - 21:00        ВТ. 17:00 - 20:30        СР. 16:30 - 21:00          ЧТ. 17:00 - 20:30         ПТ. 16:30 - 21:00
</t>
  </si>
  <si>
    <t>Печерська РДА</t>
  </si>
  <si>
    <t>м</t>
  </si>
  <si>
    <t>Про розгляд звернення Печерської районної в місті Києві державної адміністрації щодо продовження оренди - ТОВ "Центр американської англійської мови", вул. Печерський узвіз, 13 (вих. №105/01-1631/В-04 від 03.07.2017; вх. №08/11704 від 03.07.2017). 
Доповідач: представник району.</t>
  </si>
  <si>
    <t>105/01-1631/В-04</t>
  </si>
  <si>
    <t>08/11704</t>
  </si>
  <si>
    <t>Управління освіти та інноваційного розвитку Печерської РДА</t>
  </si>
  <si>
    <t>ТОВ “Центр американської англійської мови” (35207698)</t>
  </si>
  <si>
    <t>Печерський узвіз, 13</t>
  </si>
  <si>
    <t>школа І-ІІІ ступенів №134</t>
  </si>
  <si>
    <t>Приміщення (кабінети на І та ІІІ поверхах)</t>
  </si>
  <si>
    <t>Інше (проведення курсів з англійської мови)</t>
  </si>
  <si>
    <t>ЄІС</t>
  </si>
  <si>
    <t xml:space="preserve"> Заборгованості немає. </t>
  </si>
  <si>
    <t>Про розгляд звернення Печерської районної в місті Києві державної адміністрації щодо продовження оренди - ФОП Намацалюк О.І., вул. Круглоуніверситетська, 9 (вих. №105/01-1631/В-04 від 03.07.2017; вх. №08/11704 від 03.07.2017). 
Доповідач: представник району.</t>
  </si>
  <si>
    <t>Фізична особа-підприємець Намацалюк О.І. (2733118228)</t>
  </si>
  <si>
    <t>вул. Круглоуніверсітетська 9</t>
  </si>
  <si>
    <t>гімназія "Консул" № 86</t>
  </si>
  <si>
    <t>Приміщення (кабінети на ІІІ поверсі)</t>
  </si>
  <si>
    <t>Інше (проведення занять з англійської мови)</t>
  </si>
  <si>
    <t xml:space="preserve">Заборгованості немає. </t>
  </si>
  <si>
    <t>Про розгляд звернення Печерської районної в місті Києві державної адміністрації щодо продовження оренди - БО "Благодійний фонд "Україна - ХХІ століття", вул. Пилипа Орлика, 13 (вих. №105/01-1631/В-04 від 03.07.2017; вх. №08/11704 від 03.07.2017). 
Доповідач: представник району.</t>
  </si>
  <si>
    <t>вул. Пилипа Орлика, 13</t>
  </si>
  <si>
    <t>ЛМВ № 51</t>
  </si>
  <si>
    <t>Про розгляд звернення Печерської районної в місті Києві державної адміністрації щодо зменшення орендної плати на період виконання ремонтних робіт - Громадська спілка "Українська асоціація вендінгу", вул. Немировича-Данченка, 1 (вих. №105/01-2935/1/1 від 30.06.2017; вх. №08/11598 від 30.06.2017). 
Доповідач: представник району.</t>
  </si>
  <si>
    <t>105/01-2935/1/1</t>
  </si>
  <si>
    <t>08/11598</t>
  </si>
  <si>
    <t>ГС "Українська асоціація веденгу" (39214873)</t>
  </si>
  <si>
    <t>Про розгляд звернення Печерської районної в місті Києві державної адміністрації щодо продовження оренди - Міжнародна спілка колишніх малолітніх в'язнів фашизму, вул. М.Бойчука (Кіквідзе), 6-А (вих. №105/01-1567/В-04 від 26.06.2017; вх. №08/11865 від 05.07.2017). 
Доповідач: представник району.</t>
  </si>
  <si>
    <t>105/01-1567/В-04</t>
  </si>
  <si>
    <t>08/11865</t>
  </si>
  <si>
    <t xml:space="preserve">Борг по орендній платі відсутній. 1 грн відповідно З-ну України від 23.03.2000 № 1584-ІІІ "Про жертви нацистських переслідувань" ст. 6.5. </t>
  </si>
  <si>
    <t>Про розгляд звернення Печерської районної в місті Києві державної адміністрації щодо продовження оренди - Печерський районний осередок Київського відділення Української спілки в'язнів-жертв нацизму, вул. М.Бойчука (Кіквідзе), 6 (вих. №105/01-1567/В-04 від 26.06.2017; вх. №08/11865 від 05.07.2017). 
Доповідач: представник району.</t>
  </si>
  <si>
    <t xml:space="preserve">150,4 кв.м
пн: 16.00-20.00
вт: 16.00-20.00
ср: 16.00-20.00
чт: 16.00-20.00
нд: 13.00-17.00
</t>
  </si>
  <si>
    <t xml:space="preserve">203,6 кв.м
пн: 16.00-20.00
вт: 16.00-20.00
ср: 16.00-20.00
чт: 16.00-20.00
нд: 13.00-17.00
</t>
  </si>
  <si>
    <t>єіс</t>
  </si>
  <si>
    <t>Про розгляд звернення Печерської районної в місті Києві державної адміністрації щодо визначення орендної ставки у розмірі 1% - КП по утриманню зелених насаджень Печерського району м. Києва, вул. Марії Приймаченко, 6-А (вих. №105/01-1647/В-04 від 04.07.2017; вх. №08/11832 від 05.07.2017). 
Доповідач: представник району.</t>
  </si>
  <si>
    <t>105/01-1647/В-04</t>
  </si>
  <si>
    <t>08/11832</t>
  </si>
  <si>
    <t>нежитлове приміщення, підвал</t>
  </si>
  <si>
    <t>інше використання (розміщення дільниці КП)</t>
  </si>
  <si>
    <t>відповідно до договору оренди від 15.05.2017  № 69/604 сплачують 15% - 9487,54 грн з ПДВ (50% - 4743,77 з ПДВ)</t>
  </si>
  <si>
    <t>Про розгляд звернення Печерської районної в місті Києві державної адміністрації щодо продовження оренди - ТОВ "Юн-авт", вул. Печерський узвіз, 13 (вих. №105/01-1669/В-04 від 05.07.2017; вх. №08/11944 від 06.07.2017). 
Доповідач: представник району.</t>
  </si>
  <si>
    <t>105/01-1669/В-04</t>
  </si>
  <si>
    <t>08/11944</t>
  </si>
  <si>
    <t>вул. Печерський узвіз, 13</t>
  </si>
  <si>
    <t>школа І-ІІІ ступенів № 134</t>
  </si>
  <si>
    <t>Приміщення (кабінет на 4 поверсі)</t>
  </si>
  <si>
    <t>Розміщення шкіл, курсів з навчання водіїв автомобілів (піготовка, перепідготовка і підвищення кваліфікації водіїв)</t>
  </si>
  <si>
    <t xml:space="preserve">  Інформація внесена в ЄІС. 
Заборгованості немає.</t>
  </si>
  <si>
    <t>Про розгляд звернення Печерської районної в місті Києві державної адміністрації щодо продовження оренди - ГО "Дитячо-юнацький клуб спортивного танцю "Шанс", вул. Пилипа Орлика, 13 (вих. №105/01-1669/В-04 від 05.07.2017; вх. №08/11944 від 06.07.2017). 
Доповідач: представник району.</t>
  </si>
  <si>
    <t>Громадська організація "Дитячо-юнацький клуб спортивного танцю «Шанс» (24597043)</t>
  </si>
  <si>
    <t>Ліцей міжнародних відносин № 51</t>
  </si>
  <si>
    <t>Приміщення (спортивний зал та роздягальня на 4 поверсі)</t>
  </si>
  <si>
    <t>Розміщення: фізкультурно-спортивних закладів, діяльність яких спрямована на організацію та проведення занять різними видами спорту (спортивні танці)</t>
  </si>
  <si>
    <t>Про розгляд звернення Печерської районної в місті Києві державної адміністрації щодо продовження оренди - ПП "Серна-2000", вул. Ольгинська, 2/4 (вих. №105/01-1770/В-04 від 17.07.2017; вх. №08/12538 від 17.07.2017). 
Доповідач: представник району.</t>
  </si>
  <si>
    <t>ПП "Серна-2000" 
(31024634)</t>
  </si>
  <si>
    <t>Ольгинська вул., 2/4</t>
  </si>
  <si>
    <t>Школа № 94</t>
  </si>
  <si>
    <t>Приміщення (кабінети на 3 та 4 поверхах та підвальне приміщення)</t>
  </si>
  <si>
    <t>Розміщення шкіл, курсів з навчання водіїв автомобілів (проведення навчальних занять з підготовки водіїв транспортних засобів категорії «В»)</t>
  </si>
  <si>
    <t xml:space="preserve">  Інформація внесена в ЄІС. 
Заборгованісті немає</t>
  </si>
  <si>
    <t>105/01-1770/В-04</t>
  </si>
  <si>
    <t>08/12538</t>
  </si>
  <si>
    <t>Про розгляд звернення Печерської районної в місті Києві державної адміністрації щодо продовження оренди - ТОВ "Політико-правовий коледж "АЛСКО", вул. Шота Руставелі, 47 (вих. №105/01-1770/В-04 від 17.07.2017; вх. №08/12538 від 17.07.2017). 
Доповідач: представник району.</t>
  </si>
  <si>
    <t>Товариство з обмеженою відповідальністю "Політико-правовий коледж «АЛСКО» (19033611)</t>
  </si>
  <si>
    <t>вул. Шота Руставелі, 47</t>
  </si>
  <si>
    <t xml:space="preserve">Школа І-ІІІ ступенів № 78 </t>
  </si>
  <si>
    <t>Приміщення (6 кабінетів на 2 та 3 поверхах)</t>
  </si>
  <si>
    <t>Інше (освітянські послуги)</t>
  </si>
  <si>
    <t>Про розгляд звернення Печерської районної в місті Києві державної адміністрації щодо продовження оренди - ТОВ "Політико-правовий коледж "АЛСКО", вул. Шота Руставелі, 6 (вих. №105/01-1770/В-04 від 17.07.2017; вх. №08/12538 від 17.07.2017). 
Доповідач: представник району.</t>
  </si>
  <si>
    <t>вул. Шота Руставелі, 6</t>
  </si>
  <si>
    <t>ДНЗ №377</t>
  </si>
  <si>
    <t>Приміщення (3 кабінетив на 1 та 2 поверхах)</t>
  </si>
  <si>
    <t>Інше (освітянські послуги: підготовка дітей до школи)</t>
  </si>
  <si>
    <t>Про розгляд звернення Печерської районної в місті Києві державної адміністрації щодо продовження оренди - Відділ культури, туризму та охорони культурної спадщини Печерської районної в місті Києві державної адміністрації, вул. Лютеранська, 10 (вих. №105/01-1771/В-04 від 17.07.2017; вх. №08/12539 від 17.07.2017). 
Доповідач: представник району.</t>
  </si>
  <si>
    <t>105/01-1771/В-04</t>
  </si>
  <si>
    <t>08/12539</t>
  </si>
  <si>
    <t>Відділ культури, туризму та охорони культурної спадщини Печерської районної в місті Києві державної адміністрації (37451566)</t>
  </si>
  <si>
    <t>вул. Лютеранська, 10</t>
  </si>
  <si>
    <t>Гімназія №117</t>
  </si>
  <si>
    <t>Приміщення (кабінетив підвалі, 2 та 4 поверхах))</t>
  </si>
  <si>
    <t>Розміщення бюджетної установи (дитяча музична школа №9)</t>
  </si>
  <si>
    <t>Приміщення (кабінети)</t>
  </si>
  <si>
    <t>Зменшення орендованої площі з 377,9 до 360,7 відповідно листа орендаря від 11.07.2017</t>
  </si>
  <si>
    <t>Про розгляд звернення Печерської районної в місті Києві державної адміністрації щодо продовження оренди - Відділ культури, туризму та охорони культурної спадщини Печерської районної в місті Києві державної адміністрації, бульв. Дружби Народів, 12-Б (вих. №105/01-1771/В-04 від 17.07.2017; вх. №08/12539 від 17.07.2017). 
Доповідач: представник району.</t>
  </si>
  <si>
    <t>бул. Дружби Народів, 12-Б</t>
  </si>
  <si>
    <t>Спеціалізована школа №80</t>
  </si>
  <si>
    <t>Приміщення (кабінетина 1 поверсі)</t>
  </si>
  <si>
    <t>Розміщення бюджетної установи (дитяча музична школа №27)</t>
  </si>
  <si>
    <t xml:space="preserve">  Інформація внесена в ЄІС</t>
  </si>
  <si>
    <t>Зменшення орендованої площі з 223,7 до 172,7 відповідно до листа орендаря від 11.07.2017</t>
  </si>
  <si>
    <t>Про розгляд звернення Печерської районної в місті Києві державної адміністрації щодо продовження оренди - Відділ культури, туризму та охорони культурної спадщини Печерської районної в місті Києві державної адміністрації, вул. Рибальська, 4 (вих. №105/01-1771/В-04 від 17.07.2017; вх. №08/12539 від 17.07.2017). 
Доповідач: представник району.</t>
  </si>
  <si>
    <t>вул. Рибальська, 4</t>
  </si>
  <si>
    <t>Спеціалізована школа №89</t>
  </si>
  <si>
    <t>Приміщення (кабінетина 1, 2 та 3 поверхах)</t>
  </si>
  <si>
    <t>Збільшення орендованої площі з 304,25 до 324,55 відповідно до листа орендаря від 11.07.2017</t>
  </si>
  <si>
    <t>Про розгляд звернення Печерської районної в місті Києві державної адміністрації щодо продовження оренди - Відділ культури, туризму та охорони культурної спадщини Печерської районної в місті Києві державної адміністрації, бульв. Лесі Українки, 32-А (вих. №105/01-1771/В-04 від 17.07.2017; вх. №08/12539 від 17.07.2017). 
Доповідач: представник району.</t>
  </si>
  <si>
    <t>бул. Лесі Українки, 32а</t>
  </si>
  <si>
    <t>школа І-ІІІ ступенів № 84</t>
  </si>
  <si>
    <t>Приміщення (кабінетина 1, 2, 3 та 4 поверхах)</t>
  </si>
  <si>
    <t>Зменшення орендованої площі з 746,2 до 744,7 відповідно до листа орендаря від 11.07.2017</t>
  </si>
  <si>
    <t>Про розгляд звернення Печерської районної в місті Києві державної адміністрації щодо продовження оренди - Відділ культури, туризму та охорони культурної спадщини Печерської районної в місті Києві державної адміністрації, вул. Печерський узвіз, 13-А (вих. №105/01-1771/В-04 від 17.07.2017; вх. №08/12539 від 17.07.2017). 
Доповідач: представник району.</t>
  </si>
  <si>
    <t>вул. Печерський узвіз, 13-А</t>
  </si>
  <si>
    <t>Розміщення бюджетної установи (дитяча музична школа №28)</t>
  </si>
  <si>
    <t>Зменшення орендованої площі з 182,3 до 182,0 відповідно до листа орендаря від 11.07.2017</t>
  </si>
  <si>
    <t>Про розгляд звернення Печерської районної в місті Києві державної адміністрації щодо продовження оренди - Відділ культури, туризму та охорони культурної спадщини Печерської районної в місті Києві державної адміністрації, вул. Панаса Мирного, 24 (вих. №105/01-1771/В-04 від 17.07.2017; вх. №08/12539 від 17.07.2017). 
Доповідач: представник району.</t>
  </si>
  <si>
    <t>вул. Панаса Мирного, 24</t>
  </si>
  <si>
    <t>гімназія №109</t>
  </si>
  <si>
    <t>Приміщення (кабінети та актова зала на 2, 3 та 4 поверхах)</t>
  </si>
  <si>
    <t>Зменшення орендованої площі з 730,6 до 612,6 відповідно до листа орендаря від 11.07.2017</t>
  </si>
  <si>
    <t>Про розгляд звернення Печерської районної в місті Києві державної адміністрації щодо продовження оренди - Відділ культури, туризму та охорони культурної спадщини Печерської районної в місті Києві державної адміністрації, вул. Пилипа Орлика, 13 (вих. №105/01-1771/В-04 від 17.07.2017; вх. №08/12539 від 17.07.2017). 
Доповідач: представник району.</t>
  </si>
  <si>
    <t>Ліцей міжнародних відносин №51</t>
  </si>
  <si>
    <t>Приміщення (кабінети та актова зала на цокольному, 1, 2, 3 та 4 поверхах)</t>
  </si>
  <si>
    <t>Орендар звернувся листом від 08.06.2017 №105-2736/1 з проханням зменшити орендовану площу з 99,5 кв.м до 19,4 (залишивши лише один кабінет на першому поверсі будівлі).
 Інформація внесена в ЄІС. 
Заборгованісті немає</t>
  </si>
  <si>
    <t>Зменшення орендованої площі з 665,6 до 664,8 відповідно до листа орендаря від 11.07.2017</t>
  </si>
  <si>
    <t>Про розгляд звернення Печерської районної в місті Києві державної адміністрації щодо продовження оренди - Відділ культури, туризму та охорони культурної спадщини Печерської районної в місті Києві державної адміністрації, вул. Шовковична, 25 (вих. №105/01-1771/В-04 від 17.07.2017; вх. №08/12539 від 17.07.2017). 
Доповідач: представник району.</t>
  </si>
  <si>
    <t>вул. Шовковична, 25</t>
  </si>
  <si>
    <t>Кловський ліцей №77</t>
  </si>
  <si>
    <t>Приміщення (кабінети  на  4 поверсі)</t>
  </si>
  <si>
    <t>Орендар звернувся листом від 08.06.2017 №105-2734/1 з проханням зменшити орендовану площу з 68,5 кв.м до 12,7 (залишивши лише один кабінет на другому поверсі будівлі).  Інформація внесена в ЄІС. 
Заборгованісті немає</t>
  </si>
  <si>
    <t>Зменшення орендованої площі з 224,3 до 218,4 відповідно до листа орендаря від 11.07.2017</t>
  </si>
  <si>
    <t>Про розгляд звернення Печерської районної в місті Києві державної адміністрації щодо внесення змін до істотних умов (зміна площі) - ПП "Науково-практичний центр материнства і дитинства "Джерело", бульв. Лесі Українки, 24-А (вих. №105/01-1772/В-04 від 17.07.2017; вх. №08/12541 від 17.07.2017). 
Доповідач: представник району.</t>
  </si>
  <si>
    <t>105/01-1772/В-04</t>
  </si>
  <si>
    <t>08/12541</t>
  </si>
  <si>
    <t>Приватне підприємство "НАУКОВО ПРАКТИЧНИЙ ЦЕНТР МАТЕРИНСТВА І ДИТИНСТВА "ДЖЕРЕЛО"</t>
  </si>
  <si>
    <t>Бульвар Лесі Українки, 24 А</t>
  </si>
  <si>
    <t xml:space="preserve">ДНЗ 
№ 143
</t>
  </si>
  <si>
    <t>Приміщення (кабінети на І поверсі)</t>
  </si>
  <si>
    <t>Інше (навчання дітей у гуртках: англійська мова)</t>
  </si>
  <si>
    <t>Про розгляд звернення Печерської районної в місті Києві державної адміністрації щодо внесення змін до істотних умов (зміна площі) - ПП "Науково-практичний центр материнства і дитинства "Джерело", вул. Бастіонна, 16-А (вих. №105/01-1772/В-04 від 17.07.2017; вх. №08/12541 від 17.07.2017). 
Доповідач: представник району.</t>
  </si>
  <si>
    <t>Вул. Бастіонна, 16 А</t>
  </si>
  <si>
    <t xml:space="preserve">ДНЗ 
№ 458
</t>
  </si>
  <si>
    <t>Приміщення (кабінети на ІІ поверсі)</t>
  </si>
  <si>
    <t>Про розгляд звернення Печерської районної в місті Києві державної адміністрації щодо внесення змін до істотних умов (зміна площі) - ПП "Науково-практичний центр материнства і дитинства "Джерело", вул. Гусовського, 2-А (вих. №105/01-1772/В-04 від 17.07.2017; вх. №08/12541 від 17.07.2017). 
Доповідач: представник району.</t>
  </si>
  <si>
    <t>Вул. Гусовського, 2 А</t>
  </si>
  <si>
    <t xml:space="preserve">ДНЗ 
№ 653
</t>
  </si>
  <si>
    <t>Орендар звернувся листом від 08.06.2017 №105-2735/1 з проханням зменшити орендовану площу з 84,8 кв.м до 11,5 (залишивши лише один кабінет на першому поверсі будівлі).  Інформація внесена в ЄІС. 
Заборгованісті немає</t>
  </si>
  <si>
    <t>Товариство з обмеженою відповідальністю "Юн-авт" (37045654)</t>
  </si>
  <si>
    <t xml:space="preserve">50,2 кв.м
пн:17.30-21.30
вт: 16.30-21.30
ср: 16.30-21.30
чт: 16.30-21.30
пт: 16.30-21.30
</t>
  </si>
  <si>
    <t xml:space="preserve">252,4 кв.м
Сб: 11.30-21.00
Нд: 11.30-21.00
</t>
  </si>
  <si>
    <t xml:space="preserve">75,7 кв.м
Пн: 19.00-21.00
Сб: 11.00-13.00
Сб (1 раз на місяць) - цілодобово
</t>
  </si>
  <si>
    <t>1 грн. в рік</t>
  </si>
  <si>
    <t>346,2
пн: 15.30-20.15
вт:  15.30-20.15
ср:  15.30-20.15
чт:  15.30-20.15
пт:  15.30-20.15
сб:  09.00-19.30</t>
  </si>
  <si>
    <r>
      <t xml:space="preserve">133,1
</t>
    </r>
    <r>
      <rPr>
        <sz val="10"/>
        <rFont val="Calibri"/>
        <family val="2"/>
        <charset val="204"/>
      </rPr>
      <t>пн: 13.30-19.00
вт:  13.30-20.00
ср:  15.00-18.40
чт:  15.05-19.00
пт:  13.30-20.00
сб:  09.00-12.05</t>
    </r>
    <r>
      <rPr>
        <sz val="10"/>
        <color rgb="FFFF0000"/>
        <rFont val="Calibri"/>
        <family val="2"/>
        <charset val="204"/>
      </rPr>
      <t xml:space="preserve">
</t>
    </r>
  </si>
  <si>
    <r>
      <t xml:space="preserve">309,43
</t>
    </r>
    <r>
      <rPr>
        <sz val="10"/>
        <rFont val="Calibri"/>
        <family val="2"/>
        <charset val="204"/>
      </rPr>
      <t>пн: 13.15-20.00
вт:  13.15-20.00
ср:  12.30-20.00
чт:  13.15-20.00
пт:  12.25-20.00
сб:  09.00-16.15</t>
    </r>
    <r>
      <rPr>
        <sz val="10"/>
        <color rgb="FFFF0000"/>
        <rFont val="Calibri"/>
        <family val="2"/>
        <charset val="204"/>
      </rPr>
      <t xml:space="preserve">
</t>
    </r>
  </si>
  <si>
    <r>
      <t xml:space="preserve">727,9
</t>
    </r>
    <r>
      <rPr>
        <sz val="10"/>
        <rFont val="Calibri"/>
        <family val="2"/>
        <charset val="204"/>
      </rPr>
      <t>пн: 14.00-21.00
вт:  14.30-21.00
ср:  14.00-20.30
чт:  14.30-21.00
пт:  14.15-21.00
сб:  10.00-14.00</t>
    </r>
    <r>
      <rPr>
        <sz val="10"/>
        <color rgb="FFFF0000"/>
        <rFont val="Calibri"/>
        <family val="2"/>
        <charset val="204"/>
      </rPr>
      <t xml:space="preserve">
</t>
    </r>
  </si>
  <si>
    <r>
      <t xml:space="preserve">182
</t>
    </r>
    <r>
      <rPr>
        <sz val="10"/>
        <rFont val="Calibri"/>
        <family val="2"/>
        <charset val="204"/>
      </rPr>
      <t>пн: 13.30-20.00
вт:  13.15-19.00
ср:  13.15-19.30
чт:  13.30-20.00
пт:  13.15-17.30
сб:  09.15-12.00</t>
    </r>
    <r>
      <rPr>
        <sz val="10"/>
        <color rgb="FFFF0000"/>
        <rFont val="Calibri"/>
        <family val="2"/>
        <charset val="204"/>
      </rPr>
      <t xml:space="preserve">
</t>
    </r>
  </si>
  <si>
    <r>
      <t xml:space="preserve">603,6
</t>
    </r>
    <r>
      <rPr>
        <sz val="10"/>
        <rFont val="Calibri"/>
        <family val="2"/>
        <charset val="204"/>
      </rPr>
      <t>пн: 13.00-20.30
вт:  13.15-20.45
ср:  12.15-20.00
чт:  13.00-20.30
пт:  13.15-20.45
сб:  11.00-20.00</t>
    </r>
    <r>
      <rPr>
        <sz val="10"/>
        <color rgb="FFFF0000"/>
        <rFont val="Calibri"/>
        <family val="2"/>
        <charset val="204"/>
      </rPr>
      <t xml:space="preserve">
</t>
    </r>
  </si>
  <si>
    <r>
      <t xml:space="preserve">581,4
</t>
    </r>
    <r>
      <rPr>
        <sz val="10"/>
        <rFont val="Calibri"/>
        <family val="2"/>
        <charset val="204"/>
      </rPr>
      <t>пн: 13.15-20.45
вт:  12.15-21.00
ср:  13.00-20.45
чт:  13.00-21.00
пт:  12.15-20.50
сб:  08.00-19.20</t>
    </r>
    <r>
      <rPr>
        <sz val="10"/>
        <color rgb="FFFF0000"/>
        <rFont val="Calibri"/>
        <family val="2"/>
        <charset val="204"/>
      </rPr>
      <t xml:space="preserve">
</t>
    </r>
  </si>
  <si>
    <r>
      <t xml:space="preserve">218,4
</t>
    </r>
    <r>
      <rPr>
        <sz val="10"/>
        <rFont val="Calibri"/>
        <family val="2"/>
        <charset val="204"/>
      </rPr>
      <t>пн: 12.15-19.00
вт:  12.30-19.00
ср:  12.30-19.45
чт:  12.30-19.00
пт:  12.30-19.00
сб:  10.00-16.30</t>
    </r>
    <r>
      <rPr>
        <sz val="10"/>
        <color rgb="FFFF0000"/>
        <rFont val="Calibri"/>
        <family val="2"/>
        <charset val="204"/>
      </rPr>
      <t xml:space="preserve">
</t>
    </r>
  </si>
  <si>
    <t xml:space="preserve">19,4 кв.м
пн:17.00-17.30
вт: 15.05-17.05
ср: 17.00-17.30
пт: 15.05-17.05
</t>
  </si>
  <si>
    <t xml:space="preserve">12,7 кв.м
пн:15.25-16.10
вт: 15.05-16.20
ср: 15.50-16.20
чт: 15.05-16.20
пт: 15.05-16.20
</t>
  </si>
  <si>
    <t xml:space="preserve">11,5 кв.м
пн:15.25-16.25
вт: 15.05-16.40
ср: 16.15-16.40
чт: 15.05-16.30
пт: 15.05-16.40
</t>
  </si>
  <si>
    <t xml:space="preserve">260,4 кв.м
пн:14.00-17.00
вт: 14.00-17.00
ср: 14.00-17.00
чт: 14.00-17.00
пт: 14.00-17.00
</t>
  </si>
  <si>
    <t xml:space="preserve">84 кв.м
пн: 9.30-10.45
      15.15-17.30
вт:  9.30-10.20
ср:  9.30-10.15
      15.15-16.45
чт:  9.30-10.45
      16.00-18.00
пт: 15.30-16.00
</t>
  </si>
  <si>
    <t>Круглоуніверсітетська вул., 9</t>
  </si>
  <si>
    <t>Немировича - Данченко вул., 1</t>
  </si>
  <si>
    <t>Тимчасове зменшення орендної плати на 50% на строк 3 місяці. Борг по орендній платі  - 6736,19 ГРН з ПДВ. Станом на 13.07.17 сплатив борг у сумі 11500,0 грн.</t>
  </si>
  <si>
    <t>КППО  утриманню зелених насаджень Печерського району м. Києва (03359760)</t>
  </si>
  <si>
    <t xml:space="preserve">Зміна ІУ (Зміна площі) </t>
  </si>
  <si>
    <t>Лютеранська вул., 10</t>
  </si>
  <si>
    <t>Дружби Народів бульвар, 12-Б</t>
  </si>
  <si>
    <t>Рибальська вул., 4</t>
  </si>
  <si>
    <t>Печерський узвіз, 13-А</t>
  </si>
  <si>
    <t>Шовковична вул., 25</t>
  </si>
  <si>
    <t>Бастіонна вул., 16 А</t>
  </si>
  <si>
    <t>Гусовського вул., 2 А</t>
  </si>
  <si>
    <t>Про розгляд звернення Департаменту комунальної власності м. Києва виконавчого органу Київради (КМДА) щодо продовження оренди - ТОВ "Піксель А2Г", вул. Оболонська, 21, літ.А (вих. №062/05/16-6838 від 10.07.2017, вх. №08/12158 від 10.07.2017). 
Доповідач: представник Департаменту.</t>
  </si>
  <si>
    <t>062/05/16-6838</t>
  </si>
  <si>
    <t>08/12158</t>
  </si>
  <si>
    <t>ТОВ "Піксель А2Г", код 39035161</t>
  </si>
  <si>
    <t>приміщення, 1-4 поверх</t>
  </si>
  <si>
    <t>Культурно-мистецькі заходи</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</si>
  <si>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Носівець О.І., вул. Славгородська, 54 (вих. №062/05/20-6943 від 12.07.2017, вх. №08/12390 від 13.07.2017). 
Доповідач: представник Департаменту.</t>
  </si>
  <si>
    <t>062/05/20-6943</t>
  </si>
  <si>
    <t>08/12390</t>
  </si>
  <si>
    <t>Центр екстреної медичної допомоги та медицини катастроф м. Києва</t>
  </si>
  <si>
    <t>ФОП Носівець О.І. (3023607134)</t>
  </si>
  <si>
    <t>Славгородська вул., 54</t>
  </si>
  <si>
    <t>24.5</t>
  </si>
  <si>
    <t>продаж/очищення питної води</t>
  </si>
  <si>
    <t>Про розгляд звернення Департаменту комунальної власності м. Києва виконавчого органу Київради (КМДА) щодо продовження оренди - ФОП Скринник О.В., вул. Деміївська, 41, літ.А (вих. №062/05/10-6993 від 13.07.2017, вх. №08/12395 від 13.07.2017). 
Доповідач: представник Департаменту.</t>
  </si>
  <si>
    <t xml:space="preserve">062/05/10-6993 </t>
  </si>
  <si>
    <t>08/12395</t>
  </si>
  <si>
    <t>ФО-П Скринник О.В., код 2997914968</t>
  </si>
  <si>
    <t>Деміївська вул., 41 літ.А</t>
  </si>
  <si>
    <t>склад</t>
  </si>
  <si>
    <t>Про розгляд звернення Департаменту комунальної власності м. Києва виконавчого органу Київради (КМДА) щодо внесення змін до істотних умов (зміна цільового використання) - ФОП Сташевський І.А., вул. Харківське Шосе, 53, літ.А (вих. №062/05/11-6837 від 10.07.2017, вх. №08/12157 від 10.07.2017). 
Доповідач: представник Департаменту.</t>
  </si>
  <si>
    <t>062/05/11-6837</t>
  </si>
  <si>
    <t>08/12157</t>
  </si>
  <si>
    <t>ФО-П Сташевський І.А., код 2875519678</t>
  </si>
  <si>
    <t>Харківське шосе, 53 літ. А</t>
  </si>
  <si>
    <t>Промтовари + товари підакцизної групи                 Продтовари (крім товарів підакцизної групи)</t>
  </si>
  <si>
    <t>20,9                          80,70</t>
  </si>
  <si>
    <t>було: торговельний об'єкт з продажу продовольчих товарів, крім товарів підакцизної групи на 101,6 кв.м</t>
  </si>
  <si>
    <t>Про розгляд звернення Департаменту комунальної власності м. Києва виконавчого органу Київради (КМДА) щодо внесення змін до істотних умов (зміна цільового використання) - ТОВ "Меркурій", бульв. Академіка Вернадського, 59/2, літ.А (85,70 кв.м) (вих. №062/05/17-6760 від 06.07.2017, вх. №08/11993 від 06.07.2017). 
Доповідач: представник Департаменту.</t>
  </si>
  <si>
    <t>062/05/17-6760</t>
  </si>
  <si>
    <t>08/11993</t>
  </si>
  <si>
    <t>ТОВ "Меркурій", код 30550166</t>
  </si>
  <si>
    <t>Вернадського бульвар, 59/2, літ.А</t>
  </si>
  <si>
    <t xml:space="preserve">було: торгівля продовольчими товарами та товарами підакцизної групи </t>
  </si>
  <si>
    <t>Про розгляд звернення Департаменту комунальної власності м. Києва виконавчого органу Київради (КМДА) щодо внесення змін до істотних умов (зміна цільового використання) - ТОВ "Меркурій", бульв. Академіка Вернадського, 59/2, літ.А (162,5 кв.м) (вих. №062/05/17-6760 від 06.07.2017, вх. №08/11993 від 06.07.2017). 
Доповідач: представник Департаменту.</t>
  </si>
  <si>
    <t>Продтовари (крім товарів підакцизної групи);                            Промтовари+товари підакцизної групи; Платіжний термінал</t>
  </si>
  <si>
    <t>108,00            51,5                  3,00</t>
  </si>
  <si>
    <t>було: торгівельний об'єкт з продажу продовольчих товарів, крім товарів підакцизної групи</t>
  </si>
  <si>
    <t>Про розгляд звернення Департаменту комунальної власності м. Києва виконавчого органу Київради (КМДА) щодо продовження оренди - Державний заклад "Український науково-практичний центр екстренної медичної допомоги та медицини катастроф Міністерства охорони здоров'я України", вул. Братиславська, 3, літ.А (Блок Б) (вих. №062/05/12-7071 від 17.07.2017, вх. №08/12592 від 18.07.2017). 
Доповідач: представник Департаменту.</t>
  </si>
  <si>
    <t>062/05/12-7071</t>
  </si>
  <si>
    <t>08/12592</t>
  </si>
  <si>
    <t>КМКЛШМД</t>
  </si>
  <si>
    <t>ДЗ "Український науково-практичний центр естреної медичної допомоги та медицини катастроф МОЗУ", код 24932429</t>
  </si>
  <si>
    <t>п.19.2.</t>
  </si>
  <si>
    <t>державний заклад охорони здоровя</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</si>
  <si>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Немилостивий О.І., вул. Московська, 38 (вих. №062/05/15-7070 від 17.07.2017, вх. №08/12591 від 18.07.2017). 
Доповідач: представник Департаменту.</t>
  </si>
  <si>
    <t>062/05/15-7070</t>
  </si>
  <si>
    <t>08/12591</t>
  </si>
  <si>
    <t>КНП "Центр спортивної медицини міста Києва"</t>
  </si>
  <si>
    <t>ФОП Немилостивий О.І., ІПН 1993317452</t>
  </si>
  <si>
    <t>Московська вул., 38</t>
  </si>
  <si>
    <t>приміщення; 2 поверх</t>
  </si>
  <si>
    <t>14.2.</t>
  </si>
  <si>
    <t>приватна медична практика</t>
  </si>
  <si>
    <t>11,90 грн за 1 год. Понеділок-пятниця з 15.00 до 20.00</t>
  </si>
  <si>
    <t>Про розгляд звернення Департаменту комунальної власності м. Києва виконавчого органу Київради (КМДА) щодо продовження оренди - КП "Учбово-курсовий комбінат", вул. Петра Болбочана, 6, літ.А (вих. №062/05/15-7112 від 17.07.2017, вх. №08/12609 від 18.07.2017). 
Доповідач: представник Департаменту.</t>
  </si>
  <si>
    <t>062/05/15-7112</t>
  </si>
  <si>
    <t>08/12609</t>
  </si>
  <si>
    <t>ДКв</t>
  </si>
  <si>
    <t>КК "Київавтодор"</t>
  </si>
  <si>
    <t>КП "Учбово-курсовий комбінат" 05456681</t>
  </si>
  <si>
    <t>розміщення комунального підприємства</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</si>
  <si>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Зінькова Т.В. (вих. №062/05/14-7066 від 17.07.2017, вх. №08/12587 від 18.07.2017). 
Доповідач: представник Департаменту.</t>
  </si>
  <si>
    <t>062/05/14-7066</t>
  </si>
  <si>
    <t>08/12587</t>
  </si>
  <si>
    <t>КМДКЛ №1</t>
  </si>
  <si>
    <t>ФОП Зінькова Т. В.
2919920681</t>
  </si>
  <si>
    <t>торговельний обєкт з продажу ортопедичних виробів</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</si>
  <si>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Литвинов І.О., вул. Пимоненка, 10-А (вих. №062/05/19-7067 від 17.07.2017, вх. №08/12588 від 18.07.2017). 
Доповідач: представник Департаменту.</t>
  </si>
  <si>
    <t>062/05/19-7067</t>
  </si>
  <si>
    <t>08/12588</t>
  </si>
  <si>
    <t>КП "Київська міська стоматологічна поліклініка"</t>
  </si>
  <si>
    <t>ФОП Литвинов І. О.
2923416497</t>
  </si>
  <si>
    <t>13,5 кв. м - офіс
20,5 кв. м - торговельний обєкт з продажу непродовольчих товарів</t>
  </si>
  <si>
    <t>3639,06
6631,15</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</si>
  <si>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"Арабіка", вул. Вишгородська, 49 (вих. №062/05/14-7065 від 17.07.2017, вх. №08/12586 від 18.07.2017). 
Доповідач: представник Департаменту.</t>
  </si>
  <si>
    <t>062/05/14-7065</t>
  </si>
  <si>
    <t>08/12586</t>
  </si>
  <si>
    <t>КП "Київкінофільм"</t>
  </si>
  <si>
    <t>ТОВ "Арабіка"
32248183</t>
  </si>
  <si>
    <t>кафе, що здійснює продаж товарів підакцизної групи</t>
  </si>
  <si>
    <t>Про розгляд звернення Департаменту комунальної власності м. Києва виконавчого органу Київради (КМДА) щодо продовження оренди - ТОВ "Київські телекомунікаційні мережі", вул. Райдужна, 27, літ.А (вих. №062/05/13-7060 від 17.07.2017, вх. №08/12580 від 18.07.2017). 
Доповідач: представник Департаменту.</t>
  </si>
  <si>
    <t>062/05/13-7060</t>
  </si>
  <si>
    <t>08/12580</t>
  </si>
  <si>
    <t>ТОВ "Київські телекомунікаційні мережі", код 30931228</t>
  </si>
  <si>
    <t>Райдужна вул., 27 літ.А</t>
  </si>
  <si>
    <t>п. 19.1.</t>
  </si>
  <si>
    <t xml:space="preserve">комунальна бюджетна установа </t>
  </si>
  <si>
    <t>Про розгляд звернення Департаменту комунальної власності м. Києва виконавчого органу Київради (КМДА) щодо внесення змін до істотних умов (зміна цільового використання) - ФОП Проценко Т.В., просп. Правди, 66-А, літ.А (вих. №062/05/16-7061 від 17.07.2017, вх. №08/12581 від 18.07.2017). 
Доповідач: представник Департаменту.</t>
  </si>
  <si>
    <t>062/05/16-7061</t>
  </si>
  <si>
    <t>08/12581</t>
  </si>
  <si>
    <t>ФО-П Проценко Т.В., код 3003015061</t>
  </si>
  <si>
    <t>Правди проспект, 66 А літ. А</t>
  </si>
  <si>
    <t>приміщення, 1 поверх, підвал</t>
  </si>
  <si>
    <t>було 15% - 18388,75 (суб'єкт господарювання, що здійснює освітню діяльність)</t>
  </si>
  <si>
    <t>Про розгляд звернення Департаменту комунальної власності м. Києва виконавчого органу Київради (КМДА) щодо продовження оренди - ТОВ "Інститут клітинної терапії", вул. Василя Кучера, 7 (218,05 кв.м) (вих. №062/05/17-7069 від 17.07.2017, вх. №08/12590 від 18.07.2017). 
Доповідач: представник Департаменту.</t>
  </si>
  <si>
    <t>062/05/17-7069</t>
  </si>
  <si>
    <t>08/12590</t>
  </si>
  <si>
    <t>Київський міський пологовий будинок № 3</t>
  </si>
  <si>
    <t>ТОВ "Інститут клітинної терапії" (32379957)</t>
  </si>
  <si>
    <t>приватний заклад охорони здоров'я (медичні та лабораторно-діагностичні послуги)</t>
  </si>
  <si>
    <t>Про розгляд звернення Департаменту комунальної власності м. Києва виконавчого органу Київради (КМДА) щодо продовження оренди - ТОВ "Інститут клітинної терапії", вул. Василя Кучера, 7 (127,70 кв.м) (вих. №062/05/17-7069 від 17.07.2017, вх. №08/12590 від 18.07.2017). 
Доповідач: представник Департаменту.</t>
  </si>
  <si>
    <t xml:space="preserve"> </t>
  </si>
  <si>
    <t>Братиславська, 3 літ.А</t>
  </si>
  <si>
    <t>понеділок-пятниця з 15.00 до 20.00</t>
  </si>
  <si>
    <t>Заявник просить внести зміни до істотних умов договору оренди, в частині продовження строку на 10 років, у зв"язку із реєстрацією права власності територіальної громади м.Києва на об"єкт оренди.  Договір оренди діє до 31.03.2018
270,1 - 20%,
101,5- 13%</t>
  </si>
  <si>
    <t>104-5961</t>
  </si>
  <si>
    <t>08/12650</t>
  </si>
  <si>
    <t>ФОП Гнипа Ю.О. (2969105918)</t>
  </si>
  <si>
    <t>Про розгляд звернення Оболонської районної в місті Києві державної адміністрації щодо погодження укладання договору оренди з єдиним претендентом - ФОП Гнипа Ю.О., просп. Оболонський, 16-Ж (вих. №104-5961 від 19.07.2017; вх. №08/12650 від 19.07.2017). 
Доповідач: представник району.</t>
  </si>
  <si>
    <t>08/231-1655/ПР</t>
  </si>
  <si>
    <t>ГО "Спілка ветеранів Афганістану Оболонського району м. Києва" (24937154)</t>
  </si>
  <si>
    <t>Про розгляд звернення Оболонської районної в місті Києві державної адміністрації щодо погодження укладання договору оренди з єдиним претендентом - ФОП Гнипа Ю.О., вул. Вишгородська, 46-Д (вих. №104-5961 від 19.07.2017; вх. №08/12650 від 19.07.2017). 
Доповідач: представник району.</t>
  </si>
  <si>
    <t>Оболонський проспект, 16-Ж</t>
  </si>
  <si>
    <t>Вишгородська вул., 46-Д</t>
  </si>
  <si>
    <t>УО Дніпровської РДА</t>
  </si>
  <si>
    <t>УО Подільської РДА</t>
  </si>
  <si>
    <t>КНП "ЦПМСД № 4" Деснянського району м. Києва</t>
  </si>
  <si>
    <t>КНП "ЦПМСД №2" Деснянського району м. Києва (21467676)</t>
  </si>
  <si>
    <t xml:space="preserve">КНП "ЦПМСД №3" Шевченківсько району 
</t>
  </si>
  <si>
    <t>БО «Благодійний фонд «Україна – ХХІ століття» (21598527)</t>
  </si>
  <si>
    <t>Орлика вул., 13</t>
  </si>
  <si>
    <t>ГО "Асоціація добровільних народних дружин Святошинського району м. Києва", (25680421)</t>
  </si>
  <si>
    <t>ГО "Дитячо-юнацький клуб спортивного танцю «Шанс» (24597043)</t>
  </si>
  <si>
    <t>ФОП Намацалюк О.І. (2733118228)</t>
  </si>
  <si>
    <t>ТОВ "Юн-авт"</t>
  </si>
  <si>
    <t>ТОВ "Політико-правовий коледж «АЛСКО» (19033611)</t>
  </si>
  <si>
    <t>ПП "НАУКОВО ПРАКТИЧНИЙ ЦЕНТР МАТЕРИНСТВА І ДИТИНСТВА "ДЖЕРЕЛО"</t>
  </si>
  <si>
    <t>Бажана проспект, 32 А</t>
  </si>
  <si>
    <t>Корольова проспект, 7, літ. Е</t>
  </si>
  <si>
    <t xml:space="preserve">Богатирська вул., 2 Б </t>
  </si>
  <si>
    <t>Богатирська вул., 2 В</t>
  </si>
  <si>
    <t>Артилерійський провулок, 5 А</t>
  </si>
  <si>
    <t>Бальзака  вул., 12</t>
  </si>
  <si>
    <t>Васильківська вул., 53, К1</t>
  </si>
  <si>
    <t>Бориспільська вул., 30 А</t>
  </si>
  <si>
    <t>Богатирська вул., 30, К1, літ. А</t>
  </si>
  <si>
    <t>Пимоненка вул., 10 А</t>
  </si>
  <si>
    <t>Вишгородська вул., 49</t>
  </si>
  <si>
    <t>Юри вул., 10 Б</t>
  </si>
  <si>
    <t xml:space="preserve">Голосіївський (40-річчя Жовтня) проспект, 122, К1, літ. А </t>
  </si>
  <si>
    <t>Миколайчука вул., 3 А</t>
  </si>
  <si>
    <t>Єфремова  вул., 11</t>
  </si>
  <si>
    <t>Єфремова вул., 11</t>
  </si>
  <si>
    <t>Єфремова  вул., 21 А</t>
  </si>
  <si>
    <t>Заболотного вул., 6 А</t>
  </si>
  <si>
    <t>Заболотного вул., 146</t>
  </si>
  <si>
    <t>Кирилівська вул., 103 А, К1</t>
  </si>
  <si>
    <t>Кучера  вул., 8 А</t>
  </si>
  <si>
    <t>Українки бульвар, 32 А</t>
  </si>
  <si>
    <t>Українки бульвар, 24 А</t>
  </si>
  <si>
    <t xml:space="preserve">Кучера вул., 7 </t>
  </si>
  <si>
    <t>Бажана проспект, 3 А</t>
  </si>
  <si>
    <t>Бойчука (Кіквідзе) вул., 6 А</t>
  </si>
  <si>
    <t>Бойчука (Кіквідзе) вул., 6</t>
  </si>
  <si>
    <t xml:space="preserve">Гречка вул., 6 А </t>
  </si>
  <si>
    <t>Маяковського В. проспект, 39</t>
  </si>
  <si>
    <t>Липківського вул., 43</t>
  </si>
  <si>
    <t>Тичини проспект, 17</t>
  </si>
  <si>
    <t>Щербаківського Д. вул., 70</t>
  </si>
  <si>
    <t>Шумського  вул., 4 А</t>
  </si>
  <si>
    <t>Ролана бульвар, 11-А</t>
  </si>
  <si>
    <t>Руставелі вул., 47</t>
  </si>
  <si>
    <t>Руставелі вул., 6</t>
  </si>
  <si>
    <t>Мирного вул., 24</t>
  </si>
  <si>
    <t>Оболонська вул., 21, літ. А</t>
  </si>
  <si>
    <t>Болбочана вул., 6, літ. А</t>
  </si>
  <si>
    <t>Оболонська вул., 21, літ.А</t>
  </si>
  <si>
    <t>Повітрофлотський проспект, 81, літ. IV (цифра)</t>
  </si>
  <si>
    <t>Стельмаха вул., 9</t>
  </si>
  <si>
    <t xml:space="preserve">Делегатський провулок, 1/28 </t>
  </si>
  <si>
    <t>Приймаченко вул., 6 А</t>
  </si>
  <si>
    <t>приміщення 1, 2 поверхи</t>
  </si>
  <si>
    <t>Приміщення, 2, 3 поверхи</t>
  </si>
  <si>
    <t>17.2, 
9.3, 
5.1.</t>
  </si>
  <si>
    <t>8, 
18, 
40</t>
  </si>
  <si>
    <t>п. 19.3.</t>
  </si>
  <si>
    <t>п. 19.11, 
31</t>
  </si>
  <si>
    <t>20.2, 
17.2, 
8.5.</t>
  </si>
  <si>
    <t>9.3, 
17.3</t>
  </si>
  <si>
    <t>8.4, 
12.1.</t>
  </si>
  <si>
    <t>5.1, 
21.5.</t>
  </si>
  <si>
    <t>9.3, 
17.2.</t>
  </si>
  <si>
    <t>21.6, 
18.2</t>
  </si>
  <si>
    <t>Комунальний заклад охорони здоров’я</t>
  </si>
  <si>
    <t>18.1.</t>
  </si>
  <si>
    <t>11.1, 
9.3</t>
  </si>
  <si>
    <t>8.5.</t>
  </si>
  <si>
    <t>Офіс, торгівелний обєкт з продажу непродовольчих товарів</t>
  </si>
  <si>
    <t>18,
 8</t>
  </si>
  <si>
    <t>15, 
18</t>
  </si>
  <si>
    <t>5, 
7</t>
  </si>
  <si>
    <t xml:space="preserve">Орендна плата збільшиться на 353,5 грн на місяць (з 682,00 грн на 1035,50 грн)  Погодити зміну  графіка використання погодинної оренди,
змінивши його з: 
13,50 год. на тиждень  
на:
20,50 год. на тиждень, 
Див. в окремій таблиці
</t>
  </si>
  <si>
    <t>Інше                               (різні види діяльності для дітей дошкільного віку: англійська мова, логіка, підготовка до школи)</t>
  </si>
  <si>
    <t>Повітрофлотський проспект, 22</t>
  </si>
  <si>
    <t>п.70 (зміна площі)  Інформація внесена в ЄІС. 
Заборгованісті немає</t>
  </si>
  <si>
    <t>будівля</t>
  </si>
  <si>
    <t>1-й Повторний</t>
  </si>
  <si>
    <t xml:space="preserve">Продовження </t>
  </si>
  <si>
    <t>Громадська організація</t>
  </si>
  <si>
    <t>Задорожний провулок, 3, К2, літ. А</t>
  </si>
  <si>
    <t>Приміщення, підвал</t>
  </si>
  <si>
    <t>Зміна ІУ (Зміна площі)</t>
  </si>
  <si>
    <t>Про розгляд звернення Дарницької районної в місті Києві державної адміністрації щодо внесення змін до істотних умов (зміна площі) - Підприємство "Офіцери" Всеукраїнської організації інвалідів "Союз організацій інвалідів України", вул. Харченка Євгена, 23-Б (вих. №101-5668/02 від 16.06.2017; вх. №08/10873 від 20.06.2017). Протокол №57 від 11.07.2017 - питання не розглянуто та перенесено. 
Доповідач: представник району.</t>
  </si>
  <si>
    <t>101-5668/02</t>
  </si>
  <si>
    <t>08/10873</t>
  </si>
  <si>
    <t>Підприємство "Офіцери" Всеукраїнської  організації інвалідів "Союз організацій інвалідів України"  (30936446)</t>
  </si>
  <si>
    <t>Харченка вул.,  23 Б</t>
  </si>
  <si>
    <t>Школа № 280</t>
  </si>
  <si>
    <t xml:space="preserve"> П</t>
  </si>
  <si>
    <t>Зменшити площу об’єкта оренди (з 240,65 кв. м  на 162,85 кв. м ).                       За площу 240,65 кв.м. сплачують 3378,47 грн.</t>
  </si>
  <si>
    <t>Приміщення, цоколь</t>
  </si>
  <si>
    <t>Окремо розташована споруда</t>
  </si>
  <si>
    <t>Про розгляд звернення Солом'янської районної в місті Києві державної адміністрації щодо продовження оренди - ТОВ "Віталі", вул. Волгоградська, 21-А (вих. №108-9735 від 15.06.2017; вх.№08/10839 від 19.06.2017). Протокол №57 від 11.07.2017 - питання не розглянуто та перенесено.  Доповідач: представник району.</t>
  </si>
  <si>
    <t>108-9735</t>
  </si>
  <si>
    <t>08/10839</t>
  </si>
  <si>
    <t>ТОВ "Віталі"     30468057</t>
  </si>
  <si>
    <t>Волгоградська вул., 21 А</t>
  </si>
  <si>
    <t>Про розгляд звернення Солом'янської районної в місті Києві державної адміністрації щодо продовження оренди - ФОП Слюняєв А.С., вул. Генерала Тупикова, 16 (вих. №108-9739 від 15.06.2017; вх.№08/10838 від 19.06.2017). Протокол №57 від 11.07.2017 - питання не розглянуто та перенесено. Доповідач: представник району.</t>
  </si>
  <si>
    <t>108-9739</t>
  </si>
  <si>
    <t>08/10838</t>
  </si>
  <si>
    <t>ФОП Слюняєв А.С    3151822415</t>
  </si>
  <si>
    <t xml:space="preserve">Тупикова вул., 16 </t>
  </si>
  <si>
    <t>Про розгляд звернення Солом'янської районної в місті Києві державної адміністрації щодо продовження оренди - ФОП Власенко О.М., вул. Солом'янська, 4/2 (вих. №108-9737 від 15.06.2017; вх.№08/10837 від 19.06.2017). Протокол №57 від 11.07.2017 - питання не розглянуто та перенесено. Доповідач: представник району.</t>
  </si>
  <si>
    <t xml:space="preserve">108-9737 </t>
  </si>
  <si>
    <t>08/10837</t>
  </si>
  <si>
    <t>ФОП Власенко О.М.   2624612036</t>
  </si>
  <si>
    <t>Солом'янська вул., 4/2</t>
  </si>
  <si>
    <t>Про розгляд звернення Солом'янської районної в місті Києві державної адміністрації щодо продовження оренди - ТОВ "Віталі", вул. Преображенська, 39/8 (вих. №108-9736 від 15.06.2017; вх.№08/10835 від 19.06.2017). Протокол №57 від 11.07.2017 - питання не розглянуто та перенесено.   Доповідач: представник району.</t>
  </si>
  <si>
    <t>108-9736</t>
  </si>
  <si>
    <t>08/10835</t>
  </si>
  <si>
    <t>ТОВ "Віталі"  30468057</t>
  </si>
  <si>
    <t xml:space="preserve">Преображенська вул., 39/8 </t>
  </si>
  <si>
    <t>Про розгляд звернення Оболонської районної в місті Києві державної адміністрації щодо продовження оренди - ГО "Київська академія наук", вул. Мінське Шосе, 8-В (вих. №104-4478 від 01.06.2017; вх. №08/9947 від 01.06.2017) 
Доповідач: представник району.</t>
  </si>
  <si>
    <t>104-4478</t>
  </si>
  <si>
    <t>08/9947</t>
  </si>
  <si>
    <t>ГО "Київська академія наук" (24102076)</t>
  </si>
  <si>
    <t>Мінське шосе вул., 8 В</t>
  </si>
  <si>
    <t>ДНЗ № 135</t>
  </si>
  <si>
    <t>Школа І-ІІІ ступенів № 119 Деснянського району міста Києва</t>
  </si>
  <si>
    <t>ПП "Центр розвитку Європи"  (32977463)</t>
  </si>
  <si>
    <t xml:space="preserve"> Закревського М. вул., 15 Б</t>
  </si>
  <si>
    <t>Школа № 119</t>
  </si>
  <si>
    <t>Інше (проведення занять з вивчення іноземної мови)</t>
  </si>
  <si>
    <t>Про розгляд звернення Оболонської районної в місті Києві державної адміністрації щодо продовження оренди - ФОП Тіщенко О.Л., вул. Озерна, 8-В (вих. №104-4479 від 01.06.2017; вх. №08/9948 від 01.06.2017) 
Доповідач: представник району.</t>
  </si>
  <si>
    <t>104-4479</t>
  </si>
  <si>
    <t>08/9948</t>
  </si>
  <si>
    <t>ФОП Тіщенко Олександр Леонідович (2458008633)</t>
  </si>
  <si>
    <t xml:space="preserve"> Озерна вул., 8 В</t>
  </si>
  <si>
    <t>Промтовари+товари підакцизної групи</t>
  </si>
  <si>
    <t>Про розгляд звернення Дарницької районної в місті Києві державної адміністрації щодо продовження оренди - ФОП Дубська С.І., вул. Севастопольська, 24 (вих. №101-5152/02 від 30.05.2017; вх. №08/9860 від 01.06.2017). 
Доповідач: представник району.</t>
  </si>
  <si>
    <t>101-5152/02</t>
  </si>
  <si>
    <t>08/9860</t>
  </si>
  <si>
    <t>ФОП Дубська С.І. (1973618209)</t>
  </si>
  <si>
    <t>Севастопольська вул., 24</t>
  </si>
  <si>
    <t>Промтовари + товари підакцизної групи</t>
  </si>
  <si>
    <t xml:space="preserve"> Про розгляд звернення Шевченківської районної в місті Києві державної адміністрації щодо продовження оренди - ФОП Баландін Ф.В., вул. Пушкінська, 1-3/5 (22, 2 кв.м; 9, 2 кв.м) (вих. №109/01/25-2824 від 11.04.2017; вх. №08/6654 від 12.04.2017). Є заява Т.Кінько представника ініціативної групи щодо зняття з розгляду ПК питання та непродовження договору оренди. Протокол №54 від 23.06.2017 - питання знято на доопрацювання депутатом М.Буділовим. 
Доповідач: представник району.
</t>
  </si>
  <si>
    <t>109/01/25-2824</t>
  </si>
  <si>
    <t>08/6654</t>
  </si>
  <si>
    <t>ФОП Баландін Федір Володимирович
код 2682613739</t>
  </si>
  <si>
    <t>Пушкінська вул., 1-3/5</t>
  </si>
  <si>
    <t>Про розгляд звернення Шевченківської районної в місті Києві державної адміністрації щодо продовження оренди - ФОП Рапай М.П., вул. Володимирська, 12-В (вих. №109/01/25-1421 від 24.02.2017; вх. №08/3388 від 24.02.2017). Протокол №45 від 07.04.2017, 11.04.2017 - знято на доопрацювання депутатом Л.Антонєнком
Доповідач: представник району.</t>
  </si>
  <si>
    <t>109/01/25-1421</t>
  </si>
  <si>
    <t>08/3388</t>
  </si>
  <si>
    <t xml:space="preserve">ФО Рапай  Микола Павлович, член НСХУ  
код 1057404799
</t>
  </si>
  <si>
    <t>Володимирська. вул.,12-В</t>
  </si>
  <si>
    <t>1
4</t>
  </si>
  <si>
    <t>1 поверх</t>
  </si>
  <si>
    <t>Про розгляд звернення Подільської районної в місті Києві державної адміністрації щодо погодження укладання договору оренди з єдиним претендентом - ФОП Войтко К.Ю., просп. Свободи, 2-Б (вих. №106-2999 від 11.05.2017; вх.№08/8302 від 12.05.2017). Протокол №55 від 30.06.2017- питання знято на доопрцювання В.Сторожуком. Доповідач: представник району.</t>
  </si>
  <si>
    <t>106-2999</t>
  </si>
  <si>
    <t>08/8302</t>
  </si>
  <si>
    <t xml:space="preserve">ФОП Войтко К.Ю. </t>
  </si>
  <si>
    <t xml:space="preserve">Свободи проспект, 2 Б </t>
  </si>
  <si>
    <t xml:space="preserve">ДНЗ №777 </t>
  </si>
  <si>
    <t>Нежитлові приміщення, 2-й поверх</t>
  </si>
  <si>
    <t>Спортивно-танцювальна секція</t>
  </si>
  <si>
    <t xml:space="preserve">Графік:: Пн.-Пт.  -  16.30-19.00,           12,5 год на тиждень      (30,00грн за 1год.) </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</si>
  <si>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"Стіл замовлень", вул. Верхній Вал, 16 (вих. №062/05/16-4841 від 16.05.2017, вх. №08/8827 від 17.05.2017). Протокол №55 від 30.06.2017- питання знято на доопрцювання депутатам Г.Свириденко, В.Сторожуком.
Доповідач: представник Департаменту.</t>
  </si>
  <si>
    <t>062/05/16-4841</t>
  </si>
  <si>
    <t>08/8827</t>
  </si>
  <si>
    <t>КП "Житній ринок"</t>
  </si>
  <si>
    <t>ТОВ "СТІЛ ЗАМОВЛЕНЬ"</t>
  </si>
  <si>
    <t>Верхній Вал вул., 16</t>
  </si>
  <si>
    <t>для розміщення кафе, що здійснює продаж товарів підакцизної групи</t>
  </si>
  <si>
    <t>Про розгляд звернення Подільської районної в місті Києві державної адміністрації щодо продовження оренди - ФОП Бойко С.Г., просп. Свободи, 1-А, літ.Б (вих. №106-3196 від 18.05.2017; вх.№08/8925 від 18.05.2017). Протокол №55 від 30.06.2017 -питання знято на доопрацювання В.Сторожуком. Доповідач: представник району.</t>
  </si>
  <si>
    <t>106-3196</t>
  </si>
  <si>
    <t>08/8925</t>
  </si>
  <si>
    <t xml:space="preserve">ФОП Бойко С.Г.    код 2615712048 </t>
  </si>
  <si>
    <t xml:space="preserve">Свободи проспект, 1 А, літ.Б </t>
  </si>
  <si>
    <t>Нежила будівля</t>
  </si>
  <si>
    <t xml:space="preserve">50. Про розгляд звернення Департаменту комунальної власності м. Києва виконавчого органу Київради (КМДА) щодо продовження оренди - Дитячо-юнацька спортивна школа "Автомобіліст", вул. Оболонська, 21, літ.А (вих. №062/05/17-3722 від 13.04.2017, вх. №08/6766 від 13.04.2017). Протокол №54 від 23.06.2017 - перенесено на доопрацювання В.Сторожуку.
Доповідач: представник Департаменту.
</t>
  </si>
  <si>
    <t xml:space="preserve">062/05/17-3722 </t>
  </si>
  <si>
    <t>08/6766</t>
  </si>
  <si>
    <t>ДЮСШ "Автомобіліст", 35250939</t>
  </si>
  <si>
    <t>приміщення; 1-4 поверх</t>
  </si>
  <si>
    <t>Харченка Євгена вул.,    23-Б</t>
  </si>
  <si>
    <t xml:space="preserve">ПН.18:30-21:30  ВТ.18:30-21:30         СР.18:30-21:30    ЧТ.18:30-21:30                  
</t>
  </si>
  <si>
    <t>ГО "Київська академія наук"</t>
  </si>
  <si>
    <t>Мінське шосе, 8-В</t>
  </si>
  <si>
    <t xml:space="preserve">Пн. 15:00 - 15:30           Вт. 15:00 - 15:30       Ср. 15:00 - 15:30          Чт. 15:00 - 15:30               Пт. 15:00 - 16:00  </t>
  </si>
  <si>
    <t>ПП "Центр розвитку Європи" (32977463)</t>
  </si>
  <si>
    <t xml:space="preserve"> Закревського М. вул., 15-Б</t>
  </si>
  <si>
    <t>Пн. - 14.30-20.00 Вт. - 14.30-20.00       Ср. - 14.30-20.00             Чт. - 14.30-20.00                Пт. - 14.30-20.00</t>
  </si>
  <si>
    <t xml:space="preserve">просп. Свободи, 2-Б </t>
  </si>
  <si>
    <t xml:space="preserve">Графік: Пн.-Пт.  -  16.30-19.00    </t>
  </si>
  <si>
    <t>ПП "Серна-2000" звернулося листом від 18.04.2017 №1544 з проханням зменшити орендовану площу з 115 кв.м. до 75,7 кв.м., залишивши тільки кабінет на 3 поверсі та підвальне приміщення. Сплачували - 2783,90 грн.</t>
  </si>
  <si>
    <t>Орендар орендував частину спортивного залу (150,0 кв.м.), зараз планує орендувати спортивний зал  повністю (235,5 кв.м) та роздягальню (16,9 кв.м.) сплачували - 2084,15 грн.</t>
  </si>
  <si>
    <t xml:space="preserve">КНП "ЦПМСД №1" Шевченківсько району 
</t>
  </si>
  <si>
    <t>Протокол №60 від 08.08.2017 - не розглянуто та перенесено. Протокол №59 від 01.08.2017 - питання не розгялунто та перенесено.</t>
  </si>
  <si>
    <t>ФО-П Камінська О. Г.  2934523700</t>
  </si>
  <si>
    <t>Тростянецька вул., 1</t>
  </si>
  <si>
    <t>Кафе (крім товарів підакцизної групи)
або розміщення торговельного об"єкту з продажу товарів дитячого асортименту та продажу канцтоварів</t>
  </si>
  <si>
    <t>17.1. 
17.2</t>
  </si>
  <si>
    <t>3211/26/2/103</t>
  </si>
  <si>
    <t xml:space="preserve">08/6804 </t>
  </si>
  <si>
    <t>ФОП Сапун В.М. (Код 2918411614)</t>
  </si>
  <si>
    <t>Чупринки вул., 8 А</t>
  </si>
  <si>
    <t>9.4, 
21.6</t>
  </si>
  <si>
    <t>Промтовари + товари підакцизної групи             Побутове обслуговування населеня (перукарня)</t>
  </si>
  <si>
    <t xml:space="preserve">18, 
5  </t>
  </si>
  <si>
    <t>зміна ІУ в частині цільового використання з 8% (прод.магазин без підакцизу на площі -74,30 кв. м ) на 18% та 5% (26,9 кв.м, 47,40 кв.м)</t>
  </si>
  <si>
    <t>107-30/2986</t>
  </si>
  <si>
    <t>08/6762</t>
  </si>
  <si>
    <t>ФОП Настенко В.Д. (1482102773)</t>
  </si>
  <si>
    <t>Верховинна вул., 80 А</t>
  </si>
  <si>
    <t>Орендована площа складала 291,60 кв. м</t>
  </si>
  <si>
    <t>100-8560</t>
  </si>
  <si>
    <t>08/9136</t>
  </si>
  <si>
    <t>ФОП Горлушко Дарія Сергіївна   Код 3505707783</t>
  </si>
  <si>
    <t>Встановити пільгову орендну ставку 50%:                     4 152,20 грн. строком до 3-х місяців на час проведення ремонтних робіт</t>
  </si>
  <si>
    <t>102/03/26-5061</t>
  </si>
  <si>
    <t>08/10209</t>
  </si>
  <si>
    <t>102/03/26-5355</t>
  </si>
  <si>
    <t>08/10832</t>
  </si>
  <si>
    <t>Школа І-ІІІ ступенів № 306 Деснянського району міста Києва</t>
  </si>
  <si>
    <t>ТОВ "Англійська група" (40365383)</t>
  </si>
  <si>
    <t>Лисківська вул., 4 А</t>
  </si>
  <si>
    <t>Школа № 306</t>
  </si>
  <si>
    <r>
      <t xml:space="preserve">Про розгляд повторного звернення Святошинської районної в місті Києві державної адміністрації щодо визначення орендної ставки у розмірі 3% - ФОП Цирюк Т. М., вул. Велика кільцева, 1-Б (вих. №107-30/4637 від 21.06.2017; вх. №08/11703 від ). </t>
    </r>
    <r>
      <rPr>
        <i/>
        <sz val="10"/>
        <rFont val="Calibri"/>
        <family val="2"/>
        <charset val="204"/>
        <scheme val="minor"/>
      </rPr>
      <t>Протокол № 51 від 26.05.2017 - Рекомендовано Орендодавцю майна узгодити з орендарем більший розмір орендної ставки.</t>
    </r>
    <r>
      <rPr>
        <sz val="10"/>
        <rFont val="Calibri"/>
        <family val="2"/>
        <charset val="204"/>
        <scheme val="minor"/>
      </rPr>
      <t xml:space="preserve">
Доповідач: представник району.
</t>
    </r>
  </si>
  <si>
    <r>
      <t xml:space="preserve">Про розгляд повторного звернення Святошинської районної в місті Києві державної адміністрації щодо внесення змін до істотних умов договору оренди (зміна графіку використання) - ФОП Цирюк Т. М., вул. Велика кільцева, 1-Б (вих. №107-30/4637 від 21.06.2017; вх. №08/11703 від ). </t>
    </r>
    <r>
      <rPr>
        <i/>
        <sz val="10"/>
        <rFont val="Calibri"/>
        <family val="2"/>
        <charset val="204"/>
        <scheme val="minor"/>
      </rPr>
      <t>Протокол № 51 від 26.05.2017 - Рекомендовано Орендодавцю майна узгодити з орендарем більший розмір орендної ставки.</t>
    </r>
    <r>
      <rPr>
        <sz val="10"/>
        <rFont val="Calibri"/>
        <family val="2"/>
        <charset val="204"/>
        <scheme val="minor"/>
      </rPr>
      <t xml:space="preserve">
Доповідач: представник району.
</t>
    </r>
  </si>
  <si>
    <r>
      <t>Міжнародна спілка колишніх малолітніх в′</t>
    </r>
    <r>
      <rPr>
        <sz val="8"/>
        <rFont val="Calibri"/>
        <family val="2"/>
        <charset val="204"/>
      </rPr>
      <t>язнів фашизму                           (14357361)</t>
    </r>
  </si>
  <si>
    <r>
      <t>Печерський районний осередок Київського відділення Української спілки в′</t>
    </r>
    <r>
      <rPr>
        <sz val="8"/>
        <rFont val="Calibri"/>
        <family val="2"/>
        <charset val="204"/>
      </rPr>
      <t>язнів -жертв нацизму (33938577)</t>
    </r>
  </si>
  <si>
    <t>062/05/20-7387</t>
  </si>
  <si>
    <t>08/13017</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</si>
  <si>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-ФО-П Камінська О.Г., вул. Тростянецька, 1  (вих. №062/0520-7387 від 24.07.2017, вх. №08/13017 від26.07.2017). 
Доповідач: представник Департаменту.</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</si>
  <si>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ПП "Центр розвитку Європи", вул. Закревського Миколи, 15-Б (вих. №102/03/26-5061 від 07.06.2017, вх. №08/10209 від 08.06.2017).
Доповідач: представник району.
</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</si>
  <si>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ТОВ "Англійська група", вул. Лисківська, 4-А (вих. №102/03/26-5355 від 15.06.2017, вх. №08/10832 від 19.06.2017).
Доповідач: представник району.
</t>
  </si>
  <si>
    <t xml:space="preserve">Про розгляд звернення Дніпровської районної в місті Києві державної адміністрації щодо внесення змін до істотних умов (зміна цільового використання) - ФОП Сапун В.М., вул. Григорія Чупринки, 8-А (вих. №3211/26/2/103 від 13.04.2017; вх. №08/6804 від 13.04.2017). 
Доповідач: представник району.
</t>
  </si>
  <si>
    <t xml:space="preserve">Про розгляд звернення Святошинської районної в місті Києві державної адміністрації щодо внесення змін до істотних умов (зміна площі; зміна цільового використання; продовження оренди) - ФОП Настенко В.Д., вул. Верховинна, 80-А (вих. №107-30/2986 від 13.04.2017; вх. №08/6762 від 13.04.2017). 
Доповідач: представник району.
</t>
  </si>
  <si>
    <t xml:space="preserve">Про розгляд звернення Голосіївської районної в місті Києві державної адміністрації щодо зменшення орендної плати на 50% на період виконання ремонтних робіт та зміна цільового використання - ФОП Горлушко Д.С., пров. Задорожний, 3, корп.2, літ.А (вих. №100-8560 від 19.05.2017; вх. №08/9136 від 22.05.2017).
Доповідач: представник району.
</t>
  </si>
  <si>
    <t>Зміна цільового призначення із "розміщення торговельного об"єкту з продажу продовольчих товарів, крім товарів підакцизної групи" на "розміщення кафе, яке не здійснює продаж товарів підакцизної групи"</t>
  </si>
  <si>
    <t>2-й Повторний</t>
  </si>
  <si>
    <t>4-й Повторний</t>
  </si>
  <si>
    <t>8.2.</t>
  </si>
  <si>
    <t>Станція технічного обслуговування</t>
  </si>
  <si>
    <t>Перенесено</t>
  </si>
  <si>
    <t>Цільве використання було під склад та магазин промислових товарів</t>
  </si>
  <si>
    <t>Про розгляд рішення Київської міської ради "Про передачу в оренду без проведення конкурсу нежитлових приміщень комунальної власності територіальної громади міста Києва" за поданням заступника голови Київської міської державної адміністрації М.Поворозника, Департаменту комунальної власності м. Києва, Оболонської районної у м. Києві державної адміністрації (ГО "Спілка ветеранів Афганістану Оболонського району м. Києва", вул. Маршала Малиновського, 3)  (доручення від 18.07.2017 №08/231-1655/ПР). 
Доповідач: представник району. Постійна комісія Київради з питань охорони здоров'я та соціального захисту погодила проект рішення</t>
  </si>
  <si>
    <t>ПР, Постійна комісія Київради з питань охорони здоров'я та соціального захисту погодила проект рішення</t>
  </si>
  <si>
    <t xml:space="preserve">Перенесено </t>
  </si>
  <si>
    <t>Протокол №61 від 05.09.2017 - не розглянуто та перенесено.
Протокол №60 від 08.08.2017 - не розглянуто та перенесено. Протокол №59 від 01.08.2017 - питання не розгялунто та перенесено.</t>
  </si>
  <si>
    <t xml:space="preserve">Про розгляд звернення Департаменту комунальної власності м. Києва виконавчого органу Київради (КМДА) щодо  оголошення конкурсу на право оренди    -  вул. Ярославська, 5/2; 49,0 кв.м (вих. №062/05/19-8134 від 11.08.2017, вх. №08/13997 від 11.08.2017). 
Доповідач: представник Департаменту. </t>
  </si>
  <si>
    <t xml:space="preserve">№062/05/19-8134 </t>
  </si>
  <si>
    <t xml:space="preserve"> №08/13997</t>
  </si>
  <si>
    <t>ГО "Сокіл Свободи", код 39199803; ГО "Київський центр підтримки підприємництва", код 41134970; ГО "Центр інформації про права людини", код 38405259</t>
  </si>
  <si>
    <t>Ярославська вул., 5/2, літ. А</t>
  </si>
  <si>
    <t>приміщення, 2 поверх</t>
  </si>
  <si>
    <t>п. 19.10, 
29</t>
  </si>
  <si>
    <t>приймальня депутата або громадська організація</t>
  </si>
  <si>
    <t xml:space="preserve">1 грн на рік, 
1, 
4 </t>
  </si>
  <si>
    <t>приймальня депутата Бондарчука О.В.</t>
  </si>
  <si>
    <t xml:space="preserve">Про розгляд звернення Департаменту комунальної власності м. Києва виконавчого органу Київради (КМДА) щодо  оголошення конкурсу на право оренди    -  вул. Ярославська, 5/2; 52,8 кв.м (вих. №062/05/19-8133 від 11.08.2017, вх. №08/13998 від 11.08.2017). 
Доповідач: представник Департаменту. </t>
  </si>
  <si>
    <t xml:space="preserve">№062/05/19-8133 </t>
  </si>
  <si>
    <t xml:space="preserve"> №08/13998</t>
  </si>
  <si>
    <t>приймальня депутата Кузика П.М.</t>
  </si>
  <si>
    <t>Про розгляд звернення Оболонської районної в місті Києві державної адміністрації щодо оголошення конкурсу на право оренди  -  вул. Героїв Дніпра, 10-Б: площа 288,0 кв.м (вих. №104-6065 від 24.07.2017; вх. №08/13130 від 27.07.2017). 
Доповідач: представник району.</t>
  </si>
  <si>
    <t xml:space="preserve">№104-6065 </t>
  </si>
  <si>
    <t xml:space="preserve"> №08/13130 </t>
  </si>
  <si>
    <t>1) Молодіжна громадська організація "Баскетбольний клуб "Хижаки" (37332887)            2) ТОВ "ПромГуртТрейдер" (32306700)       3) Спортивно- патріотичний клуб "Україна" (40131827)</t>
  </si>
  <si>
    <t xml:space="preserve"> Героїв Дніпра вул., 10 Б</t>
  </si>
  <si>
    <t>ЗНЗ № 194</t>
  </si>
  <si>
    <t>Про розгляд звернення Оболонської районної в місті Києві державної адміністрації щодо оголошення конкурсу на право оренди  -  вул.Йорданська, 4-Г, площа 186, 2 кв.м (вих. №104-6065 від 24.07.2017; вх. №08/13130 від 27.07.2017). 
Доповідач: представник району.</t>
  </si>
  <si>
    <t>1) Громадська організація "Міжнародна Федерація "Арашидо" (38358712)            2) ТОВ "ПромГуртТрейдер" (32306700)       3) Спортивно- патріотичний клуб "Україна" (40131827)</t>
  </si>
  <si>
    <t>Йорданська вул., 4 Г</t>
  </si>
  <si>
    <t>ЗНЗ № 232</t>
  </si>
  <si>
    <t xml:space="preserve">Про розгляд звернення Деснянської районної в місті Києві державної адміністрації щодо оголошення конкурсу на право оренди - вул. Братиславська, 18-А; 30,0 кв.м  (вих. №102/03/26-6880 від 04.08.2017, вх. №08/13760 від 08.08.2017).  
Доповідач: представник району.
</t>
  </si>
  <si>
    <t xml:space="preserve">№102/03/26-6880 </t>
  </si>
  <si>
    <t xml:space="preserve"> №08/13760 </t>
  </si>
  <si>
    <t xml:space="preserve">КК ОЖФ </t>
  </si>
  <si>
    <t>ФО-П Сущенко В.Ф. (2725508139)   ФО-П Хоменко К.В. (318724565)  ПП «Каст Про» (33851533)</t>
  </si>
  <si>
    <t>Братиславська вул., 18-А</t>
  </si>
  <si>
    <t>Споруда, 1 поверх (сміттєзбірник)</t>
  </si>
  <si>
    <t>21.8.</t>
  </si>
  <si>
    <t>Прийом вторсировини</t>
  </si>
  <si>
    <t xml:space="preserve">Про розгляд звернення Деснянської районної в місті Києві державної адміністрації щодо оголошення конкурсу на право оренди - просп. Лісовий, 41; 20,0 кв.м (вих. №102/03/26-6880 від 04.08.2017, вх. №08/13760 від 08.08.2017).  
Доповідач: представник району.
</t>
  </si>
  <si>
    <t xml:space="preserve">№08/13760 </t>
  </si>
  <si>
    <t>ФО-П Сущенко В.Ф. (2725508139)   ФО-П Хоменко К.В. (318724565)  ТОВ «ПромГуртТрейдер» (32306700)</t>
  </si>
  <si>
    <t>Лісовий просп., 41</t>
  </si>
  <si>
    <t xml:space="preserve">Про розгляд звернення Деснянської районної в місті Києві державної адміністрації щодо оголошення конкурсу на право оренди - вул. Мілютенка, 12-А; 30,0 кв.м   (вих. №102/03/26-6880 від 04.08.2017, вх. №08/13760 від 08.08.2017).  
Доповідач: представник району.
</t>
  </si>
  <si>
    <t>Мілютенка вул., 12-А</t>
  </si>
  <si>
    <t xml:space="preserve">Про розгляд звернення Деснянської районної в місті Києві державної адміністрації щодо оголошення конкурсу на право оренди - вул. Волкова, 12-А; 15,0 кв.м   (вих. №102/03/26-6880 від 04.08.2017, вх. №08/13760 від 08.08.2017).  
Доповідач: представник району.
</t>
  </si>
  <si>
    <t>ФО-П Сущенко В.Ф. (2725508139)   ФО-П Хоменко К.В. (318724565)  ПП «ПерКомПром» (35753675)</t>
  </si>
  <si>
    <t>Волкова вул., 12 А</t>
  </si>
  <si>
    <t xml:space="preserve">Про розгляд звернення Деснянської районної в місті Києві державної адміністрації щодо оголошення конкурсу на право оренди - вул. Мілютенка, 23; 15,0 кв.м   (вих. №102/03/26-6880 від 04.08.2017, вх. №08/13760 від 08.08.2017).  
Доповідач: представник району.
</t>
  </si>
  <si>
    <t xml:space="preserve"> Мілютенка вул., 23</t>
  </si>
  <si>
    <t xml:space="preserve">Про розгляд звернення Деснянської районної в місті Києві державної адміністрації щодо оголошення конкурсу на право оренди - вул. Мілютенка, 17-Б; 15,0 кв.м   (вих. №102/03/26-6880 від 04.08.2017, вх. №08/13760 від 08.08.2017).  
Доповідач: представник району.
</t>
  </si>
  <si>
    <t>Мілютенка вул., 17-Б</t>
  </si>
  <si>
    <t xml:space="preserve">Про розгляд звернення Деснянської районної в місті Києві державної адміністрації щодо оголошення конкурсу на право оренди - вул. Бальзака, 16-А; 11,0 кв.м   (вих. №102/03/26-6880 від 04.08.2017, вх. №08/13760 від 08.08.2017).  
Доповідач: представник району.
</t>
  </si>
  <si>
    <t>Бальзака вул., 16 А</t>
  </si>
  <si>
    <t xml:space="preserve">Про розгляд звернення Деснянської районної в місті Києві державної адміністрації щодо оголошення конкурсу на право оренди - вул. Ніколаєва, 9 ; 11,0 кв.м   (вих. №102/03/26-6880 від 04.08.2017, вх. №08/13760 від 08.08.2017).  
Доповідач: представник району.
</t>
  </si>
  <si>
    <t>Ніколаєва вул., 9</t>
  </si>
  <si>
    <t xml:space="preserve">Про розгляд звернення Деснянської районної в місті Києві державної адміністрації щодо оголошення конкурсу на право оренди - просп. Маяковського, 20; 20,0 кв.м   (вих. №102/03/26-6880 від 04.08.2017, вх. №08/13760 від 08.08.2017).  
Доповідач: представник району.
</t>
  </si>
  <si>
    <t>ФО-П Сущенко В.Ф. (2725508139)         ФО-П Хоменко К.В. (318724565)  ТОВ «ПромГуртТрейдер» (32306700)             ФО-П Сміян В.М. (2903508011)</t>
  </si>
  <si>
    <t>Маяковського В. проспект, 20</t>
  </si>
  <si>
    <t xml:space="preserve">Про розгляд звернення Деснянської районної в місті Києві державної адміністрації щодо оголошення конкурсу на право оренди - вул. Беретті, 10; 16,0 кв.м   (вих. №102/03/26-6880 від 04.08.2017, вх. №08/13760 від 08.08.2017).  
Доповідач: представник району.
</t>
  </si>
  <si>
    <t>ФО-П Сущенко В.Ф. (2725508139)   ФО-П Хоменко К.В. (318724565)  ТОВ ЛМ Постач (37118481)</t>
  </si>
  <si>
    <t>Беретті В. вул., 10</t>
  </si>
  <si>
    <t>Про розгляд звернення Дніпровської районної в місті Києві державної адміністрації щодо оголошення конкурсу на право оренди нежитлових приміщень - вул. Митропільська, 1 (вих. №7098/26/2/103 від 16.08.2017; вх. №08/14332 від 17.08.2017). 
Доповідач: представник району.</t>
  </si>
  <si>
    <t>7098/26/2/103</t>
  </si>
  <si>
    <t>08/14332</t>
  </si>
  <si>
    <t>ФОП Панська Ольга Василівна (3225819147), ТОВ "ПромГуртТрейдер" (32306700)</t>
  </si>
  <si>
    <t>Миропільська вул., 1</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</si>
  <si>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вул. Кіото, б/н, 104, 00 кв.м (вих. №062/05/20-7320 від 21.07.2017, вх. №08/12851 від 24.07.2017). 
Доповідач: представник Департаменту.</t>
  </si>
  <si>
    <t>062/05/20-7320</t>
  </si>
  <si>
    <t>08/12851</t>
  </si>
  <si>
    <t>ФО-П Романчук К.С., код 3382403820;            ФО-П Федоренко В.М., код 2122706358</t>
  </si>
  <si>
    <t>Кіото вул., б/н</t>
  </si>
  <si>
    <t>приміщення, 1 поверх</t>
  </si>
  <si>
    <t>Про розгляд звернення Департаменту комунальної власності м. Києва виконавчого органу Київради (КМДА) щодо оголошення конкурсу на право оренди нежитлових приміщень - просп. Академіка Глушкова, 9-А, 50,1 кв.м (вих. №062/05/20-7320 від 21.07.2017, вх. №08/12851 від 24.07.2017). 
Доповідач: представник Департаменту.</t>
  </si>
  <si>
    <t>ФО-П Самборський О.В., код 2434400078; ПП "Каст Про", код 33851533; ФО-П Скоробогатов А.Н.</t>
  </si>
  <si>
    <t>Глушкова проспект, 9-А</t>
  </si>
  <si>
    <t>Про розгляд звернення Департаменту комунальної власності м. Києва виконавчого органу Київради (КМДА) щодо оголошення конкурсу на право оренди - вул. Богдана Хмельницького, 51, літ.А, 18,4 кв.м      (вих. №062/05/20-7976 від 09.08.2017, вх. №08/13860 від 10.08.2017). 
Доповідач: представник Департаменту.</t>
  </si>
  <si>
    <t xml:space="preserve">№062/05/20-7976 </t>
  </si>
  <si>
    <t xml:space="preserve"> №08/13860 </t>
  </si>
  <si>
    <t>ФО-П Кононова Л.Ю., код 1725200083; ПП "ПерКомПром", код 35783675</t>
  </si>
  <si>
    <t>Хмельницького Б. вул., 51,літ.А (прибудова)</t>
  </si>
  <si>
    <t>приміщення, цоколь</t>
  </si>
  <si>
    <t>Про розгляд звернення Департаменту комунальної власності м. Києва виконавчого органу Київради (КМДА) щодо оголошення конкурсу на право оренди - бульв. Академіка Вернадського, 53, літ.Б, 3,62 кв.м      (вих. №062/05/17-6992 від 13.07.2017, вх. №08/12394 від 13.07.2017). 
Доповідач: представник Департаменту.</t>
  </si>
  <si>
    <t xml:space="preserve">№062/05/17-6992 </t>
  </si>
  <si>
    <t xml:space="preserve"> №08/12394 </t>
  </si>
  <si>
    <t>ДКЛ № 5 Святошинського району м.Києва</t>
  </si>
  <si>
    <t>ФО-П Миронець В.Д., код 2708817196; ТОВ "ЛМ Постач"; ФО-П Мартинов С.В., код 3260615751</t>
  </si>
  <si>
    <t>Вернадського бульвар, 53, літ.Б</t>
  </si>
  <si>
    <t>Про розгляд звернення Департаменту комунальної власності м. Києва виконавчого органу Київради (КМДА) щодо  оголошення конкурсу на право оренди  -  вул. Максименка, 4-Д.10    (вих. №062/05/14-8085 від 10.08.2017, вх. №08/13959 від 11.08.2017). 
Доповідач: представник Департаменту.</t>
  </si>
  <si>
    <t xml:space="preserve"> №062/05/14-8085 </t>
  </si>
  <si>
    <t xml:space="preserve">  №08/13959 </t>
  </si>
  <si>
    <t>КП "Плесо"</t>
  </si>
  <si>
    <t>ТОВ "Арста", код 41150751; ФО-П Бражник Д.А., код 3221718001; ФО-П Федоренко В.М., код 2122706358</t>
  </si>
  <si>
    <t>Максименка Ф. вул., 4-Д.10</t>
  </si>
  <si>
    <t>19</t>
  </si>
  <si>
    <t>Розміщення благодійної організації, яка здійснює безкоштовне психологічну, соціальну допомогу, реабілітацію та адаптацію дітей-інвалідів, дітей з вадами розвитку, інвалідів та інших осіб-учасників АТО</t>
  </si>
  <si>
    <t>Про розгляд звернення Дніпровської районної в місті Києві державної адміністрації щодо укладання договору оренди з єдиним претендентом - ГО "Автопатруль майдан", бульв. Перова, 3А (вих. №6431/26/2/103 від 25.07.2017; вх. №08/13053 від 26.08.2017). 
Доповідач: представник району.</t>
  </si>
  <si>
    <t>6431/26/2/103</t>
  </si>
  <si>
    <t>08/13053</t>
  </si>
  <si>
    <t>ГО "Автопатруль Майдан" (40077206)</t>
  </si>
  <si>
    <t xml:space="preserve"> Перова бульвар, 3 А</t>
  </si>
  <si>
    <t>Про розгляд звернення Шевченківської районної в місті Києві державної адміністрації щодо   погодження укладання договору оренди з єдиним претендентом  -  ГО "Київ - наше місто",   вул. Дорогожицька, 15-а  (розміщення приймальні депутата Київради В.Бродського) (вих. №109/01/25-6782 01.08.2017; вх. №08/13441 від 02.08.2017). 
Доповідач: представник району.</t>
  </si>
  <si>
    <t xml:space="preserve">№109/01/25-6782 </t>
  </si>
  <si>
    <t>ГО "КИЇВ - НАШЕ МІСТО" 
 код 36176008</t>
  </si>
  <si>
    <t>Дорогожицька вул., 15 А</t>
  </si>
  <si>
    <t>п. 19.10</t>
  </si>
  <si>
    <t xml:space="preserve"> Приймальня депутата </t>
  </si>
  <si>
    <t>промадська приймальня депутата Київради В.Я.Бродського</t>
  </si>
  <si>
    <t>Про розгляд звернення Святошинської райогнної у місті Києві державної адміністрації  щодо погодження укладання договору оренди з єдиним претендентом - ГО асоціація добровільних народних дружин Святошинського району м.Києва, вул. Литвиненко-Вольгемут, 3-А    (вих. №107-30/5442 від 21.07.2017, вх. №08/13079 від 26.07.2017). 
Доповідач: представник Департаменту.</t>
  </si>
  <si>
    <t xml:space="preserve">107-30/5442 </t>
  </si>
  <si>
    <t>№08/13079</t>
  </si>
  <si>
    <t>ГО Асоціація добровільних народних дружин Святошинського району м.Києва", (25680421)</t>
  </si>
  <si>
    <t>Литвиненко-Вольгемут вул., 3 А</t>
  </si>
  <si>
    <t>29.1, 
29.2.</t>
  </si>
  <si>
    <t xml:space="preserve">1, 
4 </t>
  </si>
  <si>
    <t>Розміщення громадської організації</t>
  </si>
  <si>
    <t>Про розгляд звернення Святошинської райогнної у місті Києві державної адміністрації  щодо погодження укладання договору оренди з єдиним претендентом - ГО "Всеукраїнське об'єднання "Активне довголіття",  вул. Краснова, 8    (вих. №107-30/5442 від 21.07.2017, вх. №08/13079 від 26.07.2017). 
Доповідач: представник Департаменту.</t>
  </si>
  <si>
    <t>ГО "Всеукраїнське об"єднання "Активне довголіття", (40975099)</t>
  </si>
  <si>
    <t>Краснова вул., 8</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</si>
  <si>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БО "Благодійний фонд допомоги соціально незахищеним членам громади "Перші кроки", вул. Отця Анатолія Жураковського, 3, літ.А (вих. №062/05/20-7249 від 19.07.2017, вх. №08/12719 від 20.07.2017). 
Доповідач: представник Департаменту.</t>
  </si>
  <si>
    <t>062/05/20-7249</t>
  </si>
  <si>
    <t>08/12719</t>
  </si>
  <si>
    <t>БО "Благодійний фонд допомоги соціально незахищеним членам громади "Перші кроки", код 34241855</t>
  </si>
  <si>
    <t>Жураковського вул., 3, літ. А</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</si>
  <si>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ГО "Об'єднання споживачів "Добробут", вул. Закревського, 29  (вих. №102/03/26-6598 від 26.07.2017, вх. №08/13321 від 31.07.2017).  
Доповідач: представник району.
</t>
  </si>
  <si>
    <t>102/03/26-6598</t>
  </si>
  <si>
    <t>08/13321</t>
  </si>
  <si>
    <t>ГО "Об'єднання споживачів "Добробут" (25657184)</t>
  </si>
  <si>
    <t>Закревського М. вул, 29</t>
  </si>
  <si>
    <t>Приміщення, 1-2 поверхи</t>
  </si>
  <si>
    <t xml:space="preserve">Складна ставка: 1% до 20 кв.м  і 4% до надлишку 31,62 кв.м </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</si>
  <si>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Асоціація "Підприємств організуючих харчування у навчальних закладах", вул. Закревського, 29; площа 21,88 кв.м  (вих. №102/03/26-6601 від 26.07.2017, вх. №08/13316 від 31.07.2017).  
Доповідач: представник району.
</t>
  </si>
  <si>
    <t xml:space="preserve">№102/03/26-6601 </t>
  </si>
  <si>
    <t xml:space="preserve">№08/13316 </t>
  </si>
  <si>
    <t>Асоціація "Підприємств організуючих харчування у навчальних закладах" (36251776)</t>
  </si>
  <si>
    <t>Закревського М. вул., 29</t>
  </si>
  <si>
    <t>Приміщення, 1-2 поверхи, надбудова</t>
  </si>
  <si>
    <t xml:space="preserve">Складна ставка: 1% до 20 кв.м  і 4% до надлишку 1,88 кв.м </t>
  </si>
  <si>
    <t>Про розгляд звернення Дніпровської районної в місті Києві державної адміністрації щодо укладання договору оренди з єдиним претендентом - ФОП В.Коновальчук, бульв. Дарницький, 23 (вих. №6996/26/2/103 від 11.08.2017; вх. №08/14000 від 11.08.2017). 
Доповідач: представник району.</t>
  </si>
  <si>
    <t>6996/26/2/103</t>
  </si>
  <si>
    <t>08/14000</t>
  </si>
  <si>
    <t>ФОП Коновальчук В.В. (Код 3052220676)</t>
  </si>
  <si>
    <t>Дарницький бульвар, 23</t>
  </si>
  <si>
    <t>24.5.</t>
  </si>
  <si>
    <t>Продаж/очищення питної води</t>
  </si>
  <si>
    <t>Про розгляд звернення Дніпровської районної в місті Києві державної адміністрації щодо укладання договору оренди з єдиним претендентом - ФОП В.Коновальчук, вул. Ентузіастів, 43/1  (вих. №7000/26/2/103 від 11.08.2017; вх. №08/13992 від 11.08.2017). 
Доповідач: представник району.</t>
  </si>
  <si>
    <t>7000/26/2/103</t>
  </si>
  <si>
    <t>08/13992</t>
  </si>
  <si>
    <t>Ентузіастів вул., 43/1</t>
  </si>
  <si>
    <t>Про розгляд звернення Печерської районної в місті Києві державної адміністрації щодо погодження укладання договору оренди з єдиним претендентом   - ГО "Клуб спортивного танцю "МІДІЯ", пров. Бутишев, 11 (Іванова) (вих. №105/01-2170/1 від 21.07.2017; вх. №08/12912 від 24.07.2017). 
Доповідач: представник району.</t>
  </si>
  <si>
    <t xml:space="preserve">105/01-2170/1 </t>
  </si>
  <si>
    <t xml:space="preserve">08/12912 </t>
  </si>
  <si>
    <t>УО Печерської РДА</t>
  </si>
  <si>
    <t>ГО "Клуб спортивного танцю "МІДІЯ" (40938350)</t>
  </si>
  <si>
    <t>Бутишев провулок, 11 (вул. Іванова)</t>
  </si>
  <si>
    <t xml:space="preserve">Печерська гімназія  № 75 Печерського району                </t>
  </si>
  <si>
    <t>Про розгляд звернення Печерської районної в місті Києві державної адміністрації щодо погодження укладання договору оренди з єдиним претендентом  - ФОП Бондаренко А.Л.,пров.Бутишева, 11 (вих.105/01-2030/В-04 від 15.08.2017; вх.№08/14227 від 15.08.2017)</t>
  </si>
  <si>
    <t>105/01-2030/В-04</t>
  </si>
  <si>
    <t>№08/14227</t>
  </si>
  <si>
    <t>ФОП Бондаренко Анна Леонідівна (3043208663)</t>
  </si>
  <si>
    <t xml:space="preserve">Бутишев провулок, 11 </t>
  </si>
  <si>
    <t xml:space="preserve"> Печерська гімназія № 75</t>
  </si>
  <si>
    <t>хореографічна зала, підвал</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</si>
  <si>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Бабіч Д.Б.,  вул. Тимошенка, 2-а, літ.Б    (вих. №062/05/20-8014 від 09.08.2017, вх. №08/13877 від 10.08.2017). 
Доповідач: представник Департаменту.</t>
  </si>
  <si>
    <t xml:space="preserve">№062/05/20-8014 </t>
  </si>
  <si>
    <t>08/13877</t>
  </si>
  <si>
    <t>ПАТ "Київенерго"</t>
  </si>
  <si>
    <t>ФО-П Бабич Д.Б., код 3042024470</t>
  </si>
  <si>
    <t>Тимошенка вул., 2 А, літ.Б</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</si>
  <si>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Бабіч Д.Б.,  вул. Озерна, 18, літ.Б    (вих. №062/05/20-8014 від 09.08.2017, вх. №08/13877 від 10.08.2017). 
Доповідач: представник Департаменту.</t>
  </si>
  <si>
    <t>Озерна вул., 18, літ. Б</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</si>
  <si>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Бабіч Д.Б.,  вул. Північна, 16, літ.Б    (вих. №062/05/20-8014 від 09.08.2017, вх. №08/13877 від 10.08.2017). 
Доповідач: представник Департаменту.</t>
  </si>
  <si>
    <t>Північна вул., 16, літ.Б</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</si>
  <si>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Бабіч Д.Б.,  вул. Героїв Дніпра, 40-а, літ.Б    (вих. №062/05/20-8014 від 09.08.2017, вх. №08/13877 від 10.08.2017). 
Доповідач: представник Департаменту.</t>
  </si>
  <si>
    <t>Героїв Дніпра вул., 40 А, літ.Б</t>
  </si>
  <si>
    <t>Про розгляд звернення Дніпровської районної в місті Києві державної адміністрації щодо укладання договору оренди з єдиним претендентом -  ТОВ "Подвір"я "Житлобудсервіс", вул. Волхівська, 4 (вих. №7056/26/2/103 від 15.08.2017; вх. №08/14150 від 15.08.2017). 
Доповідач: представник району.</t>
  </si>
  <si>
    <t>7056/26/2/103</t>
  </si>
  <si>
    <t>08/14150</t>
  </si>
  <si>
    <t>ТОВ "Подвір`я "Житлобудсервіс", Код 36957194</t>
  </si>
  <si>
    <t>Волхівська вул., 4</t>
  </si>
  <si>
    <t>Про розгляд звернення Оболонської районної в місті Києві державної адміністрації щодо погодження укладання договору оренди з єдиним претендентом   -  пропозиція району укласти договір з ТОВ "Грааль груп", вул. Автозаводська, 27-Г    (вих. №104-6249 від 31.07.2017; вх. №08/13437 від 02.08.2017). 
Доповідач: представник району.</t>
  </si>
  <si>
    <t xml:space="preserve">№104-6249 </t>
  </si>
  <si>
    <t xml:space="preserve"> №08/13437 </t>
  </si>
  <si>
    <t>ТОВ "Грааль Груп" (40450850)</t>
  </si>
  <si>
    <t>Автозаводська вул., 27 Г</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</si>
  <si>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"Глобал Іновейшин", пл. Бессарабська,2  (вих. №062/05/19-7949 від 09.08.2017, вх. №08/13802 від 09.08.2017). 
Доповідач: представник Департаменту.</t>
  </si>
  <si>
    <t xml:space="preserve">№062/05/19-7949 </t>
  </si>
  <si>
    <t xml:space="preserve"> №08/13802</t>
  </si>
  <si>
    <t>КП "Бессарабський ринок"</t>
  </si>
  <si>
    <t>ТОВ "Глобал Іновейшин", 41186568</t>
  </si>
  <si>
    <t>Бессарабська площа, 2</t>
  </si>
  <si>
    <t>3 поверх</t>
  </si>
  <si>
    <t>побутове обслуговування населення (виготовлення меблів за індивідуальним замовленням)</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</si>
  <si>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ФОП Соловйов Д.О.,  пл. Бессарабська,2  (вих. №062/05/19-7951 від 09.08.2017, вх. №08/13809 від 09.08.2017). 
Доповідач: представник Департаменту.</t>
  </si>
  <si>
    <t xml:space="preserve">№062/05/19-7951 </t>
  </si>
  <si>
    <t xml:space="preserve"> №08/13809 </t>
  </si>
  <si>
    <t>ФО-П Соловйов Д.О., 3176619174</t>
  </si>
  <si>
    <t>2 поверх</t>
  </si>
  <si>
    <t>Про розгляд звернення Оболонської районної в місті Києві державної адміністрації щодо погодження укладання договору оренди з єдиним претендентом -  пропозиція району укласти договір з ФОП Суховець О.В.,  вул. Тимошенка, 14     (вих. №104-6013 від 21.07.2017; вх. №08/12992 від 25.07.2017). 
Доповідач: представник району.</t>
  </si>
  <si>
    <t xml:space="preserve">№104-6013 </t>
  </si>
  <si>
    <t xml:space="preserve"> №08/12992 </t>
  </si>
  <si>
    <t>КНП "КДЦ" Оболонського району м. Києва</t>
  </si>
  <si>
    <t>ФОП Суховець Оксана Василівна (3043102782)</t>
  </si>
  <si>
    <t>Тимошенка вул., 14</t>
  </si>
  <si>
    <t>Торгівля (ортопедичні вироби)</t>
  </si>
  <si>
    <t>Про розгляд звернення Дніпровської районної в місті Києві державної адміністрації щодо укладання договору оренди з єдиним претендентом -  ФОП С.Коваль, Харківське шосе, 7 (вих. №7055/26/2/103 від 15.08.2017; вх. №08/14152 від 15.08.2017). 
Доповідач: представник району.</t>
  </si>
  <si>
    <t>7055/26/2/103</t>
  </si>
  <si>
    <t>08/14152</t>
  </si>
  <si>
    <t>ФОП Коваль Сергій Миколайович (Код 2978611959)</t>
  </si>
  <si>
    <t>Харківське шосе, 7</t>
  </si>
  <si>
    <t>17.3, 
33.</t>
  </si>
  <si>
    <t>Склад                                   Інше</t>
  </si>
  <si>
    <t>8, 
15</t>
  </si>
  <si>
    <t>Інше (виробництво кондитерських виробів з коеф. 0,7)</t>
  </si>
  <si>
    <t>Про розгляд звернення Дніпровської районної в місті Києві державної адміністрації щодо укладання договору оренди з єдиним претендентом - ФОП В.Сапун, Дніпровська набережна, 3 (вих. №6985/26/2/103 від 11.08.2017; вх. №08/13988 від 11.08.2017). 
Доповідач: представник району.</t>
  </si>
  <si>
    <t>6985/26/2/103</t>
  </si>
  <si>
    <t>08/13988</t>
  </si>
  <si>
    <t>Дніпровська набережна, 3</t>
  </si>
  <si>
    <t>Про розгляд звернення Оболонської районної в місті Києві державної адміністрації щодо погодження укладання договору оренди з єдиним претендентом -  пропозиція району укласти договір з ФОП Сидоренко Я.І., вул. Вишгородська, 4    (вих. №104-6102 від 25.07.2017; вх. №08/13131 від 27.07.2017). 
Доповідач: представник району.</t>
  </si>
  <si>
    <t xml:space="preserve">№104-6102 </t>
  </si>
  <si>
    <t xml:space="preserve"> №08/13131 </t>
  </si>
  <si>
    <t>КП "Дитячий Кінотеатр "КАДР"</t>
  </si>
  <si>
    <t>ФОП Сидоренко Яна Ігорівна (3120512500)</t>
  </si>
  <si>
    <t>Вишгородська вул., 4</t>
  </si>
  <si>
    <t xml:space="preserve">Відповідно до листа Оболонської РДА (вих. Від 25.07.2017 № 104-6102) просимо скасувати позицію 17 частини I протоколу № 47 засідання ПК КМР з питань власності від 12.05.2017, щодо оголошення конкурсу на право оренди </t>
  </si>
  <si>
    <t>Про розгляд звернення Голосіївської районної в місті Києві державної адміністрації щодо   укладання договору оренди з єдиним претендентом  - ТОВ "Ем Ай Ай Ті",   вул. Заболотного, 46    (вих. №100-13390 від 31.07.2017; вх. №08/13346 від 01.08.2017). 
Доповідач: представник району.</t>
  </si>
  <si>
    <t xml:space="preserve">№100-13390 </t>
  </si>
  <si>
    <t xml:space="preserve"> №08/13346 </t>
  </si>
  <si>
    <t>ТОВ "ЕМ АЙ АЙ ТІ"  Код 34189502</t>
  </si>
  <si>
    <t>Заболотного вул., 46</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</si>
  <si>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"Медичний центр "Закревського 47",  вул. Закревського, 47   (вих. №062/05/20-7314 від 21.07.2017, вх. №08/12858 від 24.07.2017). 
Доповідач: представник Департаменту.</t>
  </si>
  <si>
    <t xml:space="preserve">№062/05/20-7314 </t>
  </si>
  <si>
    <t xml:space="preserve"> №08/12858 </t>
  </si>
  <si>
    <t xml:space="preserve">ДКВ </t>
  </si>
  <si>
    <t>ТОВ "Медчиний центр "Закревського 47", код 39033908</t>
  </si>
  <si>
    <t>Закревського М. вул., 47</t>
  </si>
  <si>
    <t>Про розгляд звернення Оболонської районної в місті Києві державної адміністрації щодо погодження укладання договору оренди з єдиним претендентом  -  пропозиція району укласти договір з ТОВ "Автокурс",  вул. Північна, 8     (вих. №104-6017 від 21.07.2017; вх. №08/12991 від 27.07.2017). 
Доповідач: представник району.</t>
  </si>
  <si>
    <t xml:space="preserve"> №104-6017 </t>
  </si>
  <si>
    <t xml:space="preserve"> №08/12991</t>
  </si>
  <si>
    <t>ТОВ "Автокурс" (40915951)</t>
  </si>
  <si>
    <t xml:space="preserve"> Північна вул., 8</t>
  </si>
  <si>
    <t>ЗНЗ № 170</t>
  </si>
  <si>
    <t>Про розгляд звернення Шевченківської районної в місті Києві державної адміністрації щодо   погодження укладання договору оренди з єдиним претендентом  -  ТОВ "Український лікувально-діагностичний центр",  вул. Ризька,1    (вих. №109/01/25-6802 01.08.2017; вх. №08/13447 від 02.08.2017). 
Доповідач: представник району.</t>
  </si>
  <si>
    <t xml:space="preserve">№109/01/25-6802 </t>
  </si>
  <si>
    <t xml:space="preserve">№08/13447 </t>
  </si>
  <si>
    <t xml:space="preserve">КНП "ЦПМСД №3"
Шевченківсько району 
</t>
  </si>
  <si>
    <t>ТОВ "Український лікувально-діагностичний центр"                        код 21657610</t>
  </si>
  <si>
    <t>Ризька вул.1</t>
  </si>
  <si>
    <t>Приватний заклад охорони здоров'я</t>
  </si>
  <si>
    <t xml:space="preserve">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ПП "Олітекс",  вул. Володимирська, 43 (вих. №062/05/19-8130 від 11.08.2017, вх. №08/14001 від 11.08.2017). 
Доповідач: представник Департаменту. </t>
  </si>
  <si>
    <t xml:space="preserve">062/05/19-8130 </t>
  </si>
  <si>
    <t xml:space="preserve">№08/14001 </t>
  </si>
  <si>
    <t>ДКЛ № 6 Шевченківського району</t>
  </si>
  <si>
    <t>ПП "Олітекс" (33632082)</t>
  </si>
  <si>
    <t>Володимирська вул., 43</t>
  </si>
  <si>
    <t>За умови виконання ремонтних робіт на суму 135 тис. грн.</t>
  </si>
  <si>
    <t xml:space="preserve">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"Реабілітаційний центр "Таврос плюс",  вул. Володимирська, 43 (вих. №062/05/19-8130 від 11.08.2017, вх. №08/14001 від 11.08.2017). 
Доповідач: представник Департаменту. </t>
  </si>
  <si>
    <t>062/05/19-8130</t>
  </si>
  <si>
    <t>№08/14001</t>
  </si>
  <si>
    <t xml:space="preserve">ТОВ "Реабілітаційний центр "Таврос плюс" (39159399) </t>
  </si>
  <si>
    <t>За умови виконання ремонтних робіт на суму 236 тис. грн.</t>
  </si>
  <si>
    <t>Про розгляд звернення Подільської районної в місті Києві державної адміністрації щодо   погодження укладання договору оренди з єдиним претендентом  -  ТОВ "Навчально-виховний центр "Феномен", вул. Копилівська, 6 (вих. №106-5767 від 15.08.2017; вх.№08/14153 від 15.08.2017). Доповідач: представник району.</t>
  </si>
  <si>
    <t xml:space="preserve">106-5767 </t>
  </si>
  <si>
    <t xml:space="preserve">08/14153 </t>
  </si>
  <si>
    <t>ТОВ "Навчально-виховний центр "Феномен"                 код   34972619</t>
  </si>
  <si>
    <t>Копилівська, вул. 6</t>
  </si>
  <si>
    <t xml:space="preserve">ДНЗ №268 </t>
  </si>
  <si>
    <t>нежитлові приміщення, 3-й  поверх</t>
  </si>
  <si>
    <t>Освітня діяльність (дошкільна освіта)</t>
  </si>
  <si>
    <t xml:space="preserve">Графік:
 Пн.-Пт.  -  15:15-17:45
(12,5 год/тиждень- 420,88 грн), 
(50 год/ міс.-1683,50грн.)
</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</si>
  <si>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ТОВ "Спорт Трейдінг", просп. Маяковського, 93-В  (вих. №102/03/26-6597 від 26.07.2017, вх. №08/13322 від 31.07.2017).  
Доповідач: представник району.
</t>
  </si>
  <si>
    <t xml:space="preserve">№102/03/26-6597 </t>
  </si>
  <si>
    <t xml:space="preserve"> вх. №08/13322 </t>
  </si>
  <si>
    <t>Школа І-ІІІ ступенів № 301</t>
  </si>
  <si>
    <t>ТОВ "Спорт Трейдінг" (36558316)</t>
  </si>
  <si>
    <t>Маяковського В. проспект, 93 В</t>
  </si>
  <si>
    <t>Приміщення, цокольний поверх</t>
  </si>
  <si>
    <t>Інше (розміщення приватного навчального закладу, що здійснює діяльність у сфері позашкільної освіти)</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</si>
  <si>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ПАТ "Укртелеком", бульв. Висоцького, 6-А (вих. №102/03/26-6596 від 26.07.2017, вх. №08/13323 від 31.07.2017).  
Доповідач: представник району.
</t>
  </si>
  <si>
    <t>№102/03/26-6596</t>
  </si>
  <si>
    <t xml:space="preserve"> №08/13323 </t>
  </si>
  <si>
    <t>ПАТ "Укртелеком" Київська міська філія"       (21560766)</t>
  </si>
  <si>
    <t>Висоцького В. бульв., 6-А</t>
  </si>
  <si>
    <t>Приміщення, 10 поверх</t>
  </si>
  <si>
    <t>Інше (розміщення обладнання проводового радіомовлення)</t>
  </si>
  <si>
    <t xml:space="preserve">Про розгляд звернення Деснянської районної в місті Києві державної адміністрації щодо погодження укладання договору оренди з єдиним претендентом - ПП "Центр іноземних мов "АП ЕНД ГОУ", вул. Сабурова, 6  (вих. №102/03/26-6352 від 18.07.2017, вх. №08/12862 від 24.07.2017).  
Доповідач: представник району.
</t>
  </si>
  <si>
    <t xml:space="preserve">№102/03/26-6352 </t>
  </si>
  <si>
    <t xml:space="preserve"> №08/12862 </t>
  </si>
  <si>
    <t xml:space="preserve">Школа І-ІІІ ступенів № 277 </t>
  </si>
  <si>
    <t>ПП "Центр іноземних мов "АП ЕНД ГОУ" (37626313)</t>
  </si>
  <si>
    <t>Сабурова О. вул., 6</t>
  </si>
  <si>
    <t>Інше (розміщення курсів з вивчення іноземних мов)</t>
  </si>
  <si>
    <t>Про розгляд звернення Оболонської районної в місті Києві державної адміністрації щодо укладання договору оренди з єдиним претендентом   -  ЗНЗ "Школа-дитячий садок "Джерело",   просп. Оболонський, 14-Г (вих. №104-6015 від 21.07.2017; вх. №08/12992 від 25.07.2017). 
Доповідач: представник району.</t>
  </si>
  <si>
    <t xml:space="preserve"> №104-6015 </t>
  </si>
  <si>
    <t>ЗНЗ "Школа-дитячий садок "Джерело" (31035955)</t>
  </si>
  <si>
    <t>Оболонський проспект, 14 Г</t>
  </si>
  <si>
    <t>ДНЗ № 572</t>
  </si>
  <si>
    <t>Про розгляд звернення Оболонської районної в місті Києві державної адміністрації щодо укладання договору оренди з єдиним претендентом   -  ГО "Київська академія наук",   вул. Вишгородська, 52-А (вих. №104-6015 від 21.07.2017; вх. №08/12992 від 25.07.2017). 
Доповідач: представник району.</t>
  </si>
  <si>
    <t xml:space="preserve">№104-6015 </t>
  </si>
  <si>
    <t xml:space="preserve">№08/12992 </t>
  </si>
  <si>
    <t>Вишгородська вул., 52-А</t>
  </si>
  <si>
    <t>ДНЗ № 448</t>
  </si>
  <si>
    <t>Про розгляд звернення Оболонської районної в місті Києві державної адміністрації щодо укладання договору оренди з єдиним претендентом   -  ГО "Київська академія наук",   вул. Героїв Дніпра, 55  (вих. №104-6015 від 21.07.2017; вх. №08/12992 від 25.07.2017). 
Доповідач: представник району.</t>
  </si>
  <si>
    <t xml:space="preserve"> Героїв Дніпра вул., 55</t>
  </si>
  <si>
    <t>ДНЗ № 662</t>
  </si>
  <si>
    <t>Про розгляд звернення Оболонської районної в місті Києві державної адміністрації щодо укладання договору оренди з єдиним претендентом   -  ГО "Київська академія наук",  просп. Оболонський, 27-Б    (вих. №104-6015 від 21.07.2017; вх. №08/12992 від 25.07.2017). 
Доповідач: представник району.</t>
  </si>
  <si>
    <t>Оболонський проспект, 27 Б</t>
  </si>
  <si>
    <t>ДНЗ № 635</t>
  </si>
  <si>
    <t>Про розгляд звернення Оболонської районної в місті Києві державної адміністрації щодо укладання договору оренди з єдиним претендентом   -  ГО "Всеукраїнська федерація спортивного розвитку ГРИФОН, черед літей та молоді", вул. Калнишевського, 3-А    (вих. №104-6015 від 21.07.2017; вх. №08/12992 від 25.07.2017). 
Доповідач: представник району.</t>
  </si>
  <si>
    <t>ГО "Всеукраїнська Федерація спортивного розвитку Грифон, серед дітей та молоді" (40445463)</t>
  </si>
  <si>
    <t>Калнишевського вул., 3 А</t>
  </si>
  <si>
    <t>ЗНЗ № 29</t>
  </si>
  <si>
    <t>Про розгляд звернення Шевченківської районної в місті Києві державної адміністрації щодо   погодження укладання договору оренди з єдиним претендентом  -  ФОП Аврамець Л.Д.,    пров. Делегатський, 1/28   (вих. №109/01/25-6799 01.08.2017; вх. №08/13446 від 02.08.2017). 
Доповідач: представник району.</t>
  </si>
  <si>
    <t xml:space="preserve">№109/01/25-6799 </t>
  </si>
  <si>
    <t xml:space="preserve">№08/13446 </t>
  </si>
  <si>
    <t xml:space="preserve">ФОП Аврамець Л.Д.
код 2432206121
</t>
  </si>
  <si>
    <t>Делегатський провулок,  1/28</t>
  </si>
  <si>
    <t>СШ №1</t>
  </si>
  <si>
    <t>Про розгляд звернення Печерської районної в місті Києві державної адміністрації щодо погодження укладання договору оренди з єдиним претендентом  - ТОВ "Освітній центр "Грейд", вул. Шота Руставеллі, 46  (вих. №105/01-1885/В-04 від 27.07.2017; вх. №08/13166 від 27.07.2017). 
Доповідач: представник району.</t>
  </si>
  <si>
    <t xml:space="preserve">105/01-1885/В-04 </t>
  </si>
  <si>
    <t xml:space="preserve"> 08/13166 </t>
  </si>
  <si>
    <t>ТОВ "Освітній центр "Грейд" (38321352)</t>
  </si>
  <si>
    <t>Руставелі вул., 46</t>
  </si>
  <si>
    <t>Природничо - Науковий ліцей № 145</t>
  </si>
  <si>
    <t>Приміщення, 2, 3, 4 поверхи</t>
  </si>
  <si>
    <t>Інше використання (освітні послуги (проведення занять з англійської мови)</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</si>
  <si>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"Кристал і Ко", просп.Генерала Ватутіна, 2-В, літ.А (вих. №062/05/20-7250 від 19.07.2017, вх. №08/12721 від 20.07.2017). 
Доповідач: представник Департаменту.</t>
  </si>
  <si>
    <t>062/05/20-7250</t>
  </si>
  <si>
    <t>08/12721</t>
  </si>
  <si>
    <t>ТОВ "Критсал і Ко"</t>
  </si>
  <si>
    <t>Ватутіна проспект, 2 В, літ. А</t>
  </si>
  <si>
    <t>приміщення; 1 поверх, підвал</t>
  </si>
  <si>
    <t>інше використання</t>
  </si>
  <si>
    <t>виробнича діяльність</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</si>
  <si>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КП "Міський магазин" виконавчого органу Київської міської ради  (КМДА), вул. Богдана Хмельницького, 51, літ.А (вих. №062/05/19-7257 від 20.07.2017, вх. №08/12809 від 21.07.2017). 
Доповідач: представник Департаменту.</t>
  </si>
  <si>
    <t>062/05/19-7257</t>
  </si>
  <si>
    <t>08/12809</t>
  </si>
  <si>
    <t>КП "Міський магазин", код 36927573</t>
  </si>
  <si>
    <t>Хмельницького Б. вул., 51, літ.А</t>
  </si>
  <si>
    <t>11.1.</t>
  </si>
  <si>
    <t>офіс</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</si>
  <si>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ПАТ "Місто Банк", просп. Перемоги, 11 (вих. №062/05/19-7276 від 20.07.2017, вх. №08/12832 від 21.07.2017). 
Доповідач: представник Департаменту.</t>
  </si>
  <si>
    <t>062/05/19-7276</t>
  </si>
  <si>
    <t>08/12832</t>
  </si>
  <si>
    <t>Головне територіальне управління юстиції у м.Києві</t>
  </si>
  <si>
    <t>ПАТ "Місто Банк", код 20966466</t>
  </si>
  <si>
    <t>Перемоги проспект, 11</t>
  </si>
  <si>
    <t>банки</t>
  </si>
  <si>
    <t>Про розгляд звернення Департаменту комунальної власності м. Києва виконавчого органу Київради (КМДА) щодо погодження укладання договору оренди з єдиним претендентом -  ТОВ "Просат", пл. Бессарабська,2  (вих. №062/05/19-7948 від 09.08.2017, вх. №08/13806 від 09.08.2017). 
Доповідач: представник Департаменту.</t>
  </si>
  <si>
    <t xml:space="preserve">№062/05/19-7948 </t>
  </si>
  <si>
    <t xml:space="preserve">№08/13806 </t>
  </si>
  <si>
    <t>ТОВ "ПРОСАТ", 33689783</t>
  </si>
  <si>
    <t>дах</t>
  </si>
  <si>
    <t>телекомунікації</t>
  </si>
  <si>
    <t>вул. Героїв Дніпра, 10-Б</t>
  </si>
  <si>
    <t xml:space="preserve">Пн. 16:30 - 18:30     Ср. 16:30 - 18:30      Чт. 16:30 - 18:30 </t>
  </si>
  <si>
    <t>вул. Йорданська, 4-Г</t>
  </si>
  <si>
    <t>Вт. 18:00 - 21:00         Чт. 18:00 - 21:00       Сб. цілодобово</t>
  </si>
  <si>
    <t>вул. Північна, 8</t>
  </si>
  <si>
    <t xml:space="preserve">Вт. 18:30 - 20:30        Чт. 18:30 - 20:30        Сб. Цілодобово              </t>
  </si>
  <si>
    <t>Пн.-Пт.  -  15:15-17:45</t>
  </si>
  <si>
    <t>школа І-ІІІ ступенів № 301</t>
  </si>
  <si>
    <t>просп. Маяковського, 93-В</t>
  </si>
  <si>
    <t xml:space="preserve">Пн. - 10.30-13.30   18.00-22.00                Вт. - 10.30-13.30   18.00-22.00                   Ср. - 10.30-13.30   18.00-22.00             Чт. - 10.30-13.30   18.00-22.00              Пт. - 10.30-13.30   18.00-22.00               Сб. - доба                     Нд. - доба   </t>
  </si>
  <si>
    <t>35 годин     2 доби</t>
  </si>
  <si>
    <t>154 години 8,8 діб</t>
  </si>
  <si>
    <t>школа І-ІІІ ступенів № 277</t>
  </si>
  <si>
    <t>Пн. - 15.00-18.30 Вт. - 15.00-18.30       Ср. - 15.00-18.30             Чт. - 15.00-18.30                Пт. - 15.00-18.30</t>
  </si>
  <si>
    <t>просп. Оболонський, 14-Г</t>
  </si>
  <si>
    <t xml:space="preserve">Пн. 16:00 - 17:00     Вт. 16:00 - 17:00     Ср. 16:00 - 17:00       Чт. 16:00 - 17:00     Пт. 16:00 - 17:00          </t>
  </si>
  <si>
    <t>вул. Вишгородська, 52-А</t>
  </si>
  <si>
    <t xml:space="preserve">Пн. 15:00 - 16:00        Ср. 15:00 - 16:00         Чт. 15:00 - 16:00             </t>
  </si>
  <si>
    <t>вул. Герої дніпра, 55</t>
  </si>
  <si>
    <t xml:space="preserve">Пн. 15:30 - 16:30        Ср. 15:30 - 16:30                   </t>
  </si>
  <si>
    <t>просп. Оболонський, 27-Б</t>
  </si>
  <si>
    <t xml:space="preserve">Пн. 15:00 - 17:00     Вт. 15:00 - 17:00     Ср. 15:00 - 17:00       Чт. 15:00 - 17:00     Пт. 15:00 - 17:00          </t>
  </si>
  <si>
    <t>вул. Петра Калнишевського, 3-А</t>
  </si>
  <si>
    <t xml:space="preserve">Пн. 17:00 - 21:00        Ср. 17:00 - 21:00         Пт. 17:00 - 21:00            </t>
  </si>
  <si>
    <t>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t>
  </si>
  <si>
    <t xml:space="preserve">Протокол №61 від 05.09.2017 - не розглянуто та перенесено.Протокол №58 від 20.07.2017 - знято на доопрацювання Департаментом комунальної власності в м.Києві
Протокол №55 від 30.06.2017 - питання знято на доопрцювання  С.Артеменком.
Протокол №54 - питання не розглянуто та перенесено. Протокол №53 від 13.06.2017 - питання не розглянуто та перенесено. </t>
  </si>
  <si>
    <t xml:space="preserve">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перенесено.Протокол №55 від 30.06.2017- питання знято на доопрцювання В.Сторожуком.
Протокол №54 - питання не розглянуто та перенесено. Протокол №53 від 13.06.2017 - питання не розглянуто та перенесено. </t>
  </si>
  <si>
    <t xml:space="preserve">Протокол №61 від 05.09.2017 - не розглянуто та перенесено.Протокол №58 від 20.07.2017 - питання не набрало необхідної кількості голосів
Протокол №57 від 11.07.2017 - питання не розглянуто та перенесено. </t>
  </si>
  <si>
    <t xml:space="preserve">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перенесено.Протокол №55 від 30.06.2017- питання знято на доопрцювання депутатам Г.Свириденко, В.Сторожуком.
Протокол №54 - питання не розглянуто та перенесено. Протокол №53 від 13.06.2017 - питання не розглянуто та перенесено. </t>
  </si>
  <si>
    <t xml:space="preserve">Протокол №61 від 05.09.2017 - не розглянуто та перенесено.Протокол №60 від 08.08.2017 - питання не набрало необхідної кількості голосів. Протокол №59 від 01.08.2017 - питання не розгялунто та перенесено.Протокол №57 від 11.07.2017 - питання не розглянуто та перенесено. </t>
  </si>
  <si>
    <t xml:space="preserve">Протокол №61 від 05.09.2017 - не розглянуто та перенесено.Протокол №60 відд 08.08.2017 - Знято на доопрацювання депутатом А.Андрєєвим. Протокол №59 від 01.08.2017 - питання не розгялунто та перенесено.Протокол №57 від 11.07.2017 - питання не розглянуто та перенесено. </t>
  </si>
  <si>
    <t xml:space="preserve">Протокол №61 від 05.09.2017 - не розглянуто та перенесено.Протокол №60 відд 08.08.2017 - Знято на доопрацювання депутатом В.Сторожуком. Протокол №59 від 01.08.2017 - питання не розгялунто та перенесено.Протокол №57 від 11.07.2017 - питання не розглянуто та перенесено. </t>
  </si>
  <si>
    <t xml:space="preserve">Протокол Протокол №61 від 05.09.2017 - не розглянуто та перенесено.№60 відд 08.08.2017 - Знято на доопрацювання депутатами А.Андрєєвим та В.Сторожуком. Протокол №59 від 01.08.2017 - питання не розгялунто та перенесено.Протокол №57 від 11.07.2017 - питання не розглянуто та перенесено. </t>
  </si>
  <si>
    <t xml:space="preserve">Протокол №61 від 05.09.2017 - не розглянуто та перенесено.Протокол №60 від 08.08.2017 - перенесено до надання копії ліцензії на освітню діяльність. пПротокол №59 від 01.08.2017 - питання не розгялунто та перенесено.Протокол №57 від 11.07.2017 - питання не розглянуто та перенесено. </t>
  </si>
  <si>
    <t xml:space="preserve">Протокол №61 від 05.09.2017 - не розглянуто та перенесено.Протокол №60 від 08.08.2017 - знято на доопрацювання депутатом М.Буділовим. Протокол №59 від 01.08.2017 - питання не розгялунто та перенесено.Протокол №57 від 11.07.2017 - питання не розглянуто та перенесено. </t>
  </si>
  <si>
    <t>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перенесено.Є заява Т.Кінько представника ініціативної групи щодо зняття з розгляду ПК питання та непродовження договору оренди. Протокол №54 від 23.06.2017 - питання знято на доопрацювання депутатом М.Буділовим. Протокол №53 від 13.06.2017 - питання не розглянуто та перенесено. Протокол №51 від 26.05.2017 питання не розглянуто та перенесено</t>
  </si>
  <si>
    <t xml:space="preserve">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перенесено.Протокол №55 від 30.06.2017 -питання знято на доопрацювання В.Сторожуком.
Протокол №54 - питання не розглянуто та перенесено. Протокол №53 від 13.06.2017 - питання не розглянуто та перенесено. </t>
  </si>
  <si>
    <t>Протокол №61 від 05.09.2017 - не розглянуто та перенесено.Протокол №60 від 08.08.2017 - не розглянуто та перенесено. Протокол №59 від 01.08.2017 - питання не розгялунто та перенесено.Протокол №54 від 23.06.2017 - питання перенесено на доопрацювання В.Сторожуку. Протокол №53 від 13.06.2017 - питання не розглянуто та перенесено. Протокол №51 від 26.05.2017 питання не розглянуто та перенесено</t>
  </si>
  <si>
    <t>№61 від 05.09.2017 - не розглянуто та перенесено.Протокол №60 від 08.08.2017 - не розглянуто та перенесено. Протокол №59 від 01.08.2017 - питання не розгялунто та перенесено.Протокол №54 від 23.06.2017 - питання знято на доопрацювання депутатом М.Буділовим. Протокол №53 від 13.06.2017 - питання не розглянуто та перенесено. Протокол №51 від 26.05.2017 питання не розглянуто та перенесено</t>
  </si>
  <si>
    <t>№61 від 05.09.2017 - не розглянуто та перенесено.Протокол №60 від 08.08.2017 - не розглянуто та перенесено. Протокол №59 від 01.08.2017 - питання не розгялунто та перенесено.Протокол №45 від 07.04.2017, 11.04.2017 - знято на доопрацювання депутатом Л.Антонєнком</t>
  </si>
  <si>
    <t>№61 від 05.09.2017 - не розглянуто та перенесено.Протокол №60 від 08.08.2017 - не розглянуто та перенесено. Протокол №59 від 01.08.2017 - питання не розгялунто та перенесено.</t>
  </si>
  <si>
    <t>Протокол №61 від 05.09.2017 - не розглянуто та перенесено.Протокол №60 від 08.08.2017 - не розглянуто та перенесено. ротокол №59 від 01.08.2017 - питання не розгялунто та перенесено.</t>
  </si>
  <si>
    <t>Протокол №61 від 05.09.2017 - не розглянуто та перенесено.№60 від 08.08.2017 - не розглянуто та перенесено. Протокол №59 від 01.08.2017 - питання не розгялунто та перенесено.</t>
  </si>
  <si>
    <t>Протокол №61 від 05.09.2017 - не розглянуто та перенесено.Протокол №54 від 23.06.2017- питання не набрало необхідної кількості голосів. Протокол №53 від 13.06.2017 - питання не розглянуто та перенесено. Протокол №51 від 26.05.2017 питання не розглянуто та перенесено</t>
  </si>
  <si>
    <t>Протокол №61 від 05.09.2017 - не розглянуто та перенесено.Протокол №54 від 23.06.2017 - перенесено. Святошинській РДА доопрацювати питання. Протокол №53 від 13.06.2017 - питання не розглянуто та перенесено. Протокол №51 від 26.05.2017 питання не розглянуто та перенесено</t>
  </si>
  <si>
    <t>Протокол №61 від 05.09.2017 - не розглянуто та перенесено.Протокол №54 від 23.06.2017 - перенесено. Святошинській РДА доопрацювати питання.Протокол №53 від 13.06.2017 - питання не розглянуто та перенесено. Протокол №51 від 26.05.2017 питання не розглянуто та перенесено</t>
  </si>
  <si>
    <t xml:space="preserve">Протокол №61 від 05.09.2017 - не розглянуто та перенесено.Протокол №54 від 23.06.2017 перенести. Орендодавцю майна надати підтверджуюючи документи щодо проведення ремонтних робіт. Протокол №53 від 13.06.2017 - питання не розглянуто та перенесено. </t>
  </si>
  <si>
    <t>Протокол №61 від 05.09.2017 - не розглянуто та перенесено.</t>
  </si>
  <si>
    <t xml:space="preserve">Питання оренда не розглянуті та перенесені з 05.09.2017 </t>
  </si>
  <si>
    <t>3-й Повторний</t>
  </si>
  <si>
    <t xml:space="preserve">5-й Повторний </t>
  </si>
  <si>
    <t xml:space="preserve">3-й Повторний </t>
  </si>
  <si>
    <t>5-й Повторний</t>
  </si>
  <si>
    <t xml:space="preserve">4-й Повторний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</si>
</sst>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_-;_-* &quot;-&quot;??_₴_-;_-@_-"/>
    <numFmt numFmtId="164" formatCode="_-* #,##0.00_-;\-* #,##0.00_-;_-* \-??_-;_-@_-"/>
    <numFmt numFmtId="165" formatCode="_-* #,##0.00_-;\-* #,##0.00_-;_-* &quot;-&quot;??_-;_-@_-"/>
    <numFmt numFmtId="166" formatCode="_-* #,##0.00_р_._-;\-* #,##0.00_р_._-;_-* &quot;-&quot;??_р_._-;_-@_-"/>
    <numFmt numFmtId="167" formatCode="_-* #,##0.00\ _г_р_н_._-;\-* #,##0.00\ _г_р_н_._-;_-* &quot;-&quot;??\ _г_р_н_._-;_-@_-"/>
    <numFmt numFmtId="168" formatCode="#,##0.00&quot;₴&quot;"/>
    <numFmt numFmtId="169" formatCode="0;[Red]0"/>
  </numFmts>
  <fonts count="34" x14ac:knownFonts="1">
    <font>
      <sz val="11"/>
      <color theme="1"/>
      <name val="Calibri"/>
      <family val="2"/>
      <charset val="204"/>
      <scheme val="minor"/>
    </font>
    <font>
      <sz val="11"/>
      <color theme="1"/>
      <name val="Calibri"/>
      <family val="2"/>
      <charset val="204"/>
      <scheme val="minor"/>
    </font>
    <font>
      <sz val="12"/>
      <color theme="1"/>
      <name val="Calibri"/>
      <family val="2"/>
      <scheme val="minor"/>
    </font>
    <font>
      <sz val="10"/>
      <color rgb="FFFF0000"/>
      <name val="Calibri"/>
      <family val="2"/>
      <charset val="204"/>
      <scheme val="minor"/>
    </font>
    <font>
      <sz val="10"/>
      <color theme="1"/>
      <name val="Calibri"/>
      <family val="2"/>
      <charset val="204"/>
      <scheme val="minor"/>
    </font>
    <font>
      <sz val="12"/>
      <color rgb="FF000000"/>
      <name val="Calibri"/>
      <family val="2"/>
      <charset val="1"/>
    </font>
    <font>
      <sz val="10"/>
      <name val="Calibri"/>
      <family val="2"/>
      <charset val="204"/>
      <scheme val="minor"/>
    </font>
    <font>
      <sz val="12"/>
      <color indexed="10"/>
      <name val="Calibri"/>
      <family val="2"/>
    </font>
    <font>
      <sz val="12"/>
      <color indexed="10"/>
      <name val="Calibri"/>
      <family val="2"/>
      <charset val="1"/>
    </font>
    <font>
      <sz val="12"/>
      <color indexed="8"/>
      <name val="Calibri"/>
      <family val="2"/>
    </font>
    <font>
      <sz val="10"/>
      <color rgb="FF000000"/>
      <name val="Calibri"/>
      <family val="2"/>
      <charset val="204"/>
      <scheme val="minor"/>
    </font>
    <font>
      <sz val="10"/>
      <name val="Calibri"/>
      <family val="2"/>
    </font>
    <font>
      <sz val="10"/>
      <name val="Calibri"/>
      <family val="2"/>
      <charset val="204"/>
    </font>
    <font>
      <b/>
      <sz val="10"/>
      <name val="Calibri"/>
      <family val="2"/>
      <charset val="204"/>
      <scheme val="minor"/>
    </font>
    <font>
      <sz val="11"/>
      <name val="Calibri"/>
      <family val="2"/>
      <charset val="204"/>
      <scheme val="minor"/>
    </font>
    <font>
      <sz val="10"/>
      <name val="Calibri"/>
      <family val="2"/>
      <charset val="1"/>
    </font>
    <font>
      <sz val="10"/>
      <color theme="1"/>
      <name val="Calibri"/>
      <family val="2"/>
      <charset val="204"/>
    </font>
    <font>
      <sz val="11"/>
      <color rgb="FFFF0000"/>
      <name val="Calibri"/>
      <family val="2"/>
      <charset val="204"/>
      <scheme val="minor"/>
    </font>
    <font>
      <sz val="10"/>
      <name val="Calibri"/>
      <family val="2"/>
      <scheme val="minor"/>
    </font>
    <font>
      <sz val="11"/>
      <name val="Calibri"/>
      <family val="2"/>
      <charset val="204"/>
    </font>
    <font>
      <sz val="10"/>
      <color indexed="8"/>
      <name val="Calibri"/>
      <family val="2"/>
      <charset val="204"/>
    </font>
    <font>
      <sz val="10"/>
      <color theme="1"/>
      <name val="Times New Roman"/>
      <family val="1"/>
      <charset val="204"/>
    </font>
    <font>
      <sz val="9"/>
      <name val="Calibri"/>
      <family val="2"/>
      <charset val="204"/>
      <scheme val="minor"/>
    </font>
    <font>
      <sz val="10"/>
      <color rgb="FFFF0000"/>
      <name val="Calibri"/>
      <family val="2"/>
      <charset val="204"/>
    </font>
    <font>
      <sz val="9"/>
      <name val="Calibri"/>
      <family val="2"/>
      <charset val="204"/>
    </font>
    <font>
      <sz val="11"/>
      <color theme="1"/>
      <name val="Times New Roman"/>
      <family val="1"/>
      <charset val="204"/>
    </font>
    <font>
      <sz val="12"/>
      <color theme="1"/>
      <name val="Times New Roman"/>
      <family val="1"/>
      <charset val="204"/>
    </font>
    <font>
      <sz val="9"/>
      <color theme="1"/>
      <name val="Calibri"/>
      <family val="2"/>
      <charset val="204"/>
    </font>
    <font>
      <sz val="9"/>
      <color indexed="81"/>
      <name val="Tahoma"/>
      <family val="2"/>
      <charset val="204"/>
    </font>
    <font>
      <b/>
      <sz val="9"/>
      <color indexed="81"/>
      <name val="Tahoma"/>
      <family val="2"/>
      <charset val="204"/>
    </font>
    <font>
      <sz val="8"/>
      <name val="Calibri"/>
      <family val="2"/>
      <charset val="204"/>
    </font>
    <font>
      <sz val="8"/>
      <name val="Calibri"/>
      <family val="2"/>
      <charset val="204"/>
      <scheme val="minor"/>
    </font>
    <font>
      <i/>
      <sz val="10"/>
      <name val="Calibri"/>
      <family val="2"/>
      <charset val="204"/>
      <scheme val="minor"/>
    </font>
    <font>
      <sz val="12"/>
      <name val="Calibri"/>
      <family val="2"/>
      <charset val="1"/>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rgb="FFFFFFCC"/>
      </patternFill>
    </fill>
    <fill>
      <patternFill patternType="solid">
        <fgColor theme="0"/>
        <bgColor indexed="26"/>
      </patternFill>
    </fill>
    <fill>
      <patternFill patternType="solid">
        <fgColor theme="0" tint="-0.14999847407452621"/>
        <bgColor indexed="64"/>
      </patternFill>
    </fill>
    <fill>
      <patternFill patternType="solid">
        <fgColor indexed="9"/>
        <bgColor indexed="64"/>
      </patternFill>
    </fill>
  </fills>
  <borders count="22">
    <border>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2">
    <xf numFmtId="0" fontId="0" fillId="0" borderId="0"/>
    <xf numFmtId="0" fontId="2" fillId="0" borderId="0"/>
    <xf numFmtId="164" fontId="5" fillId="0" borderId="0" applyBorder="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1" fillId="0" borderId="0"/>
    <xf numFmtId="165" fontId="9" fillId="0" borderId="0" applyFont="0" applyFill="0" applyBorder="0" applyAlignment="0" applyProtection="0"/>
    <xf numFmtId="0" fontId="1" fillId="0" borderId="0"/>
    <xf numFmtId="164" fontId="5" fillId="0" borderId="0" applyBorder="0" applyProtection="0"/>
    <xf numFmtId="0" fontId="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7" fillId="0" borderId="0"/>
    <xf numFmtId="164" fontId="8" fillId="0" borderId="0" applyBorder="0" applyProtection="0"/>
    <xf numFmtId="0" fontId="8" fillId="0" borderId="0"/>
    <xf numFmtId="167" fontId="5"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cellStyleXfs>
  <cellXfs count="344">
    <xf numFmtId="0" fontId="0" fillId="0" borderId="0" xfId="0"/>
    <xf numFmtId="0" fontId="0" fillId="0" borderId="1" xfId="0" applyBorder="1"/>
    <xf numFmtId="0" fontId="0" fillId="0" borderId="0" xfId="0" applyBorder="1"/>
    <xf numFmtId="0" fontId="6" fillId="2" borderId="2" xfId="1"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xf numFmtId="0" fontId="3" fillId="0" borderId="0" xfId="1" applyFont="1" applyAlignment="1">
      <alignment horizontal="center" vertical="center" wrapText="1"/>
    </xf>
    <xf numFmtId="0" fontId="4" fillId="0" borderId="0" xfId="1" applyFont="1" applyAlignment="1">
      <alignment horizontal="center" vertical="center" wrapText="1"/>
    </xf>
    <xf numFmtId="49" fontId="4" fillId="0" borderId="0" xfId="1" applyNumberFormat="1" applyFont="1" applyAlignment="1">
      <alignment horizontal="center" vertical="center" wrapText="1"/>
    </xf>
    <xf numFmtId="0" fontId="4" fillId="0" borderId="0" xfId="1" applyFont="1" applyAlignment="1">
      <alignment horizontal="center" vertical="center"/>
    </xf>
    <xf numFmtId="0" fontId="6" fillId="0" borderId="0" xfId="1"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center" vertical="center" wrapText="1"/>
    </xf>
    <xf numFmtId="0" fontId="10" fillId="0" borderId="0" xfId="0" applyFont="1" applyAlignment="1">
      <alignment horizontal="center" vertical="center" wrapText="1"/>
    </xf>
    <xf numFmtId="49" fontId="13" fillId="3" borderId="3"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49" fontId="13" fillId="3" borderId="4"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1" fillId="2" borderId="2" xfId="26" applyNumberFormat="1" applyFont="1" applyFill="1" applyBorder="1" applyAlignment="1">
      <alignment horizontal="center" vertical="center" wrapText="1"/>
    </xf>
    <xf numFmtId="4" fontId="11" fillId="2" borderId="2" xfId="27" applyNumberFormat="1" applyFont="1" applyFill="1" applyBorder="1" applyAlignment="1" applyProtection="1">
      <alignment horizontal="center" vertical="center" wrapText="1"/>
    </xf>
    <xf numFmtId="0" fontId="4" fillId="2" borderId="0" xfId="1"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Border="1" applyAlignment="1">
      <alignment horizontal="center" vertical="center" wrapText="1"/>
    </xf>
    <xf numFmtId="49" fontId="10" fillId="0" borderId="0" xfId="0" applyNumberFormat="1" applyFont="1" applyAlignment="1">
      <alignment horizontal="center" vertical="center" wrapText="1"/>
    </xf>
    <xf numFmtId="0" fontId="14" fillId="0" borderId="0" xfId="0" applyFont="1"/>
    <xf numFmtId="0" fontId="11" fillId="2" borderId="2" xfId="1"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14" fontId="4" fillId="2" borderId="2" xfId="1"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2" fontId="16" fillId="2" borderId="2" xfId="0" applyNumberFormat="1" applyFont="1" applyFill="1" applyBorder="1" applyAlignment="1">
      <alignment horizontal="right" vertical="center" wrapText="1"/>
    </xf>
    <xf numFmtId="4" fontId="6" fillId="2" borderId="2" xfId="2" applyNumberFormat="1" applyFont="1" applyFill="1" applyBorder="1" applyAlignment="1" applyProtection="1">
      <alignment horizontal="center" vertical="center" wrapText="1"/>
    </xf>
    <xf numFmtId="4" fontId="6" fillId="2" borderId="2" xfId="6" applyNumberFormat="1" applyFont="1" applyFill="1" applyBorder="1" applyAlignment="1" applyProtection="1">
      <alignment horizontal="center" vertical="center" wrapText="1"/>
    </xf>
    <xf numFmtId="0" fontId="11" fillId="6" borderId="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0" fontId="18" fillId="2" borderId="2" xfId="1"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4" fontId="18"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4" fontId="11" fillId="2" borderId="2" xfId="2" applyNumberFormat="1" applyFont="1" applyFill="1" applyBorder="1" applyAlignment="1" applyProtection="1">
      <alignment horizontal="center" vertical="center" wrapText="1"/>
    </xf>
    <xf numFmtId="0" fontId="11"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2" fontId="20" fillId="2" borderId="2"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20" fillId="6" borderId="2" xfId="0" applyFont="1" applyFill="1" applyBorder="1" applyAlignment="1">
      <alignment horizontal="center" vertical="center" wrapText="1"/>
    </xf>
    <xf numFmtId="4" fontId="12" fillId="2" borderId="2" xfId="2" applyNumberFormat="1" applyFont="1" applyFill="1" applyBorder="1" applyAlignment="1" applyProtection="1">
      <alignment horizontal="center" vertical="center" wrapText="1"/>
    </xf>
    <xf numFmtId="0" fontId="12" fillId="2" borderId="2" xfId="1" applyNumberFormat="1" applyFont="1" applyFill="1" applyBorder="1" applyAlignment="1">
      <alignment horizontal="center" vertical="center" wrapText="1"/>
    </xf>
    <xf numFmtId="0" fontId="22" fillId="2" borderId="2" xfId="1" applyNumberFormat="1" applyFont="1" applyFill="1" applyBorder="1" applyAlignment="1">
      <alignment horizontal="center" vertical="center" wrapText="1"/>
    </xf>
    <xf numFmtId="0" fontId="12" fillId="2" borderId="2" xfId="1" applyFont="1" applyFill="1" applyBorder="1" applyAlignment="1">
      <alignment horizontal="center" vertical="center" wrapText="1"/>
    </xf>
    <xf numFmtId="4" fontId="20"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4" fillId="2" borderId="2" xfId="1" applyNumberFormat="1" applyFont="1" applyFill="1" applyBorder="1" applyAlignment="1">
      <alignment horizontal="center" vertical="center" wrapText="1"/>
    </xf>
    <xf numFmtId="49" fontId="13" fillId="7" borderId="10" xfId="0" applyNumberFormat="1" applyFont="1" applyFill="1" applyBorder="1" applyAlignment="1">
      <alignment horizontal="center" vertical="center" wrapText="1"/>
    </xf>
    <xf numFmtId="49" fontId="13" fillId="7" borderId="11" xfId="0" applyNumberFormat="1"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4" fillId="3" borderId="2" xfId="1" applyNumberFormat="1" applyFont="1" applyFill="1" applyBorder="1" applyAlignment="1">
      <alignment horizontal="center" vertical="center" wrapText="1"/>
    </xf>
    <xf numFmtId="49" fontId="4" fillId="3" borderId="2" xfId="1" applyNumberFormat="1" applyFont="1" applyFill="1" applyBorder="1" applyAlignment="1">
      <alignment horizontal="center" vertical="center" wrapText="1"/>
    </xf>
    <xf numFmtId="14" fontId="4" fillId="3" borderId="2" xfId="1" applyNumberFormat="1" applyFont="1" applyFill="1" applyBorder="1" applyAlignment="1">
      <alignment horizontal="center" vertical="center" wrapText="1"/>
    </xf>
    <xf numFmtId="4" fontId="4" fillId="3" borderId="2" xfId="2" applyNumberFormat="1" applyFont="1" applyFill="1" applyBorder="1" applyAlignment="1" applyProtection="1">
      <alignment horizontal="center" vertical="center" wrapText="1"/>
    </xf>
    <xf numFmtId="4" fontId="4" fillId="3" borderId="2" xfId="3" applyNumberFormat="1" applyFont="1" applyFill="1" applyBorder="1" applyAlignment="1" applyProtection="1">
      <alignment horizontal="center" vertical="center" wrapText="1"/>
    </xf>
    <xf numFmtId="164" fontId="4" fillId="3" borderId="2" xfId="2" applyFont="1" applyFill="1" applyBorder="1" applyAlignment="1" applyProtection="1">
      <alignment horizontal="center" vertical="center" wrapText="1"/>
    </xf>
    <xf numFmtId="4" fontId="4" fillId="3" borderId="2" xfId="3" applyNumberFormat="1" applyFont="1" applyFill="1" applyBorder="1" applyAlignment="1">
      <alignment horizontal="center" vertical="center" wrapText="1"/>
    </xf>
    <xf numFmtId="0" fontId="4" fillId="4" borderId="2" xfId="1" applyNumberFormat="1" applyFont="1" applyFill="1" applyBorder="1" applyAlignment="1">
      <alignment horizontal="center" vertical="center" wrapText="1"/>
    </xf>
    <xf numFmtId="49" fontId="4" fillId="4" borderId="2" xfId="1" applyNumberFormat="1" applyFont="1" applyFill="1" applyBorder="1" applyAlignment="1">
      <alignment horizontal="center" vertical="center" wrapText="1"/>
    </xf>
    <xf numFmtId="49" fontId="4" fillId="4" borderId="2" xfId="2" applyNumberFormat="1" applyFont="1" applyFill="1" applyBorder="1" applyAlignment="1" applyProtection="1">
      <alignment horizontal="center" vertical="center" wrapText="1"/>
    </xf>
    <xf numFmtId="49" fontId="4" fillId="4" borderId="2" xfId="3" applyNumberFormat="1" applyFont="1" applyFill="1" applyBorder="1" applyAlignment="1" applyProtection="1">
      <alignment horizontal="center" vertical="center" wrapText="1"/>
    </xf>
    <xf numFmtId="0" fontId="4" fillId="4" borderId="2" xfId="3" applyNumberFormat="1" applyFont="1" applyFill="1" applyBorder="1" applyAlignment="1">
      <alignment horizontal="center" vertical="center" wrapText="1"/>
    </xf>
    <xf numFmtId="0" fontId="19" fillId="8" borderId="0" xfId="0" applyFont="1" applyFill="1"/>
    <xf numFmtId="2" fontId="16" fillId="2" borderId="2" xfId="0" applyNumberFormat="1" applyFont="1" applyFill="1" applyBorder="1" applyAlignment="1">
      <alignment horizontal="center" vertical="center" wrapText="1"/>
    </xf>
    <xf numFmtId="0" fontId="16" fillId="5"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2" fontId="16" fillId="5" borderId="2" xfId="0" applyNumberFormat="1" applyFont="1" applyFill="1" applyBorder="1" applyAlignment="1">
      <alignment horizontal="center" vertical="center" wrapText="1"/>
    </xf>
    <xf numFmtId="0" fontId="4" fillId="3" borderId="2" xfId="1" applyFont="1" applyFill="1" applyBorder="1" applyAlignment="1">
      <alignment horizontal="center" vertical="center" wrapText="1"/>
    </xf>
    <xf numFmtId="0" fontId="17" fillId="2" borderId="0" xfId="0" applyFont="1" applyFill="1"/>
    <xf numFmtId="4" fontId="12" fillId="2" borderId="2" xfId="0" applyNumberFormat="1" applyFont="1" applyFill="1" applyBorder="1" applyAlignment="1">
      <alignment horizontal="center" vertical="center" wrapText="1"/>
    </xf>
    <xf numFmtId="0" fontId="12" fillId="2" borderId="2" xfId="0" applyFont="1" applyFill="1" applyBorder="1" applyAlignment="1">
      <alignment vertical="center" wrapText="1"/>
    </xf>
    <xf numFmtId="2" fontId="6"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right" vertical="center" wrapText="1"/>
    </xf>
    <xf numFmtId="0" fontId="0" fillId="2" borderId="2" xfId="0" applyFill="1" applyBorder="1" applyAlignment="1">
      <alignment horizontal="center" vertical="center"/>
    </xf>
    <xf numFmtId="0" fontId="15" fillId="2" borderId="2" xfId="0" applyFont="1" applyFill="1" applyBorder="1" applyAlignment="1">
      <alignment horizontal="center" vertical="center"/>
    </xf>
    <xf numFmtId="4" fontId="11"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xf>
    <xf numFmtId="2" fontId="20" fillId="6" borderId="2" xfId="0" applyNumberFormat="1" applyFont="1" applyFill="1" applyBorder="1" applyAlignment="1">
      <alignment horizontal="center" vertical="center" wrapText="1"/>
    </xf>
    <xf numFmtId="0" fontId="20" fillId="2" borderId="2" xfId="0" applyFont="1" applyFill="1" applyBorder="1" applyAlignment="1">
      <alignment horizontal="right" vertical="center" wrapText="1"/>
    </xf>
    <xf numFmtId="0" fontId="25" fillId="2" borderId="2" xfId="0" applyFont="1" applyFill="1" applyBorder="1" applyAlignment="1">
      <alignment horizontal="center" vertical="center" wrapText="1"/>
    </xf>
    <xf numFmtId="0" fontId="26"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4" fillId="4" borderId="9" xfId="1" applyNumberFormat="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9" xfId="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14"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8" applyFont="1" applyFill="1" applyBorder="1" applyAlignment="1">
      <alignment horizontal="center" vertical="center" wrapText="1"/>
    </xf>
    <xf numFmtId="0" fontId="6" fillId="5" borderId="2" xfId="0" applyFont="1" applyFill="1" applyBorder="1" applyAlignment="1">
      <alignment horizontal="center" vertical="center" wrapText="1"/>
    </xf>
    <xf numFmtId="49" fontId="6" fillId="2" borderId="2" xfId="2" applyNumberFormat="1" applyFont="1" applyFill="1" applyBorder="1" applyAlignment="1" applyProtection="1">
      <alignment horizontal="center" vertical="center" wrapText="1"/>
    </xf>
    <xf numFmtId="4" fontId="6" fillId="2" borderId="2" xfId="11"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4" fontId="6" fillId="2" borderId="2" xfId="11" applyNumberFormat="1" applyFont="1" applyFill="1" applyBorder="1" applyAlignment="1">
      <alignment horizontal="center" vertical="center" wrapText="1"/>
    </xf>
    <xf numFmtId="4" fontId="6" fillId="2" borderId="2" xfId="1"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4" fontId="12" fillId="2" borderId="2" xfId="1" applyNumberFormat="1"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2" borderId="2" xfId="2" applyNumberFormat="1" applyFont="1" applyFill="1" applyBorder="1" applyAlignment="1" applyProtection="1">
      <alignment horizontal="center" vertical="center" wrapText="1"/>
    </xf>
    <xf numFmtId="14" fontId="6" fillId="2" borderId="2" xfId="0" applyNumberFormat="1" applyFont="1" applyFill="1" applyBorder="1" applyAlignment="1">
      <alignment horizontal="center" vertical="center"/>
    </xf>
    <xf numFmtId="4" fontId="6" fillId="2" borderId="2" xfId="0" applyNumberFormat="1" applyFont="1" applyFill="1" applyBorder="1" applyAlignment="1">
      <alignment horizontal="center" vertical="center" wrapText="1"/>
    </xf>
    <xf numFmtId="4" fontId="6" fillId="2" borderId="2" xfId="31" applyNumberFormat="1" applyFont="1" applyFill="1" applyBorder="1" applyAlignment="1" applyProtection="1">
      <alignment horizontal="center" vertical="center" wrapText="1"/>
    </xf>
    <xf numFmtId="4" fontId="6" fillId="2" borderId="2" xfId="31" applyNumberFormat="1"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2" xfId="1" applyNumberFormat="1" applyFont="1" applyFill="1" applyBorder="1" applyAlignment="1">
      <alignment horizontal="center" vertical="center" wrapText="1"/>
    </xf>
    <xf numFmtId="4" fontId="12" fillId="2" borderId="2" xfId="3" applyNumberFormat="1" applyFont="1" applyFill="1" applyBorder="1" applyAlignment="1" applyProtection="1">
      <alignment horizontal="center" vertical="center" wrapText="1"/>
    </xf>
    <xf numFmtId="4" fontId="12" fillId="2" borderId="2" xfId="3" applyNumberFormat="1" applyFont="1" applyFill="1" applyBorder="1" applyAlignment="1">
      <alignment horizontal="center" vertical="center" wrapText="1"/>
    </xf>
    <xf numFmtId="0" fontId="0" fillId="0" borderId="0" xfId="0" applyAlignment="1">
      <alignment horizontal="center" vertical="center"/>
    </xf>
    <xf numFmtId="0" fontId="15" fillId="2" borderId="13" xfId="0" applyFont="1" applyFill="1" applyBorder="1" applyAlignment="1">
      <alignment horizontal="center" vertical="center"/>
    </xf>
    <xf numFmtId="0" fontId="31" fillId="0" borderId="2" xfId="0" applyFont="1" applyFill="1" applyBorder="1" applyAlignment="1">
      <alignment horizontal="center" vertical="center" wrapText="1"/>
    </xf>
    <xf numFmtId="2" fontId="12" fillId="2" borderId="14"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0" fontId="6" fillId="0" borderId="2" xfId="0" applyFont="1" applyFill="1" applyBorder="1" applyAlignment="1">
      <alignment horizontal="center" vertical="center" wrapText="1"/>
    </xf>
    <xf numFmtId="2" fontId="16" fillId="2" borderId="14" xfId="0" applyNumberFormat="1" applyFont="1" applyFill="1" applyBorder="1" applyAlignment="1">
      <alignment horizontal="center" vertical="center" wrapText="1"/>
    </xf>
    <xf numFmtId="0" fontId="4" fillId="2" borderId="13" xfId="0" applyFont="1" applyFill="1" applyBorder="1" applyAlignment="1">
      <alignment horizontal="center" vertical="center"/>
    </xf>
    <xf numFmtId="0" fontId="12" fillId="2" borderId="13" xfId="0" applyFont="1" applyFill="1" applyBorder="1" applyAlignment="1">
      <alignment horizontal="center" vertical="center" wrapText="1"/>
    </xf>
    <xf numFmtId="2" fontId="6" fillId="0" borderId="2" xfId="0" applyNumberFormat="1" applyFont="1" applyFill="1" applyBorder="1" applyAlignment="1">
      <alignment horizontal="right" vertical="center" wrapText="1"/>
    </xf>
    <xf numFmtId="0" fontId="20" fillId="0" borderId="13" xfId="0" applyFont="1" applyBorder="1" applyAlignment="1">
      <alignment horizontal="center" vertical="center" wrapText="1"/>
    </xf>
    <xf numFmtId="0" fontId="12" fillId="8" borderId="2" xfId="0" applyFont="1" applyFill="1" applyBorder="1" applyAlignment="1">
      <alignment horizontal="center" vertical="center" wrapText="1"/>
    </xf>
    <xf numFmtId="0" fontId="12" fillId="8" borderId="2" xfId="1" applyNumberFormat="1" applyFont="1" applyFill="1" applyBorder="1" applyAlignment="1">
      <alignment horizontal="center" vertical="center" wrapText="1"/>
    </xf>
    <xf numFmtId="4" fontId="11" fillId="8" borderId="2" xfId="27" applyNumberFormat="1" applyFont="1" applyFill="1" applyBorder="1" applyAlignment="1" applyProtection="1">
      <alignment horizontal="center" vertical="center" wrapText="1"/>
    </xf>
    <xf numFmtId="2" fontId="20" fillId="8" borderId="2" xfId="0" applyNumberFormat="1" applyFont="1" applyFill="1" applyBorder="1" applyAlignment="1">
      <alignment horizontal="center" vertical="center" wrapText="1"/>
    </xf>
    <xf numFmtId="0" fontId="20" fillId="8" borderId="2" xfId="0" applyFont="1" applyFill="1" applyBorder="1" applyAlignment="1">
      <alignment horizontal="center" vertical="center" wrapText="1"/>
    </xf>
    <xf numFmtId="4" fontId="20" fillId="8" borderId="14"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4" fontId="12" fillId="2" borderId="14" xfId="3" applyNumberFormat="1" applyFont="1" applyFill="1" applyBorder="1" applyAlignment="1" applyProtection="1">
      <alignment horizontal="center" vertical="center" wrapText="1"/>
    </xf>
    <xf numFmtId="0" fontId="6" fillId="2" borderId="16" xfId="0" applyFont="1" applyFill="1" applyBorder="1" applyAlignment="1">
      <alignment horizontal="center" vertical="center" wrapText="1"/>
    </xf>
    <xf numFmtId="168" fontId="4" fillId="0" borderId="0" xfId="1" applyNumberFormat="1" applyFont="1" applyAlignment="1">
      <alignment horizontal="center" vertical="center" wrapText="1"/>
    </xf>
    <xf numFmtId="168" fontId="4" fillId="3" borderId="2" xfId="1" applyNumberFormat="1" applyFont="1" applyFill="1" applyBorder="1" applyAlignment="1">
      <alignment horizontal="center" vertical="center" wrapText="1"/>
    </xf>
    <xf numFmtId="168" fontId="10" fillId="0" borderId="0" xfId="0" applyNumberFormat="1" applyFont="1" applyAlignment="1">
      <alignment horizontal="center" vertical="center" wrapText="1"/>
    </xf>
    <xf numFmtId="4" fontId="4" fillId="0" borderId="0" xfId="1" applyNumberFormat="1" applyFont="1" applyAlignment="1">
      <alignment horizontal="center" vertical="center" wrapText="1"/>
    </xf>
    <xf numFmtId="4" fontId="10" fillId="0" borderId="0" xfId="0" applyNumberFormat="1" applyFont="1" applyAlignment="1">
      <alignment horizontal="center" vertical="center" wrapText="1"/>
    </xf>
    <xf numFmtId="0" fontId="6" fillId="2" borderId="13" xfId="0" applyFont="1" applyFill="1" applyBorder="1" applyAlignment="1">
      <alignment horizontal="center" vertical="center" wrapText="1"/>
    </xf>
    <xf numFmtId="14" fontId="4" fillId="2" borderId="16" xfId="1" applyNumberFormat="1" applyFont="1" applyFill="1" applyBorder="1" applyAlignment="1">
      <alignment horizontal="center" vertical="center" wrapText="1"/>
    </xf>
    <xf numFmtId="0" fontId="6" fillId="2" borderId="2" xfId="26" applyNumberFormat="1" applyFont="1" applyFill="1" applyBorder="1" applyAlignment="1">
      <alignment horizontal="center" vertical="center" wrapText="1"/>
    </xf>
    <xf numFmtId="2" fontId="6" fillId="2" borderId="16" xfId="0" applyNumberFormat="1" applyFont="1" applyFill="1" applyBorder="1" applyAlignment="1">
      <alignment horizontal="right" vertical="center" wrapText="1"/>
    </xf>
    <xf numFmtId="0" fontId="16" fillId="2" borderId="1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0" borderId="0" xfId="0" applyFont="1" applyAlignment="1">
      <alignment horizontal="center" vertical="center"/>
    </xf>
    <xf numFmtId="0" fontId="17" fillId="0" borderId="0" xfId="0" applyFont="1" applyFill="1"/>
    <xf numFmtId="4" fontId="6" fillId="2" borderId="2" xfId="5" applyNumberFormat="1" applyFont="1" applyFill="1" applyBorder="1" applyAlignment="1">
      <alignment horizontal="center" vertical="center" wrapText="1"/>
    </xf>
    <xf numFmtId="0" fontId="14" fillId="2" borderId="0" xfId="0" applyFont="1" applyFill="1"/>
    <xf numFmtId="168" fontId="6" fillId="2" borderId="2" xfId="0" applyNumberFormat="1" applyFont="1" applyFill="1" applyBorder="1" applyAlignment="1">
      <alignment horizontal="center" vertical="center" wrapText="1"/>
    </xf>
    <xf numFmtId="4" fontId="6" fillId="2" borderId="2" xfId="4" applyNumberFormat="1" applyFont="1" applyFill="1" applyBorder="1" applyAlignment="1">
      <alignment horizontal="center" vertical="center" wrapText="1"/>
    </xf>
    <xf numFmtId="168" fontId="12" fillId="2" borderId="2" xfId="0" applyNumberFormat="1" applyFont="1" applyFill="1" applyBorder="1" applyAlignment="1">
      <alignment horizontal="center" vertical="center" wrapText="1"/>
    </xf>
    <xf numFmtId="4" fontId="12" fillId="2" borderId="2" xfId="6" applyNumberFormat="1" applyFont="1" applyFill="1" applyBorder="1" applyAlignment="1" applyProtection="1">
      <alignment horizontal="center" vertical="center" wrapText="1"/>
    </xf>
    <xf numFmtId="4" fontId="12" fillId="2" borderId="2" xfId="6" applyNumberFormat="1" applyFont="1" applyFill="1" applyBorder="1" applyAlignment="1">
      <alignment horizontal="center" vertical="center" wrapText="1"/>
    </xf>
    <xf numFmtId="4" fontId="6" fillId="2" borderId="2" xfId="6" applyNumberFormat="1" applyFont="1" applyFill="1" applyBorder="1" applyAlignment="1">
      <alignment horizontal="center" vertical="center" wrapText="1"/>
    </xf>
    <xf numFmtId="168" fontId="6" fillId="6" borderId="2" xfId="8" applyNumberFormat="1" applyFont="1" applyFill="1" applyBorder="1" applyAlignment="1">
      <alignment horizontal="center" vertical="center" wrapText="1"/>
    </xf>
    <xf numFmtId="14" fontId="6" fillId="2" borderId="2" xfId="8" applyNumberFormat="1" applyFont="1" applyFill="1" applyBorder="1" applyAlignment="1">
      <alignment horizontal="center" vertical="center" wrapText="1"/>
    </xf>
    <xf numFmtId="4" fontId="6" fillId="2" borderId="2" xfId="11" applyNumberFormat="1" applyFont="1" applyFill="1" applyBorder="1" applyAlignment="1" applyProtection="1">
      <alignment horizontal="right" vertical="center" wrapText="1"/>
    </xf>
    <xf numFmtId="4" fontId="6" fillId="2" borderId="2" xfId="24" applyNumberFormat="1" applyFont="1" applyFill="1" applyBorder="1" applyAlignment="1">
      <alignment horizontal="center" vertical="center" wrapText="1"/>
    </xf>
    <xf numFmtId="0" fontId="6" fillId="2" borderId="2" xfId="8" applyFont="1" applyFill="1" applyBorder="1" applyAlignment="1">
      <alignment wrapText="1"/>
    </xf>
    <xf numFmtId="49" fontId="6" fillId="8" borderId="2" xfId="1" applyNumberFormat="1" applyFont="1" applyFill="1" applyBorder="1" applyAlignment="1">
      <alignment horizontal="center" vertical="center" wrapText="1"/>
    </xf>
    <xf numFmtId="0" fontId="6" fillId="8"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 fontId="6" fillId="0" borderId="2" xfId="3"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 fontId="6" fillId="0" borderId="2" xfId="4" applyNumberFormat="1" applyFont="1" applyFill="1" applyBorder="1" applyAlignment="1">
      <alignment horizontal="center" vertical="center" wrapText="1"/>
    </xf>
    <xf numFmtId="0" fontId="6" fillId="8" borderId="2" xfId="0"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19" fillId="0" borderId="0" xfId="0" applyFont="1" applyBorder="1"/>
    <xf numFmtId="0" fontId="19" fillId="0" borderId="0" xfId="0" applyFont="1"/>
    <xf numFmtId="168"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14" fillId="0" borderId="0" xfId="0" applyFont="1" applyBorder="1"/>
    <xf numFmtId="0" fontId="14" fillId="0" borderId="2" xfId="0" applyFont="1" applyBorder="1"/>
    <xf numFmtId="49" fontId="6" fillId="0" borderId="2" xfId="0" applyNumberFormat="1" applyFont="1" applyBorder="1" applyAlignment="1">
      <alignment horizontal="center" vertical="center" wrapText="1"/>
    </xf>
    <xf numFmtId="14" fontId="6" fillId="8" borderId="2" xfId="1" applyNumberFormat="1" applyFont="1" applyFill="1" applyBorder="1" applyAlignment="1">
      <alignment horizontal="center" vertical="center" wrapText="1"/>
    </xf>
    <xf numFmtId="0" fontId="6" fillId="2" borderId="2" xfId="8" applyNumberFormat="1" applyFont="1" applyFill="1" applyBorder="1" applyAlignment="1">
      <alignment horizontal="center" vertical="center" wrapText="1"/>
    </xf>
    <xf numFmtId="4" fontId="6" fillId="2" borderId="2" xfId="23" applyNumberFormat="1" applyFont="1" applyFill="1" applyBorder="1" applyAlignment="1">
      <alignment horizontal="center" vertical="center" wrapText="1"/>
    </xf>
    <xf numFmtId="0" fontId="12" fillId="0" borderId="2" xfId="8" applyFont="1" applyBorder="1" applyAlignment="1">
      <alignment horizontal="center" vertical="center" wrapText="1"/>
    </xf>
    <xf numFmtId="0" fontId="19" fillId="0" borderId="0" xfId="0" applyFont="1" applyFill="1"/>
    <xf numFmtId="14" fontId="6"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14" fillId="0" borderId="0" xfId="0" applyFont="1" applyFill="1"/>
    <xf numFmtId="0" fontId="6" fillId="8" borderId="2" xfId="1" applyNumberFormat="1" applyFont="1" applyFill="1" applyBorder="1" applyAlignment="1">
      <alignment horizontal="center" vertical="center" wrapText="1"/>
    </xf>
    <xf numFmtId="14"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center" vertical="center" wrapText="1"/>
    </xf>
    <xf numFmtId="4" fontId="6" fillId="8" borderId="2" xfId="2" applyNumberFormat="1" applyFont="1" applyFill="1" applyBorder="1" applyAlignment="1" applyProtection="1">
      <alignment horizontal="center" vertical="center" wrapText="1"/>
    </xf>
    <xf numFmtId="4" fontId="6" fillId="8" borderId="2" xfId="6" applyNumberFormat="1" applyFont="1" applyFill="1" applyBorder="1" applyAlignment="1" applyProtection="1">
      <alignment horizontal="center" vertical="center" wrapText="1"/>
    </xf>
    <xf numFmtId="4" fontId="6" fillId="8" borderId="2" xfId="6" applyNumberFormat="1" applyFont="1" applyFill="1" applyBorder="1" applyAlignment="1">
      <alignment horizontal="center" vertical="center" wrapText="1"/>
    </xf>
    <xf numFmtId="168" fontId="6" fillId="8" borderId="2" xfId="0" applyNumberFormat="1" applyFont="1" applyFill="1" applyBorder="1" applyAlignment="1">
      <alignment horizontal="center" vertical="center" wrapText="1"/>
    </xf>
    <xf numFmtId="0" fontId="12" fillId="0" borderId="2" xfId="1" applyNumberFormat="1" applyFont="1" applyFill="1" applyBorder="1" applyAlignment="1">
      <alignment horizontal="center" vertical="center" wrapText="1"/>
    </xf>
    <xf numFmtId="14" fontId="6" fillId="8" borderId="2" xfId="8" applyNumberFormat="1" applyFont="1" applyFill="1" applyBorder="1" applyAlignment="1">
      <alignment horizontal="center" vertical="center" wrapText="1"/>
    </xf>
    <xf numFmtId="0" fontId="6" fillId="8" borderId="2" xfId="1" applyFont="1" applyFill="1" applyBorder="1" applyAlignment="1">
      <alignment horizontal="center" vertical="center" wrapText="1"/>
    </xf>
    <xf numFmtId="168" fontId="6" fillId="8" borderId="2" xfId="1" applyNumberFormat="1" applyFont="1" applyFill="1" applyBorder="1" applyAlignment="1">
      <alignment horizontal="center" vertical="center" wrapText="1"/>
    </xf>
    <xf numFmtId="0" fontId="6" fillId="8" borderId="2" xfId="8" applyFont="1" applyFill="1" applyBorder="1" applyAlignment="1">
      <alignment horizontal="center" vertical="center" wrapText="1"/>
    </xf>
    <xf numFmtId="49" fontId="6" fillId="8" borderId="2" xfId="2" applyNumberFormat="1" applyFont="1" applyFill="1" applyBorder="1" applyAlignment="1" applyProtection="1">
      <alignment horizontal="center" vertical="center" wrapText="1"/>
    </xf>
    <xf numFmtId="4" fontId="6" fillId="8" borderId="2" xfId="11" applyNumberFormat="1" applyFont="1" applyFill="1" applyBorder="1" applyAlignment="1" applyProtection="1">
      <alignment horizontal="center" vertical="center" wrapText="1"/>
    </xf>
    <xf numFmtId="0" fontId="6" fillId="8" borderId="2" xfId="2" applyNumberFormat="1" applyFont="1" applyFill="1" applyBorder="1" applyAlignment="1" applyProtection="1">
      <alignment horizontal="center" vertical="center" wrapText="1"/>
    </xf>
    <xf numFmtId="4" fontId="6" fillId="8" borderId="2" xfId="11" applyNumberFormat="1" applyFont="1" applyFill="1" applyBorder="1" applyAlignment="1">
      <alignment horizontal="center" vertical="center" wrapText="1"/>
    </xf>
    <xf numFmtId="4" fontId="6" fillId="8" borderId="2" xfId="1" applyNumberFormat="1" applyFont="1" applyFill="1" applyBorder="1" applyAlignment="1">
      <alignment horizontal="center" vertical="center" wrapText="1"/>
    </xf>
    <xf numFmtId="49" fontId="6" fillId="0" borderId="2" xfId="8" applyNumberFormat="1" applyFont="1" applyBorder="1" applyAlignment="1">
      <alignment horizontal="center" vertical="center" wrapText="1"/>
    </xf>
    <xf numFmtId="49" fontId="6" fillId="0" borderId="2" xfId="1" applyNumberFormat="1" applyFont="1" applyBorder="1" applyAlignment="1">
      <alignment horizontal="center" vertical="center" wrapText="1"/>
    </xf>
    <xf numFmtId="49" fontId="12" fillId="8" borderId="2" xfId="1" applyNumberFormat="1" applyFont="1" applyFill="1" applyBorder="1" applyAlignment="1">
      <alignment horizontal="center" vertical="center" wrapText="1"/>
    </xf>
    <xf numFmtId="14" fontId="12" fillId="8" borderId="2" xfId="1" applyNumberFormat="1" applyFont="1" applyFill="1" applyBorder="1" applyAlignment="1">
      <alignment horizontal="center" vertical="center" wrapText="1"/>
    </xf>
    <xf numFmtId="14" fontId="12" fillId="8" borderId="2" xfId="0" applyNumberFormat="1" applyFont="1" applyFill="1" applyBorder="1" applyAlignment="1">
      <alignment horizontal="center" vertical="center" wrapText="1"/>
    </xf>
    <xf numFmtId="4" fontId="12" fillId="8" borderId="2" xfId="2" applyNumberFormat="1" applyFont="1" applyFill="1" applyBorder="1" applyAlignment="1" applyProtection="1">
      <alignment horizontal="center" vertical="center" wrapText="1"/>
    </xf>
    <xf numFmtId="0" fontId="12" fillId="8" borderId="2" xfId="0" applyNumberFormat="1" applyFont="1" applyFill="1" applyBorder="1" applyAlignment="1">
      <alignment horizontal="center" vertical="center" wrapText="1"/>
    </xf>
    <xf numFmtId="4" fontId="12" fillId="8" borderId="2" xfId="6" applyNumberFormat="1" applyFont="1" applyFill="1" applyBorder="1" applyAlignment="1" applyProtection="1">
      <alignment horizontal="center" vertical="center" wrapText="1"/>
    </xf>
    <xf numFmtId="4" fontId="12" fillId="8" borderId="2" xfId="6" applyNumberFormat="1" applyFont="1" applyFill="1" applyBorder="1" applyAlignment="1">
      <alignment horizontal="center" vertical="center" wrapText="1"/>
    </xf>
    <xf numFmtId="4" fontId="6" fillId="0" borderId="2" xfId="2" applyNumberFormat="1" applyFont="1" applyFill="1" applyBorder="1" applyAlignment="1" applyProtection="1">
      <alignment horizontal="center" vertical="center" wrapText="1"/>
    </xf>
    <xf numFmtId="4" fontId="6" fillId="0" borderId="2" xfId="6" applyNumberFormat="1" applyFont="1" applyFill="1" applyBorder="1" applyAlignment="1" applyProtection="1">
      <alignment horizontal="center" vertical="center" wrapText="1"/>
    </xf>
    <xf numFmtId="4" fontId="6" fillId="0" borderId="2" xfId="6" applyNumberFormat="1" applyFont="1" applyFill="1" applyBorder="1" applyAlignment="1">
      <alignment horizontal="center" vertical="center" wrapText="1"/>
    </xf>
    <xf numFmtId="49" fontId="12" fillId="8" borderId="2" xfId="0" applyNumberFormat="1" applyFont="1" applyFill="1" applyBorder="1" applyAlignment="1">
      <alignment horizontal="center" vertical="center" wrapText="1"/>
    </xf>
    <xf numFmtId="168" fontId="6" fillId="2" borderId="2" xfId="1" applyNumberFormat="1" applyFont="1" applyFill="1" applyBorder="1" applyAlignment="1">
      <alignment horizontal="center" vertical="center" wrapText="1"/>
    </xf>
    <xf numFmtId="4" fontId="6" fillId="2" borderId="2" xfId="3" applyNumberFormat="1" applyFont="1" applyFill="1" applyBorder="1" applyAlignment="1">
      <alignment horizontal="center" vertical="center" wrapText="1"/>
    </xf>
    <xf numFmtId="3" fontId="6" fillId="2" borderId="2" xfId="2"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165" fontId="6" fillId="0" borderId="2" xfId="3" applyFont="1" applyFill="1" applyBorder="1" applyAlignment="1">
      <alignment horizontal="center" vertical="center" wrapText="1"/>
    </xf>
    <xf numFmtId="0" fontId="14" fillId="0" borderId="2" xfId="0" applyFont="1" applyBorder="1" applyAlignment="1">
      <alignment horizontal="center" vertical="center" wrapText="1"/>
    </xf>
    <xf numFmtId="0" fontId="6" fillId="0" borderId="0" xfId="0" applyFont="1" applyBorder="1"/>
    <xf numFmtId="0" fontId="6" fillId="0" borderId="0" xfId="0" applyFont="1"/>
    <xf numFmtId="168" fontId="6" fillId="0" borderId="2" xfId="0" applyNumberFormat="1" applyFont="1" applyBorder="1" applyAlignment="1">
      <alignment horizontal="center" vertical="center" wrapText="1"/>
    </xf>
    <xf numFmtId="0" fontId="6" fillId="6" borderId="2" xfId="8" applyFont="1" applyFill="1" applyBorder="1" applyAlignment="1">
      <alignment horizontal="center" vertical="center" wrapText="1"/>
    </xf>
    <xf numFmtId="0" fontId="14" fillId="0" borderId="18" xfId="0" applyFont="1" applyBorder="1"/>
    <xf numFmtId="165" fontId="6" fillId="0" borderId="2" xfId="3" applyFont="1" applyFill="1" applyBorder="1" applyAlignment="1" applyProtection="1">
      <alignment horizontal="center" vertical="center" wrapText="1"/>
    </xf>
    <xf numFmtId="164" fontId="6" fillId="0" borderId="2" xfId="2" applyFont="1" applyFill="1" applyBorder="1" applyAlignment="1" applyProtection="1">
      <alignment horizontal="center" vertical="center" wrapText="1"/>
    </xf>
    <xf numFmtId="14" fontId="12" fillId="0" borderId="2" xfId="0" applyNumberFormat="1" applyFont="1" applyFill="1" applyBorder="1" applyAlignment="1">
      <alignment horizontal="center" vertical="center" wrapText="1"/>
    </xf>
    <xf numFmtId="0" fontId="6" fillId="0" borderId="2" xfId="3"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9" fillId="8" borderId="0" xfId="0" applyFont="1" applyFill="1" applyBorder="1"/>
    <xf numFmtId="0" fontId="6" fillId="0" borderId="2" xfId="8" applyFont="1" applyBorder="1" applyAlignment="1">
      <alignment horizontal="center" vertical="center" wrapText="1"/>
    </xf>
    <xf numFmtId="4" fontId="6" fillId="2" borderId="2" xfId="9" applyNumberFormat="1" applyFont="1" applyFill="1" applyBorder="1" applyAlignment="1">
      <alignment horizontal="center" vertical="center" wrapText="1"/>
    </xf>
    <xf numFmtId="4" fontId="6" fillId="2" borderId="2" xfId="8" applyNumberFormat="1" applyFont="1" applyFill="1" applyBorder="1" applyAlignment="1">
      <alignment horizontal="center" vertical="center" wrapText="1"/>
    </xf>
    <xf numFmtId="49" fontId="12" fillId="0" borderId="2" xfId="1" applyNumberFormat="1" applyFont="1" applyFill="1" applyBorder="1" applyAlignment="1">
      <alignment horizontal="center" vertical="center" wrapText="1"/>
    </xf>
    <xf numFmtId="168" fontId="12" fillId="0" borderId="2" xfId="0" applyNumberFormat="1" applyFont="1" applyFill="1" applyBorder="1" applyAlignment="1">
      <alignment horizontal="center" vertical="center" wrapText="1"/>
    </xf>
    <xf numFmtId="0" fontId="12" fillId="0" borderId="2" xfId="1" applyFont="1" applyFill="1" applyBorder="1" applyAlignment="1">
      <alignment horizontal="center" vertical="center" wrapText="1"/>
    </xf>
    <xf numFmtId="4" fontId="12" fillId="0" borderId="2" xfId="7"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4" fontId="12" fillId="2" borderId="2" xfId="30" applyNumberFormat="1" applyFont="1" applyFill="1" applyBorder="1" applyAlignment="1">
      <alignment horizontal="center" vertical="center" wrapText="1"/>
    </xf>
    <xf numFmtId="14" fontId="6" fillId="2" borderId="2" xfId="8" applyNumberFormat="1" applyFont="1" applyFill="1" applyBorder="1" applyAlignment="1">
      <alignment horizontal="center" vertical="center"/>
    </xf>
    <xf numFmtId="4" fontId="6" fillId="2" borderId="2" xfId="3" applyNumberFormat="1" applyFont="1" applyFill="1" applyBorder="1" applyAlignment="1" applyProtection="1">
      <alignment horizontal="center" vertical="center" wrapText="1"/>
    </xf>
    <xf numFmtId="4" fontId="12" fillId="0" borderId="2" xfId="2" applyNumberFormat="1" applyFont="1" applyFill="1" applyBorder="1" applyAlignment="1" applyProtection="1">
      <alignment horizontal="center" vertical="center" wrapText="1"/>
    </xf>
    <xf numFmtId="0" fontId="12" fillId="0" borderId="2" xfId="0" applyNumberFormat="1" applyFont="1" applyFill="1" applyBorder="1" applyAlignment="1">
      <alignment horizontal="center" vertical="center" wrapText="1"/>
    </xf>
    <xf numFmtId="4" fontId="12" fillId="0" borderId="2" xfId="6" applyNumberFormat="1" applyFont="1" applyFill="1" applyBorder="1" applyAlignment="1" applyProtection="1">
      <alignment horizontal="center" vertical="center" wrapText="1"/>
    </xf>
    <xf numFmtId="4" fontId="12" fillId="0" borderId="2" xfId="6" applyNumberFormat="1" applyFont="1" applyFill="1" applyBorder="1" applyAlignment="1">
      <alignment horizontal="center" vertical="center" wrapText="1"/>
    </xf>
    <xf numFmtId="3" fontId="6" fillId="2" borderId="2" xfId="1" applyNumberFormat="1" applyFont="1" applyFill="1" applyBorder="1" applyAlignment="1">
      <alignment horizontal="center" vertical="center" wrapText="1"/>
    </xf>
    <xf numFmtId="16" fontId="6" fillId="2" borderId="2" xfId="2" applyNumberFormat="1" applyFont="1" applyFill="1" applyBorder="1" applyAlignment="1" applyProtection="1">
      <alignment horizontal="center" vertical="center" wrapText="1"/>
    </xf>
    <xf numFmtId="168" fontId="24" fillId="2" borderId="2" xfId="1" applyNumberFormat="1" applyFont="1" applyFill="1" applyBorder="1" applyAlignment="1">
      <alignment horizontal="center" vertical="center" wrapText="1"/>
    </xf>
    <xf numFmtId="0" fontId="6" fillId="0" borderId="0" xfId="0" applyFont="1" applyFill="1" applyBorder="1"/>
    <xf numFmtId="0" fontId="6" fillId="0" borderId="0" xfId="0" applyFont="1" applyFill="1"/>
    <xf numFmtId="165" fontId="6" fillId="2" borderId="2" xfId="3" applyFont="1" applyFill="1" applyBorder="1" applyAlignment="1">
      <alignment horizontal="center" vertical="center" wrapText="1"/>
    </xf>
    <xf numFmtId="14" fontId="6" fillId="0" borderId="2" xfId="1" applyNumberFormat="1" applyFont="1" applyFill="1" applyBorder="1" applyAlignment="1">
      <alignment horizontal="center" vertical="center" wrapText="1"/>
    </xf>
    <xf numFmtId="14" fontId="6" fillId="0" borderId="2" xfId="8"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168" fontId="6" fillId="0" borderId="2" xfId="8" applyNumberFormat="1" applyFont="1" applyFill="1" applyBorder="1" applyAlignment="1">
      <alignment horizontal="center" vertical="center" wrapText="1"/>
    </xf>
    <xf numFmtId="0" fontId="6" fillId="0" borderId="2" xfId="8" applyFont="1" applyFill="1" applyBorder="1" applyAlignment="1">
      <alignment horizontal="center" vertical="center" wrapText="1"/>
    </xf>
    <xf numFmtId="49" fontId="6" fillId="0" borderId="2" xfId="1" applyNumberFormat="1" applyFont="1" applyFill="1" applyBorder="1" applyAlignment="1">
      <alignment horizontal="center" vertical="center" wrapText="1"/>
    </xf>
    <xf numFmtId="4" fontId="6" fillId="0" borderId="2" xfId="11" applyNumberFormat="1" applyFont="1" applyFill="1" applyBorder="1" applyAlignment="1" applyProtection="1">
      <alignment horizontal="center" vertical="center" wrapText="1"/>
    </xf>
    <xf numFmtId="0" fontId="6" fillId="0" borderId="2" xfId="2" applyNumberFormat="1" applyFont="1" applyFill="1" applyBorder="1" applyAlignment="1" applyProtection="1">
      <alignment horizontal="center" vertical="center" wrapText="1"/>
    </xf>
    <xf numFmtId="4" fontId="6" fillId="0" borderId="2" xfId="11" applyNumberFormat="1" applyFont="1" applyFill="1" applyBorder="1" applyAlignment="1">
      <alignment horizontal="center" vertical="center" wrapText="1"/>
    </xf>
    <xf numFmtId="4" fontId="6" fillId="0" borderId="2" xfId="1" applyNumberFormat="1" applyFont="1" applyFill="1" applyBorder="1" applyAlignment="1">
      <alignment horizontal="center" vertical="center" wrapText="1"/>
    </xf>
    <xf numFmtId="14" fontId="4" fillId="0" borderId="2" xfId="1" applyNumberFormat="1" applyFont="1" applyFill="1" applyBorder="1" applyAlignment="1">
      <alignment horizontal="center" vertical="center" wrapText="1"/>
    </xf>
    <xf numFmtId="0" fontId="0" fillId="0" borderId="0" xfId="0" applyFill="1"/>
    <xf numFmtId="14" fontId="12" fillId="0" borderId="2"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2" fillId="0" borderId="2" xfId="1" applyNumberFormat="1" applyFont="1" applyFill="1" applyBorder="1" applyAlignment="1">
      <alignment horizontal="center" vertical="center" wrapText="1"/>
    </xf>
    <xf numFmtId="4" fontId="12" fillId="0" borderId="2" xfId="3" applyNumberFormat="1" applyFont="1" applyFill="1" applyBorder="1" applyAlignment="1" applyProtection="1">
      <alignment horizontal="center" vertical="center" wrapText="1"/>
    </xf>
    <xf numFmtId="0" fontId="12" fillId="0" borderId="2" xfId="2" applyNumberFormat="1" applyFont="1" applyFill="1" applyBorder="1" applyAlignment="1" applyProtection="1">
      <alignment horizontal="center" vertical="center" wrapText="1"/>
    </xf>
    <xf numFmtId="4" fontId="12" fillId="0" borderId="2" xfId="3" applyNumberFormat="1" applyFont="1" applyFill="1" applyBorder="1" applyAlignment="1">
      <alignment horizontal="center" vertical="center" wrapText="1"/>
    </xf>
    <xf numFmtId="0" fontId="30" fillId="0" borderId="2" xfId="1" applyNumberFormat="1" applyFont="1" applyFill="1" applyBorder="1" applyAlignment="1">
      <alignment horizontal="center" vertical="center" wrapText="1"/>
    </xf>
    <xf numFmtId="0" fontId="4" fillId="0" borderId="2" xfId="0" applyFont="1" applyBorder="1" applyAlignment="1">
      <alignment horizontal="center" vertical="center" wrapText="1"/>
    </xf>
    <xf numFmtId="14" fontId="6" fillId="0" borderId="2" xfId="0" applyNumberFormat="1" applyFont="1" applyFill="1" applyBorder="1" applyAlignment="1">
      <alignment horizontal="center" vertical="center"/>
    </xf>
    <xf numFmtId="9" fontId="6" fillId="0" borderId="2" xfId="0" applyNumberFormat="1" applyFont="1" applyFill="1" applyBorder="1" applyAlignment="1">
      <alignment horizontal="center" vertical="center" wrapText="1"/>
    </xf>
    <xf numFmtId="4" fontId="6" fillId="0" borderId="2" xfId="5" applyNumberFormat="1" applyFont="1" applyFill="1" applyBorder="1" applyAlignment="1">
      <alignment horizontal="center" vertical="center" wrapText="1"/>
    </xf>
    <xf numFmtId="4" fontId="6" fillId="0" borderId="2" xfId="5" applyNumberFormat="1" applyFont="1" applyFill="1" applyBorder="1" applyAlignment="1">
      <alignment horizontal="right" vertical="center" wrapText="1"/>
    </xf>
    <xf numFmtId="0" fontId="6" fillId="0" borderId="2" xfId="0" applyFont="1" applyFill="1" applyBorder="1" applyAlignment="1">
      <alignment horizontal="center" wrapText="1"/>
    </xf>
    <xf numFmtId="4" fontId="6" fillId="0" borderId="2" xfId="31" applyNumberFormat="1" applyFont="1" applyFill="1" applyBorder="1" applyAlignment="1" applyProtection="1">
      <alignment horizontal="center" vertical="center" wrapText="1"/>
    </xf>
    <xf numFmtId="4" fontId="6" fillId="0" borderId="2" xfId="31" applyNumberFormat="1" applyFont="1" applyFill="1" applyBorder="1" applyAlignment="1">
      <alignment horizontal="center" vertical="center" wrapText="1"/>
    </xf>
    <xf numFmtId="0" fontId="33" fillId="0" borderId="0" xfId="0" applyFont="1" applyFill="1"/>
    <xf numFmtId="0" fontId="11" fillId="0" borderId="2" xfId="26" applyNumberFormat="1" applyFont="1" applyFill="1" applyBorder="1" applyAlignment="1">
      <alignment horizontal="center" vertical="center" wrapText="1"/>
    </xf>
    <xf numFmtId="4" fontId="11" fillId="0" borderId="2" xfId="27" applyNumberFormat="1" applyFont="1" applyFill="1" applyBorder="1" applyAlignment="1" applyProtection="1">
      <alignment horizontal="center" vertical="center" wrapText="1"/>
    </xf>
    <xf numFmtId="2" fontId="12" fillId="0" borderId="2"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2" borderId="13" xfId="0" applyFill="1" applyBorder="1" applyAlignment="1">
      <alignment horizontal="center" vertical="center"/>
    </xf>
    <xf numFmtId="0" fontId="4" fillId="2" borderId="15" xfId="0" applyFont="1" applyFill="1" applyBorder="1" applyAlignment="1">
      <alignment horizontal="center" vertical="center"/>
    </xf>
    <xf numFmtId="0" fontId="22" fillId="2" borderId="16" xfId="0" applyFont="1" applyFill="1" applyBorder="1" applyAlignment="1">
      <alignment horizontal="center" vertical="center" wrapText="1"/>
    </xf>
    <xf numFmtId="2" fontId="16" fillId="2" borderId="16" xfId="0" applyNumberFormat="1" applyFont="1" applyFill="1" applyBorder="1" applyAlignment="1">
      <alignment horizontal="right" vertical="center" wrapText="1"/>
    </xf>
    <xf numFmtId="4" fontId="20" fillId="2" borderId="14"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26" fillId="2" borderId="14" xfId="0" applyNumberFormat="1" applyFont="1" applyFill="1" applyBorder="1" applyAlignment="1">
      <alignment horizontal="center" vertical="center"/>
    </xf>
    <xf numFmtId="2" fontId="16" fillId="2" borderId="17" xfId="0" applyNumberFormat="1" applyFont="1" applyFill="1" applyBorder="1" applyAlignment="1">
      <alignment horizontal="right" vertical="center" wrapText="1"/>
    </xf>
    <xf numFmtId="0" fontId="14" fillId="0" borderId="18" xfId="0" applyFont="1" applyFill="1" applyBorder="1"/>
    <xf numFmtId="49" fontId="6" fillId="0" borderId="2" xfId="8" applyNumberFormat="1" applyFont="1" applyFill="1" applyBorder="1" applyAlignment="1">
      <alignment horizontal="center" vertical="center" wrapText="1"/>
    </xf>
    <xf numFmtId="49" fontId="6" fillId="2" borderId="2" xfId="11" applyNumberFormat="1" applyFont="1" applyFill="1" applyBorder="1" applyAlignment="1" applyProtection="1">
      <alignment horizontal="center" vertical="center" wrapText="1"/>
    </xf>
    <xf numFmtId="2" fontId="6" fillId="2" borderId="2" xfId="11" applyNumberFormat="1" applyFont="1" applyFill="1" applyBorder="1" applyAlignment="1" applyProtection="1">
      <alignment horizontal="center" vertical="center" wrapText="1"/>
    </xf>
    <xf numFmtId="1" fontId="6" fillId="2" borderId="2"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16" fontId="6" fillId="0" borderId="2" xfId="0" applyNumberFormat="1" applyFont="1" applyBorder="1" applyAlignment="1">
      <alignment horizontal="center" vertical="center" wrapText="1"/>
    </xf>
    <xf numFmtId="169" fontId="6" fillId="2" borderId="2" xfId="0" applyNumberFormat="1" applyFont="1" applyFill="1" applyBorder="1" applyAlignment="1">
      <alignment horizontal="center" vertical="center" wrapText="1"/>
    </xf>
    <xf numFmtId="4" fontId="6" fillId="2" borderId="2" xfId="27" applyNumberFormat="1" applyFont="1" applyFill="1" applyBorder="1" applyAlignment="1" applyProtection="1">
      <alignment horizontal="center" vertical="center" wrapText="1"/>
    </xf>
    <xf numFmtId="0" fontId="14" fillId="2" borderId="2" xfId="0" applyFont="1" applyFill="1" applyBorder="1" applyAlignment="1">
      <alignment horizontal="center" vertical="center" wrapText="1"/>
    </xf>
    <xf numFmtId="49" fontId="6" fillId="2" borderId="2" xfId="8" applyNumberFormat="1" applyFont="1" applyFill="1" applyBorder="1" applyAlignment="1">
      <alignment horizontal="center" vertical="center" wrapText="1"/>
    </xf>
    <xf numFmtId="0" fontId="20" fillId="2" borderId="19" xfId="0" applyFont="1" applyFill="1" applyBorder="1" applyAlignment="1">
      <alignment horizontal="center" vertical="center" wrapText="1"/>
    </xf>
    <xf numFmtId="14" fontId="12" fillId="2" borderId="20" xfId="1" applyNumberFormat="1"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0" xfId="1" applyNumberFormat="1" applyFont="1" applyFill="1" applyBorder="1" applyAlignment="1">
      <alignment horizontal="center" vertical="center" wrapText="1"/>
    </xf>
    <xf numFmtId="4" fontId="12" fillId="2" borderId="20" xfId="27" applyNumberFormat="1" applyFont="1" applyFill="1" applyBorder="1" applyAlignment="1" applyProtection="1">
      <alignment horizontal="center" vertical="center" wrapText="1"/>
    </xf>
    <xf numFmtId="2" fontId="12" fillId="2" borderId="20" xfId="0" applyNumberFormat="1" applyFont="1" applyFill="1" applyBorder="1" applyAlignment="1">
      <alignment horizontal="center" vertical="center" wrapText="1"/>
    </xf>
    <xf numFmtId="4" fontId="12" fillId="2" borderId="21" xfId="0" applyNumberFormat="1" applyFont="1" applyFill="1" applyBorder="1" applyAlignment="1">
      <alignment horizontal="center" vertical="center" wrapText="1"/>
    </xf>
    <xf numFmtId="0" fontId="12" fillId="2" borderId="13" xfId="0" applyFont="1" applyFill="1" applyBorder="1" applyAlignment="1">
      <alignment horizontal="center" vertical="center"/>
    </xf>
    <xf numFmtId="0" fontId="19" fillId="2" borderId="13" xfId="0" applyFont="1" applyFill="1" applyBorder="1" applyAlignment="1">
      <alignment horizontal="center" vertical="center"/>
    </xf>
    <xf numFmtId="0" fontId="12" fillId="6"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2" fontId="12" fillId="6" borderId="2" xfId="0" applyNumberFormat="1" applyFont="1" applyFill="1" applyBorder="1" applyAlignment="1">
      <alignment horizontal="center" vertical="center" wrapText="1"/>
    </xf>
    <xf numFmtId="0" fontId="19" fillId="2" borderId="15" xfId="0" applyFont="1" applyFill="1" applyBorder="1" applyAlignment="1">
      <alignment horizontal="center" vertical="center"/>
    </xf>
    <xf numFmtId="14" fontId="12" fillId="2" borderId="16" xfId="1" applyNumberFormat="1"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6" xfId="1" applyNumberFormat="1" applyFont="1" applyFill="1" applyBorder="1" applyAlignment="1">
      <alignment horizontal="center" vertical="center" wrapText="1"/>
    </xf>
    <xf numFmtId="2" fontId="12" fillId="2" borderId="16" xfId="0" applyNumberFormat="1" applyFont="1" applyFill="1" applyBorder="1" applyAlignment="1">
      <alignment horizontal="center" vertical="center" wrapText="1"/>
    </xf>
    <xf numFmtId="2" fontId="12" fillId="2" borderId="17" xfId="0" applyNumberFormat="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3" fillId="3" borderId="6" xfId="0" applyFont="1" applyFill="1" applyBorder="1" applyAlignment="1">
      <alignment horizontal="center"/>
    </xf>
    <xf numFmtId="0" fontId="13" fillId="3" borderId="7" xfId="0" applyFont="1" applyFill="1" applyBorder="1" applyAlignment="1">
      <alignment horizontal="center"/>
    </xf>
    <xf numFmtId="0" fontId="13" fillId="3" borderId="8" xfId="0" applyFont="1" applyFill="1" applyBorder="1" applyAlignment="1">
      <alignment horizontal="center"/>
    </xf>
  </cellXfs>
  <cellStyles count="32">
    <cellStyle name="Звичайний" xfId="0" builtinId="0"/>
    <cellStyle name="Звичайний 2" xfId="13"/>
    <cellStyle name="Звичайний 3" xfId="28"/>
    <cellStyle name="Звичайний 4" xfId="10"/>
    <cellStyle name="Обычный 2" xfId="1"/>
    <cellStyle name="Обычный 2 2" xfId="26"/>
    <cellStyle name="Обычный 3" xfId="8"/>
    <cellStyle name="Обычный 3 2" xfId="14"/>
    <cellStyle name="Обычный 3 3" xfId="15"/>
    <cellStyle name="Обычный 3 4" xfId="16"/>
    <cellStyle name="Обычный 4" xfId="17"/>
    <cellStyle name="Обычный 4 2" xfId="18"/>
    <cellStyle name="Обычный 4 3" xfId="19"/>
    <cellStyle name="Обычный 4 4" xfId="20"/>
    <cellStyle name="Обычный 5" xfId="12"/>
    <cellStyle name="Процентный 2" xfId="21"/>
    <cellStyle name="Процентный 2 2" xfId="22"/>
    <cellStyle name="Финансовый 2" xfId="3"/>
    <cellStyle name="Финансовый 2 2" xfId="2"/>
    <cellStyle name="Финансовый 2 2 2" xfId="27"/>
    <cellStyle name="Финансовый 2 3" xfId="11"/>
    <cellStyle name="Финансовый 2 4" xfId="5"/>
    <cellStyle name="Финансовый 3" xfId="23"/>
    <cellStyle name="Финансовый 3 2" xfId="24"/>
    <cellStyle name="Финансовый 4" xfId="9"/>
    <cellStyle name="Фінансовий" xfId="30" builtinId="3"/>
    <cellStyle name="Фінансовий 2" xfId="4"/>
    <cellStyle name="Фінансовий 2 2" xfId="25"/>
    <cellStyle name="Фінансовий 3" xfId="7"/>
    <cellStyle name="Фінансовий 4" xfId="6"/>
    <cellStyle name="Фінансовий 4 2" xfId="31"/>
    <cellStyle name="Фінансовий 5"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240"/>
  <sheetViews>
    <sheetView tabSelected="1" topLeftCell="A2" zoomScale="73" zoomScaleNormal="73" workbookViewId="0">
      <pane ySplit="3" topLeftCell="A172" activePane="bottomLeft" state="frozen"/>
      <selection activeCell="A2" sqref="A2"/>
      <selection pane="bottomLeft" activeCell="E230" sqref="E230"/>
    </sheetView>
  </sheetViews>
  <sheetFormatPr defaultColWidth="10.42578125" defaultRowHeight="15" x14ac:dyDescent="0.25"/>
  <cols>
    <col min="1" max="1" width="5.5703125" customWidth="1"/>
    <col min="2" max="2" width="6.85546875" style="12" customWidth="1"/>
    <col min="3" max="3" width="37" style="14" hidden="1" customWidth="1"/>
    <col min="4" max="4" width="13.7109375" style="15" customWidth="1"/>
    <col min="5" max="5" width="13.28515625" style="15" customWidth="1"/>
    <col min="6" max="6" width="10.85546875" style="25" customWidth="1"/>
    <col min="7" max="7" width="11.140625" style="23" customWidth="1"/>
    <col min="8" max="8" width="11.42578125" style="15" customWidth="1"/>
    <col min="9" max="9" width="10.85546875" style="15" customWidth="1"/>
    <col min="10" max="10" width="11.28515625" style="13" customWidth="1"/>
    <col min="11" max="11" width="11.42578125" style="13" customWidth="1"/>
    <col min="12" max="12" width="12.140625" style="13" customWidth="1"/>
    <col min="13" max="13" width="9.7109375" style="15" customWidth="1"/>
    <col min="14" max="14" width="13.140625" style="146" customWidth="1"/>
    <col min="15" max="15" width="16.140625" style="13" customWidth="1"/>
    <col min="16" max="16" width="13" style="15" customWidth="1"/>
    <col min="17" max="17" width="8.140625" style="15" customWidth="1"/>
    <col min="18" max="18" width="7.7109375" style="15" customWidth="1"/>
    <col min="19" max="19" width="7.42578125" style="15" customWidth="1"/>
    <col min="20" max="20" width="15.42578125" style="15" customWidth="1"/>
    <col min="21" max="21" width="9.7109375" style="148" customWidth="1"/>
    <col min="22" max="22" width="8.5703125" style="15" customWidth="1"/>
    <col min="23" max="23" width="12.42578125" style="148" customWidth="1"/>
    <col min="24" max="24" width="5.7109375" style="15" customWidth="1"/>
    <col min="25" max="25" width="13.85546875" style="148" customWidth="1"/>
    <col min="26" max="26" width="11.140625" style="15" customWidth="1"/>
    <col min="27" max="27" width="6.5703125" style="15" customWidth="1"/>
    <col min="28" max="28" width="8.7109375" style="15" customWidth="1"/>
    <col min="29" max="29" width="9.85546875" style="15" customWidth="1"/>
    <col min="30" max="30" width="10.28515625" style="23" customWidth="1"/>
    <col min="31" max="31" width="19" style="15" customWidth="1"/>
  </cols>
  <sheetData>
    <row r="1" spans="1:65" ht="16.5" hidden="1" customHeight="1" x14ac:dyDescent="0.25">
      <c r="A1" s="1"/>
      <c r="B1" s="24"/>
      <c r="C1" s="7"/>
      <c r="D1" s="8"/>
      <c r="E1" s="9"/>
      <c r="F1" s="9"/>
      <c r="G1" s="11"/>
      <c r="H1" s="8"/>
      <c r="I1" s="8"/>
      <c r="J1" s="10"/>
      <c r="K1" s="10"/>
      <c r="L1" s="10"/>
      <c r="M1" s="8"/>
      <c r="N1" s="144"/>
      <c r="O1" s="8"/>
      <c r="P1" s="8"/>
      <c r="Q1" s="8"/>
      <c r="R1" s="8"/>
      <c r="S1" s="8"/>
      <c r="T1" s="8"/>
      <c r="U1" s="147"/>
      <c r="V1" s="8"/>
      <c r="W1" s="147"/>
      <c r="X1" s="8"/>
      <c r="Y1" s="147"/>
      <c r="Z1" s="8"/>
      <c r="AA1" s="8"/>
      <c r="AB1" s="8"/>
      <c r="AC1" s="22"/>
      <c r="AD1" s="11"/>
      <c r="AE1" s="8"/>
    </row>
    <row r="2" spans="1:65" ht="21.75" customHeight="1" x14ac:dyDescent="0.25">
      <c r="A2" s="2"/>
      <c r="B2" s="339" t="s">
        <v>1661</v>
      </c>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40"/>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ht="89.25" x14ac:dyDescent="0.25">
      <c r="A3" s="2"/>
      <c r="B3" s="63" t="s">
        <v>0</v>
      </c>
      <c r="C3" s="63"/>
      <c r="D3" s="63" t="s">
        <v>1</v>
      </c>
      <c r="E3" s="64" t="s">
        <v>2</v>
      </c>
      <c r="F3" s="64" t="s">
        <v>3</v>
      </c>
      <c r="G3" s="65" t="s">
        <v>4</v>
      </c>
      <c r="H3" s="65" t="s">
        <v>5</v>
      </c>
      <c r="I3" s="65" t="s">
        <v>6</v>
      </c>
      <c r="J3" s="80" t="s">
        <v>7</v>
      </c>
      <c r="K3" s="80" t="s">
        <v>41</v>
      </c>
      <c r="L3" s="80" t="s">
        <v>8</v>
      </c>
      <c r="M3" s="80" t="s">
        <v>9</v>
      </c>
      <c r="N3" s="145" t="s">
        <v>10</v>
      </c>
      <c r="O3" s="80" t="s">
        <v>11</v>
      </c>
      <c r="P3" s="97" t="s">
        <v>12</v>
      </c>
      <c r="Q3" s="97" t="s">
        <v>13</v>
      </c>
      <c r="R3" s="97" t="s">
        <v>40</v>
      </c>
      <c r="S3" s="97" t="s">
        <v>15</v>
      </c>
      <c r="T3" s="97" t="s">
        <v>16</v>
      </c>
      <c r="U3" s="66" t="s">
        <v>17</v>
      </c>
      <c r="V3" s="97" t="s">
        <v>18</v>
      </c>
      <c r="W3" s="67" t="s">
        <v>19</v>
      </c>
      <c r="X3" s="68" t="s">
        <v>20</v>
      </c>
      <c r="Y3" s="69" t="s">
        <v>21</v>
      </c>
      <c r="Z3" s="97" t="s">
        <v>22</v>
      </c>
      <c r="AA3" s="97" t="s">
        <v>23</v>
      </c>
      <c r="AB3" s="97" t="s">
        <v>24</v>
      </c>
      <c r="AC3" s="97" t="s">
        <v>25</v>
      </c>
      <c r="AD3" s="97" t="s">
        <v>26</v>
      </c>
      <c r="AE3" s="98" t="s">
        <v>27</v>
      </c>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row>
    <row r="4" spans="1:65" x14ac:dyDescent="0.25">
      <c r="A4" s="2"/>
      <c r="B4" s="70">
        <v>1</v>
      </c>
      <c r="C4" s="70"/>
      <c r="D4" s="70">
        <v>2</v>
      </c>
      <c r="E4" s="71" t="s">
        <v>28</v>
      </c>
      <c r="F4" s="71">
        <v>4</v>
      </c>
      <c r="G4" s="70"/>
      <c r="H4" s="70">
        <v>6</v>
      </c>
      <c r="I4" s="70">
        <v>7</v>
      </c>
      <c r="J4" s="70">
        <v>8</v>
      </c>
      <c r="K4" s="70"/>
      <c r="L4" s="70">
        <v>9</v>
      </c>
      <c r="M4" s="70">
        <v>10</v>
      </c>
      <c r="N4" s="70">
        <v>11</v>
      </c>
      <c r="O4" s="70">
        <v>12</v>
      </c>
      <c r="P4" s="70">
        <v>13</v>
      </c>
      <c r="Q4" s="70">
        <v>14</v>
      </c>
      <c r="R4" s="70">
        <v>15</v>
      </c>
      <c r="S4" s="70">
        <v>16</v>
      </c>
      <c r="T4" s="70">
        <v>17</v>
      </c>
      <c r="U4" s="72">
        <v>18</v>
      </c>
      <c r="V4" s="71">
        <v>19</v>
      </c>
      <c r="W4" s="73">
        <v>20</v>
      </c>
      <c r="X4" s="72">
        <v>21</v>
      </c>
      <c r="Y4" s="74">
        <v>22</v>
      </c>
      <c r="Z4" s="70">
        <v>23</v>
      </c>
      <c r="AA4" s="70">
        <v>24</v>
      </c>
      <c r="AB4" s="70">
        <v>25</v>
      </c>
      <c r="AC4" s="70">
        <v>26</v>
      </c>
      <c r="AD4" s="70">
        <v>27</v>
      </c>
      <c r="AE4" s="96">
        <v>28</v>
      </c>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1:65" ht="293.25" x14ac:dyDescent="0.25">
      <c r="A5" s="81"/>
      <c r="B5" s="288">
        <v>1</v>
      </c>
      <c r="C5" s="184" t="s">
        <v>910</v>
      </c>
      <c r="D5" s="184" t="s">
        <v>911</v>
      </c>
      <c r="E5" s="187" t="s">
        <v>912</v>
      </c>
      <c r="F5" s="100">
        <v>42929</v>
      </c>
      <c r="G5" s="279">
        <v>42983</v>
      </c>
      <c r="H5" s="100">
        <v>42865</v>
      </c>
      <c r="I5" s="100">
        <v>42906</v>
      </c>
      <c r="J5" s="100">
        <v>42825</v>
      </c>
      <c r="K5" s="166" t="s">
        <v>53</v>
      </c>
      <c r="L5" s="3" t="s">
        <v>602</v>
      </c>
      <c r="M5" s="101" t="s">
        <v>442</v>
      </c>
      <c r="N5" s="165" t="s">
        <v>913</v>
      </c>
      <c r="O5" s="3" t="s">
        <v>914</v>
      </c>
      <c r="P5" s="102" t="s">
        <v>915</v>
      </c>
      <c r="Q5" s="3" t="s">
        <v>107</v>
      </c>
      <c r="R5" s="129" t="s">
        <v>77</v>
      </c>
      <c r="S5" s="216" t="s">
        <v>916</v>
      </c>
      <c r="T5" s="3" t="s">
        <v>917</v>
      </c>
      <c r="U5" s="105">
        <v>63.08</v>
      </c>
      <c r="V5" s="106">
        <v>3</v>
      </c>
      <c r="W5" s="107">
        <v>1275</v>
      </c>
      <c r="X5" s="102" t="s">
        <v>738</v>
      </c>
      <c r="Y5" s="108">
        <v>510000</v>
      </c>
      <c r="Z5" s="3" t="s">
        <v>73</v>
      </c>
      <c r="AA5" s="3" t="s">
        <v>175</v>
      </c>
      <c r="AB5" s="3" t="s">
        <v>1662</v>
      </c>
      <c r="AC5" s="231" t="s">
        <v>1263</v>
      </c>
      <c r="AD5" s="101" t="s">
        <v>1264</v>
      </c>
      <c r="AE5" s="215"/>
    </row>
    <row r="6" spans="1:65" ht="280.5" x14ac:dyDescent="0.25">
      <c r="A6" s="81"/>
      <c r="B6" s="288">
        <v>2</v>
      </c>
      <c r="C6" s="136" t="s">
        <v>1016</v>
      </c>
      <c r="D6" s="136" t="s">
        <v>1010</v>
      </c>
      <c r="E6" s="217" t="s">
        <v>1011</v>
      </c>
      <c r="F6" s="218">
        <v>42935</v>
      </c>
      <c r="G6" s="279">
        <v>42983</v>
      </c>
      <c r="H6" s="219">
        <v>42776</v>
      </c>
      <c r="I6" s="219">
        <v>42888</v>
      </c>
      <c r="J6" s="219">
        <v>42766</v>
      </c>
      <c r="K6" s="166" t="s">
        <v>53</v>
      </c>
      <c r="L6" s="136" t="s">
        <v>582</v>
      </c>
      <c r="M6" s="135" t="s">
        <v>119</v>
      </c>
      <c r="N6" s="159" t="s">
        <v>55</v>
      </c>
      <c r="O6" s="135" t="s">
        <v>1012</v>
      </c>
      <c r="P6" s="135" t="s">
        <v>1017</v>
      </c>
      <c r="Q6" s="3" t="s">
        <v>107</v>
      </c>
      <c r="R6" s="135" t="s">
        <v>524</v>
      </c>
      <c r="S6" s="170" t="s">
        <v>192</v>
      </c>
      <c r="T6" s="171" t="s">
        <v>193</v>
      </c>
      <c r="U6" s="220">
        <v>33</v>
      </c>
      <c r="V6" s="221">
        <v>5</v>
      </c>
      <c r="W6" s="222">
        <v>2488.33</v>
      </c>
      <c r="X6" s="135" t="s">
        <v>60</v>
      </c>
      <c r="Y6" s="223">
        <v>597200</v>
      </c>
      <c r="Z6" s="3" t="s">
        <v>73</v>
      </c>
      <c r="AA6" s="3" t="s">
        <v>175</v>
      </c>
      <c r="AB6" s="3" t="s">
        <v>1662</v>
      </c>
      <c r="AC6" s="184" t="s">
        <v>1259</v>
      </c>
      <c r="AD6" s="101" t="s">
        <v>1637</v>
      </c>
      <c r="AE6" s="135"/>
    </row>
    <row r="7" spans="1:65" s="26" customFormat="1" ht="204" customHeight="1" x14ac:dyDescent="0.25">
      <c r="A7" s="158"/>
      <c r="B7" s="288">
        <v>3</v>
      </c>
      <c r="C7" s="136" t="s">
        <v>1013</v>
      </c>
      <c r="D7" s="136" t="s">
        <v>1010</v>
      </c>
      <c r="E7" s="217" t="s">
        <v>1011</v>
      </c>
      <c r="F7" s="218">
        <v>42935</v>
      </c>
      <c r="G7" s="279">
        <v>42983</v>
      </c>
      <c r="H7" s="219">
        <v>42776</v>
      </c>
      <c r="I7" s="219">
        <v>42888</v>
      </c>
      <c r="J7" s="219">
        <v>42766</v>
      </c>
      <c r="K7" s="166" t="s">
        <v>53</v>
      </c>
      <c r="L7" s="136" t="s">
        <v>582</v>
      </c>
      <c r="M7" s="135" t="s">
        <v>119</v>
      </c>
      <c r="N7" s="159" t="s">
        <v>55</v>
      </c>
      <c r="O7" s="135" t="s">
        <v>1012</v>
      </c>
      <c r="P7" s="135" t="s">
        <v>1018</v>
      </c>
      <c r="Q7" s="3" t="s">
        <v>107</v>
      </c>
      <c r="R7" s="135" t="s">
        <v>524</v>
      </c>
      <c r="S7" s="170" t="s">
        <v>192</v>
      </c>
      <c r="T7" s="171" t="s">
        <v>193</v>
      </c>
      <c r="U7" s="220">
        <v>37</v>
      </c>
      <c r="V7" s="221">
        <v>5</v>
      </c>
      <c r="W7" s="222">
        <v>2955.25</v>
      </c>
      <c r="X7" s="135" t="s">
        <v>60</v>
      </c>
      <c r="Y7" s="223">
        <v>709260</v>
      </c>
      <c r="Z7" s="3" t="s">
        <v>73</v>
      </c>
      <c r="AA7" s="3" t="s">
        <v>175</v>
      </c>
      <c r="AB7" s="3" t="s">
        <v>1662</v>
      </c>
      <c r="AC7" s="184" t="s">
        <v>1259</v>
      </c>
      <c r="AD7" s="101" t="s">
        <v>1637</v>
      </c>
      <c r="AE7" s="135"/>
    </row>
    <row r="8" spans="1:65" s="26" customFormat="1" ht="114.75" customHeight="1" x14ac:dyDescent="0.25">
      <c r="A8" s="158"/>
      <c r="B8" s="288">
        <v>4</v>
      </c>
      <c r="C8" s="184" t="s">
        <v>966</v>
      </c>
      <c r="D8" s="184" t="s">
        <v>967</v>
      </c>
      <c r="E8" s="187" t="s">
        <v>968</v>
      </c>
      <c r="F8" s="100">
        <v>42934</v>
      </c>
      <c r="G8" s="279">
        <v>42983</v>
      </c>
      <c r="H8" s="100">
        <v>42871</v>
      </c>
      <c r="I8" s="100">
        <v>42906</v>
      </c>
      <c r="J8" s="100">
        <v>42855</v>
      </c>
      <c r="K8" s="166" t="s">
        <v>53</v>
      </c>
      <c r="L8" s="3" t="s">
        <v>602</v>
      </c>
      <c r="M8" s="101" t="s">
        <v>442</v>
      </c>
      <c r="N8" s="165" t="s">
        <v>969</v>
      </c>
      <c r="O8" s="3" t="s">
        <v>970</v>
      </c>
      <c r="P8" s="102" t="s">
        <v>1040</v>
      </c>
      <c r="Q8" s="3" t="s">
        <v>107</v>
      </c>
      <c r="R8" s="129" t="s">
        <v>77</v>
      </c>
      <c r="S8" s="216" t="s">
        <v>1089</v>
      </c>
      <c r="T8" s="3" t="s">
        <v>971</v>
      </c>
      <c r="U8" s="105">
        <v>18.54</v>
      </c>
      <c r="V8" s="106">
        <v>7</v>
      </c>
      <c r="W8" s="107">
        <v>2570.75</v>
      </c>
      <c r="X8" s="102" t="s">
        <v>60</v>
      </c>
      <c r="Y8" s="108">
        <v>440700</v>
      </c>
      <c r="Z8" s="3" t="s">
        <v>73</v>
      </c>
      <c r="AA8" s="3" t="s">
        <v>175</v>
      </c>
      <c r="AB8" s="3" t="s">
        <v>1662</v>
      </c>
      <c r="AC8" s="184" t="s">
        <v>1259</v>
      </c>
      <c r="AD8" s="101" t="s">
        <v>1637</v>
      </c>
      <c r="AE8" s="215"/>
    </row>
    <row r="9" spans="1:65" s="26" customFormat="1" ht="102" customHeight="1" x14ac:dyDescent="0.25">
      <c r="A9" s="158"/>
      <c r="B9" s="288">
        <v>5</v>
      </c>
      <c r="C9" s="184" t="s">
        <v>1248</v>
      </c>
      <c r="D9" s="4" t="s">
        <v>1246</v>
      </c>
      <c r="E9" s="99" t="s">
        <v>1247</v>
      </c>
      <c r="F9" s="100">
        <v>42942</v>
      </c>
      <c r="G9" s="279">
        <v>42983</v>
      </c>
      <c r="H9" s="100">
        <v>42804</v>
      </c>
      <c r="I9" s="100">
        <v>42844</v>
      </c>
      <c r="J9" s="115">
        <v>42794</v>
      </c>
      <c r="K9" s="109" t="s">
        <v>53</v>
      </c>
      <c r="L9" s="3" t="s">
        <v>582</v>
      </c>
      <c r="M9" s="101" t="s">
        <v>442</v>
      </c>
      <c r="N9" s="102" t="s">
        <v>443</v>
      </c>
      <c r="O9" s="3" t="s">
        <v>1213</v>
      </c>
      <c r="P9" s="102" t="s">
        <v>1214</v>
      </c>
      <c r="Q9" s="103" t="s">
        <v>107</v>
      </c>
      <c r="R9" s="3" t="s">
        <v>1171</v>
      </c>
      <c r="S9" s="104" t="s">
        <v>1216</v>
      </c>
      <c r="T9" s="4" t="s">
        <v>1215</v>
      </c>
      <c r="U9" s="105">
        <v>13.9</v>
      </c>
      <c r="V9" s="106">
        <v>8</v>
      </c>
      <c r="W9" s="107">
        <v>1955.33</v>
      </c>
      <c r="X9" s="102" t="s">
        <v>60</v>
      </c>
      <c r="Y9" s="108">
        <v>293300</v>
      </c>
      <c r="Z9" s="4" t="s">
        <v>73</v>
      </c>
      <c r="AA9" s="101" t="s">
        <v>175</v>
      </c>
      <c r="AB9" s="3" t="s">
        <v>1256</v>
      </c>
      <c r="AC9" s="184" t="s">
        <v>1259</v>
      </c>
      <c r="AD9" s="101" t="s">
        <v>1638</v>
      </c>
      <c r="AE9" s="141"/>
    </row>
    <row r="10" spans="1:65" s="26" customFormat="1" ht="102" customHeight="1" x14ac:dyDescent="0.25">
      <c r="A10" s="158"/>
      <c r="B10" s="288">
        <v>6</v>
      </c>
      <c r="C10" s="3" t="s">
        <v>610</v>
      </c>
      <c r="D10" s="3" t="s">
        <v>611</v>
      </c>
      <c r="E10" s="110" t="s">
        <v>612</v>
      </c>
      <c r="F10" s="100">
        <v>42934</v>
      </c>
      <c r="G10" s="279">
        <v>42983</v>
      </c>
      <c r="H10" s="109">
        <v>42837</v>
      </c>
      <c r="I10" s="109">
        <v>42853</v>
      </c>
      <c r="J10" s="109">
        <v>42766</v>
      </c>
      <c r="K10" s="166" t="s">
        <v>53</v>
      </c>
      <c r="L10" s="3" t="s">
        <v>602</v>
      </c>
      <c r="M10" s="4" t="s">
        <v>174</v>
      </c>
      <c r="N10" s="159" t="s">
        <v>613</v>
      </c>
      <c r="O10" s="4" t="s">
        <v>614</v>
      </c>
      <c r="P10" s="4" t="s">
        <v>639</v>
      </c>
      <c r="Q10" s="3" t="s">
        <v>615</v>
      </c>
      <c r="R10" s="4" t="s">
        <v>616</v>
      </c>
      <c r="S10" s="99" t="s">
        <v>656</v>
      </c>
      <c r="T10" s="4" t="s">
        <v>617</v>
      </c>
      <c r="U10" s="33">
        <v>14.2</v>
      </c>
      <c r="V10" s="111">
        <v>10</v>
      </c>
      <c r="W10" s="195">
        <v>2589.67</v>
      </c>
      <c r="X10" s="4" t="s">
        <v>60</v>
      </c>
      <c r="Y10" s="195">
        <v>310760</v>
      </c>
      <c r="Z10" s="3" t="s">
        <v>73</v>
      </c>
      <c r="AA10" s="101" t="s">
        <v>175</v>
      </c>
      <c r="AB10" s="3" t="s">
        <v>1662</v>
      </c>
      <c r="AC10" s="184" t="s">
        <v>1259</v>
      </c>
      <c r="AD10" s="101" t="s">
        <v>1637</v>
      </c>
      <c r="AE10" s="4"/>
    </row>
    <row r="11" spans="1:65" s="26" customFormat="1" ht="102" customHeight="1" x14ac:dyDescent="0.25">
      <c r="A11" s="158"/>
      <c r="B11" s="288">
        <v>7</v>
      </c>
      <c r="C11" s="184" t="s">
        <v>949</v>
      </c>
      <c r="D11" s="184" t="s">
        <v>950</v>
      </c>
      <c r="E11" s="187" t="s">
        <v>951</v>
      </c>
      <c r="F11" s="100">
        <v>42934</v>
      </c>
      <c r="G11" s="279">
        <v>42983</v>
      </c>
      <c r="H11" s="100">
        <v>42898</v>
      </c>
      <c r="I11" s="100">
        <v>42913</v>
      </c>
      <c r="J11" s="100">
        <v>42886</v>
      </c>
      <c r="K11" s="166" t="s">
        <v>53</v>
      </c>
      <c r="L11" s="3" t="s">
        <v>602</v>
      </c>
      <c r="M11" s="101" t="s">
        <v>442</v>
      </c>
      <c r="N11" s="165" t="s">
        <v>952</v>
      </c>
      <c r="O11" s="3" t="s">
        <v>953</v>
      </c>
      <c r="P11" s="102" t="s">
        <v>954</v>
      </c>
      <c r="Q11" s="3" t="s">
        <v>107</v>
      </c>
      <c r="R11" s="129" t="s">
        <v>290</v>
      </c>
      <c r="S11" s="216" t="s">
        <v>956</v>
      </c>
      <c r="T11" s="3" t="s">
        <v>957</v>
      </c>
      <c r="U11" s="105">
        <v>20.2</v>
      </c>
      <c r="V11" s="106">
        <v>10</v>
      </c>
      <c r="W11" s="107">
        <v>238.16</v>
      </c>
      <c r="X11" s="102" t="s">
        <v>70</v>
      </c>
      <c r="Y11" s="108">
        <v>685900</v>
      </c>
      <c r="Z11" s="3" t="s">
        <v>73</v>
      </c>
      <c r="AA11" s="3" t="s">
        <v>175</v>
      </c>
      <c r="AB11" s="3" t="s">
        <v>1662</v>
      </c>
      <c r="AC11" s="184" t="s">
        <v>1259</v>
      </c>
      <c r="AD11" s="101" t="s">
        <v>1637</v>
      </c>
      <c r="AE11" s="215" t="s">
        <v>958</v>
      </c>
    </row>
    <row r="12" spans="1:65" ht="409.5" x14ac:dyDescent="0.25">
      <c r="A12" s="81"/>
      <c r="B12" s="288">
        <v>8</v>
      </c>
      <c r="C12" s="3" t="s">
        <v>1172</v>
      </c>
      <c r="D12" s="3" t="s">
        <v>1173</v>
      </c>
      <c r="E12" s="110" t="s">
        <v>1174</v>
      </c>
      <c r="F12" s="100">
        <v>42867</v>
      </c>
      <c r="G12" s="279">
        <v>42983</v>
      </c>
      <c r="H12" s="109">
        <v>42655</v>
      </c>
      <c r="I12" s="109">
        <v>42844</v>
      </c>
      <c r="J12" s="100">
        <v>42735</v>
      </c>
      <c r="K12" s="109" t="s">
        <v>53</v>
      </c>
      <c r="L12" s="3" t="s">
        <v>582</v>
      </c>
      <c r="M12" s="4" t="s">
        <v>174</v>
      </c>
      <c r="N12" s="159" t="s">
        <v>1020</v>
      </c>
      <c r="O12" s="4" t="s">
        <v>1175</v>
      </c>
      <c r="P12" s="4" t="s">
        <v>1176</v>
      </c>
      <c r="Q12" s="4" t="s">
        <v>1177</v>
      </c>
      <c r="R12" s="4" t="s">
        <v>1178</v>
      </c>
      <c r="S12" s="99" t="s">
        <v>68</v>
      </c>
      <c r="T12" s="4" t="s">
        <v>1179</v>
      </c>
      <c r="U12" s="33">
        <v>68.400000000000006</v>
      </c>
      <c r="V12" s="111">
        <v>15</v>
      </c>
      <c r="W12" s="34">
        <v>1687.5</v>
      </c>
      <c r="X12" s="4" t="s">
        <v>70</v>
      </c>
      <c r="Y12" s="164">
        <v>1152000</v>
      </c>
      <c r="Z12" s="4" t="s">
        <v>73</v>
      </c>
      <c r="AA12" s="101" t="s">
        <v>175</v>
      </c>
      <c r="AB12" s="53" t="s">
        <v>1663</v>
      </c>
      <c r="AC12" s="4" t="s">
        <v>1259</v>
      </c>
      <c r="AD12" s="101" t="s">
        <v>1639</v>
      </c>
      <c r="AE12" s="4" t="s">
        <v>1180</v>
      </c>
    </row>
    <row r="13" spans="1:65" s="26" customFormat="1" ht="102" customHeight="1" x14ac:dyDescent="0.25">
      <c r="A13" s="158"/>
      <c r="B13" s="288">
        <v>9</v>
      </c>
      <c r="C13" s="3" t="s">
        <v>579</v>
      </c>
      <c r="D13" s="3" t="s">
        <v>580</v>
      </c>
      <c r="E13" s="110" t="s">
        <v>581</v>
      </c>
      <c r="F13" s="100">
        <v>42894</v>
      </c>
      <c r="G13" s="279">
        <v>42983</v>
      </c>
      <c r="H13" s="109">
        <v>42761</v>
      </c>
      <c r="I13" s="109">
        <v>42839</v>
      </c>
      <c r="J13" s="109">
        <v>42766</v>
      </c>
      <c r="K13" s="166" t="s">
        <v>53</v>
      </c>
      <c r="L13" s="3" t="s">
        <v>582</v>
      </c>
      <c r="M13" s="4" t="s">
        <v>417</v>
      </c>
      <c r="N13" s="159" t="s">
        <v>421</v>
      </c>
      <c r="O13" s="4" t="s">
        <v>583</v>
      </c>
      <c r="P13" s="4" t="s">
        <v>1073</v>
      </c>
      <c r="Q13" s="3" t="s">
        <v>585</v>
      </c>
      <c r="R13" s="4" t="s">
        <v>367</v>
      </c>
      <c r="S13" s="99" t="s">
        <v>68</v>
      </c>
      <c r="T13" s="4" t="s">
        <v>69</v>
      </c>
      <c r="U13" s="33">
        <v>48.7</v>
      </c>
      <c r="V13" s="111">
        <v>15</v>
      </c>
      <c r="W13" s="34">
        <v>1518.6</v>
      </c>
      <c r="X13" s="4" t="s">
        <v>70</v>
      </c>
      <c r="Y13" s="164">
        <v>971800</v>
      </c>
      <c r="Z13" s="3" t="s">
        <v>73</v>
      </c>
      <c r="AA13" s="3" t="s">
        <v>175</v>
      </c>
      <c r="AB13" s="3" t="s">
        <v>1662</v>
      </c>
      <c r="AC13" s="184" t="s">
        <v>1259</v>
      </c>
      <c r="AD13" s="101" t="s">
        <v>1637</v>
      </c>
      <c r="AE13" s="4" t="s">
        <v>587</v>
      </c>
    </row>
    <row r="14" spans="1:65" s="26" customFormat="1" ht="280.5" x14ac:dyDescent="0.25">
      <c r="A14" s="158"/>
      <c r="B14" s="288">
        <v>10</v>
      </c>
      <c r="C14" s="3" t="s">
        <v>628</v>
      </c>
      <c r="D14" s="3" t="s">
        <v>629</v>
      </c>
      <c r="E14" s="110" t="s">
        <v>630</v>
      </c>
      <c r="F14" s="100">
        <v>42935</v>
      </c>
      <c r="G14" s="279">
        <v>42983</v>
      </c>
      <c r="H14" s="109">
        <v>42899</v>
      </c>
      <c r="I14" s="109">
        <v>42909</v>
      </c>
      <c r="J14" s="109">
        <v>42825</v>
      </c>
      <c r="K14" s="166" t="s">
        <v>53</v>
      </c>
      <c r="L14" s="3" t="s">
        <v>602</v>
      </c>
      <c r="M14" s="4" t="s">
        <v>174</v>
      </c>
      <c r="N14" s="159" t="s">
        <v>1020</v>
      </c>
      <c r="O14" s="4" t="s">
        <v>631</v>
      </c>
      <c r="P14" s="4" t="s">
        <v>642</v>
      </c>
      <c r="Q14" s="184" t="s">
        <v>633</v>
      </c>
      <c r="R14" s="4" t="s">
        <v>634</v>
      </c>
      <c r="S14" s="99" t="s">
        <v>68</v>
      </c>
      <c r="T14" s="129" t="s">
        <v>635</v>
      </c>
      <c r="U14" s="224">
        <v>65.599999999999994</v>
      </c>
      <c r="V14" s="173">
        <v>15</v>
      </c>
      <c r="W14" s="225">
        <v>19062.5</v>
      </c>
      <c r="X14" s="129" t="s">
        <v>70</v>
      </c>
      <c r="Y14" s="226">
        <v>1525000</v>
      </c>
      <c r="Z14" s="3" t="s">
        <v>73</v>
      </c>
      <c r="AA14" s="101" t="s">
        <v>175</v>
      </c>
      <c r="AB14" s="3" t="s">
        <v>1662</v>
      </c>
      <c r="AC14" s="184" t="s">
        <v>1259</v>
      </c>
      <c r="AD14" s="101" t="s">
        <v>1637</v>
      </c>
      <c r="AE14" s="4" t="s">
        <v>636</v>
      </c>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row>
    <row r="15" spans="1:65" s="158" customFormat="1" ht="191.25" x14ac:dyDescent="0.25">
      <c r="B15" s="288">
        <v>11</v>
      </c>
      <c r="C15" s="184" t="s">
        <v>972</v>
      </c>
      <c r="D15" s="184" t="s">
        <v>973</v>
      </c>
      <c r="E15" s="187" t="s">
        <v>974</v>
      </c>
      <c r="F15" s="100">
        <v>42934</v>
      </c>
      <c r="G15" s="279">
        <v>42983</v>
      </c>
      <c r="H15" s="100">
        <v>42872</v>
      </c>
      <c r="I15" s="100">
        <v>42906</v>
      </c>
      <c r="J15" s="100">
        <v>42855</v>
      </c>
      <c r="K15" s="166" t="s">
        <v>53</v>
      </c>
      <c r="L15" s="3" t="s">
        <v>602</v>
      </c>
      <c r="M15" s="101" t="s">
        <v>442</v>
      </c>
      <c r="N15" s="165" t="s">
        <v>975</v>
      </c>
      <c r="O15" s="3" t="s">
        <v>976</v>
      </c>
      <c r="P15" s="102" t="s">
        <v>1041</v>
      </c>
      <c r="Q15" s="3" t="s">
        <v>107</v>
      </c>
      <c r="R15" s="129" t="s">
        <v>290</v>
      </c>
      <c r="S15" s="216" t="s">
        <v>1090</v>
      </c>
      <c r="T15" s="3" t="s">
        <v>1092</v>
      </c>
      <c r="U15" s="105">
        <v>34</v>
      </c>
      <c r="V15" s="106" t="s">
        <v>1094</v>
      </c>
      <c r="W15" s="107" t="s">
        <v>978</v>
      </c>
      <c r="X15" s="102" t="s">
        <v>60</v>
      </c>
      <c r="Y15" s="108">
        <v>733200</v>
      </c>
      <c r="Z15" s="3" t="s">
        <v>73</v>
      </c>
      <c r="AA15" s="3" t="s">
        <v>175</v>
      </c>
      <c r="AB15" s="3" t="s">
        <v>1662</v>
      </c>
      <c r="AC15" s="184" t="s">
        <v>1259</v>
      </c>
      <c r="AD15" s="101" t="s">
        <v>1212</v>
      </c>
      <c r="AE15" s="3" t="s">
        <v>977</v>
      </c>
    </row>
    <row r="16" spans="1:65" s="158" customFormat="1" ht="293.25" x14ac:dyDescent="0.25">
      <c r="B16" s="288">
        <v>12</v>
      </c>
      <c r="C16" s="129" t="s">
        <v>1249</v>
      </c>
      <c r="D16" s="205" t="s">
        <v>1234</v>
      </c>
      <c r="E16" s="249" t="s">
        <v>1235</v>
      </c>
      <c r="F16" s="281">
        <v>42899</v>
      </c>
      <c r="G16" s="279">
        <v>42983</v>
      </c>
      <c r="H16" s="281">
        <v>42719</v>
      </c>
      <c r="I16" s="281">
        <v>42816</v>
      </c>
      <c r="J16" s="281">
        <v>42704</v>
      </c>
      <c r="K16" s="177" t="s">
        <v>53</v>
      </c>
      <c r="L16" s="231" t="s">
        <v>582</v>
      </c>
      <c r="M16" s="282" t="s">
        <v>278</v>
      </c>
      <c r="N16" s="205" t="s">
        <v>1143</v>
      </c>
      <c r="O16" s="205" t="s">
        <v>1144</v>
      </c>
      <c r="P16" s="205" t="s">
        <v>1145</v>
      </c>
      <c r="Q16" s="283" t="s">
        <v>1146</v>
      </c>
      <c r="R16" s="231" t="s">
        <v>77</v>
      </c>
      <c r="S16" s="177" t="s">
        <v>68</v>
      </c>
      <c r="T16" s="282" t="s">
        <v>1147</v>
      </c>
      <c r="U16" s="259">
        <v>108.3</v>
      </c>
      <c r="V16" s="260">
        <v>15</v>
      </c>
      <c r="W16" s="284">
        <v>1231.82</v>
      </c>
      <c r="X16" s="285" t="s">
        <v>70</v>
      </c>
      <c r="Y16" s="286">
        <v>1791900</v>
      </c>
      <c r="Z16" s="205" t="s">
        <v>73</v>
      </c>
      <c r="AA16" s="205" t="s">
        <v>61</v>
      </c>
      <c r="AB16" s="287" t="s">
        <v>1662</v>
      </c>
      <c r="AC16" s="231" t="s">
        <v>1259</v>
      </c>
      <c r="AD16" s="251" t="s">
        <v>1640</v>
      </c>
      <c r="AE16" s="177" t="s">
        <v>279</v>
      </c>
    </row>
    <row r="17" spans="1:65" s="26" customFormat="1" ht="99" customHeight="1" x14ac:dyDescent="0.25">
      <c r="A17" s="158"/>
      <c r="B17" s="288">
        <v>13</v>
      </c>
      <c r="C17" s="129" t="s">
        <v>1250</v>
      </c>
      <c r="D17" s="205" t="s">
        <v>1236</v>
      </c>
      <c r="E17" s="249" t="s">
        <v>1237</v>
      </c>
      <c r="F17" s="269">
        <v>42905</v>
      </c>
      <c r="G17" s="279">
        <v>42983</v>
      </c>
      <c r="H17" s="281">
        <v>42747</v>
      </c>
      <c r="I17" s="281">
        <v>42836</v>
      </c>
      <c r="J17" s="281">
        <v>42704</v>
      </c>
      <c r="K17" s="177" t="s">
        <v>53</v>
      </c>
      <c r="L17" s="231" t="s">
        <v>582</v>
      </c>
      <c r="M17" s="282" t="s">
        <v>278</v>
      </c>
      <c r="N17" s="282" t="s">
        <v>1238</v>
      </c>
      <c r="O17" s="205" t="s">
        <v>1239</v>
      </c>
      <c r="P17" s="205" t="s">
        <v>1240</v>
      </c>
      <c r="Q17" s="283" t="s">
        <v>1241</v>
      </c>
      <c r="R17" s="231" t="s">
        <v>77</v>
      </c>
      <c r="S17" s="177" t="s">
        <v>68</v>
      </c>
      <c r="T17" s="282" t="s">
        <v>1147</v>
      </c>
      <c r="U17" s="259">
        <v>33.06</v>
      </c>
      <c r="V17" s="260">
        <v>15</v>
      </c>
      <c r="W17" s="284">
        <v>1743.5</v>
      </c>
      <c r="X17" s="285" t="s">
        <v>70</v>
      </c>
      <c r="Y17" s="286">
        <v>608800</v>
      </c>
      <c r="Z17" s="205" t="s">
        <v>73</v>
      </c>
      <c r="AA17" s="205" t="s">
        <v>61</v>
      </c>
      <c r="AB17" s="287" t="s">
        <v>1662</v>
      </c>
      <c r="AC17" s="231" t="s">
        <v>1259</v>
      </c>
      <c r="AD17" s="251" t="s">
        <v>1640</v>
      </c>
      <c r="AE17" s="177" t="s">
        <v>279</v>
      </c>
    </row>
    <row r="18" spans="1:65" s="26" customFormat="1" ht="119.25" customHeight="1" x14ac:dyDescent="0.25">
      <c r="A18" s="158"/>
      <c r="B18" s="288">
        <v>14</v>
      </c>
      <c r="C18" s="184" t="s">
        <v>979</v>
      </c>
      <c r="D18" s="184" t="s">
        <v>980</v>
      </c>
      <c r="E18" s="187" t="s">
        <v>981</v>
      </c>
      <c r="F18" s="100">
        <v>42934</v>
      </c>
      <c r="G18" s="279">
        <v>42983</v>
      </c>
      <c r="H18" s="100">
        <v>42873</v>
      </c>
      <c r="I18" s="100">
        <v>42906</v>
      </c>
      <c r="J18" s="100">
        <v>42855</v>
      </c>
      <c r="K18" s="166" t="s">
        <v>53</v>
      </c>
      <c r="L18" s="3" t="s">
        <v>602</v>
      </c>
      <c r="M18" s="101" t="s">
        <v>442</v>
      </c>
      <c r="N18" s="165" t="s">
        <v>982</v>
      </c>
      <c r="O18" s="3" t="s">
        <v>983</v>
      </c>
      <c r="P18" s="102" t="s">
        <v>1042</v>
      </c>
      <c r="Q18" s="3" t="s">
        <v>107</v>
      </c>
      <c r="R18" s="129" t="s">
        <v>259</v>
      </c>
      <c r="S18" s="216" t="s">
        <v>1091</v>
      </c>
      <c r="T18" s="3" t="s">
        <v>984</v>
      </c>
      <c r="U18" s="105">
        <v>67.5</v>
      </c>
      <c r="V18" s="106">
        <v>20</v>
      </c>
      <c r="W18" s="107">
        <v>15475</v>
      </c>
      <c r="X18" s="102" t="s">
        <v>60</v>
      </c>
      <c r="Y18" s="108">
        <v>928500</v>
      </c>
      <c r="Z18" s="3" t="s">
        <v>73</v>
      </c>
      <c r="AA18" s="3" t="s">
        <v>175</v>
      </c>
      <c r="AB18" s="3" t="s">
        <v>1662</v>
      </c>
      <c r="AC18" s="231" t="s">
        <v>1259</v>
      </c>
      <c r="AD18" s="101" t="s">
        <v>1637</v>
      </c>
      <c r="AE18" s="215"/>
    </row>
    <row r="19" spans="1:65" s="182" customFormat="1" ht="147.75" customHeight="1" x14ac:dyDescent="0.25">
      <c r="A19" s="158"/>
      <c r="B19" s="288">
        <v>15</v>
      </c>
      <c r="C19" s="4" t="s">
        <v>1181</v>
      </c>
      <c r="D19" s="4" t="s">
        <v>1182</v>
      </c>
      <c r="E19" s="99" t="s">
        <v>1183</v>
      </c>
      <c r="F19" s="100">
        <v>42872</v>
      </c>
      <c r="G19" s="279">
        <v>42983</v>
      </c>
      <c r="H19" s="100">
        <v>42830</v>
      </c>
      <c r="I19" s="100">
        <v>42844</v>
      </c>
      <c r="J19" s="100">
        <v>42643</v>
      </c>
      <c r="K19" s="109" t="s">
        <v>53</v>
      </c>
      <c r="L19" s="3" t="s">
        <v>582</v>
      </c>
      <c r="M19" s="101" t="s">
        <v>442</v>
      </c>
      <c r="N19" s="165" t="s">
        <v>1184</v>
      </c>
      <c r="O19" s="3" t="s">
        <v>1185</v>
      </c>
      <c r="P19" s="102" t="s">
        <v>1186</v>
      </c>
      <c r="Q19" s="103" t="s">
        <v>107</v>
      </c>
      <c r="R19" s="4" t="s">
        <v>77</v>
      </c>
      <c r="S19" s="104" t="s">
        <v>1091</v>
      </c>
      <c r="T19" s="3" t="s">
        <v>1187</v>
      </c>
      <c r="U19" s="105">
        <v>84.6</v>
      </c>
      <c r="V19" s="106">
        <v>20</v>
      </c>
      <c r="W19" s="107">
        <v>53440.42</v>
      </c>
      <c r="X19" s="102" t="s">
        <v>60</v>
      </c>
      <c r="Y19" s="108">
        <v>3057100</v>
      </c>
      <c r="Z19" s="4" t="s">
        <v>73</v>
      </c>
      <c r="AA19" s="101" t="s">
        <v>175</v>
      </c>
      <c r="AB19" s="53" t="s">
        <v>1664</v>
      </c>
      <c r="AC19" s="231" t="s">
        <v>1259</v>
      </c>
      <c r="AD19" s="101" t="s">
        <v>1641</v>
      </c>
      <c r="AE19" s="102"/>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row>
    <row r="20" spans="1:65" ht="280.5" x14ac:dyDescent="0.25">
      <c r="A20" s="81"/>
      <c r="B20" s="288">
        <v>16</v>
      </c>
      <c r="C20" s="136" t="s">
        <v>1261</v>
      </c>
      <c r="D20" s="136"/>
      <c r="E20" s="217" t="s">
        <v>1014</v>
      </c>
      <c r="F20" s="218">
        <v>42935</v>
      </c>
      <c r="G20" s="279">
        <v>42983</v>
      </c>
      <c r="H20" s="219">
        <v>42823</v>
      </c>
      <c r="I20" s="219"/>
      <c r="J20" s="219">
        <v>42704</v>
      </c>
      <c r="K20" s="166" t="s">
        <v>53</v>
      </c>
      <c r="L20" s="136" t="s">
        <v>271</v>
      </c>
      <c r="M20" s="135" t="s">
        <v>119</v>
      </c>
      <c r="N20" s="159" t="s">
        <v>55</v>
      </c>
      <c r="O20" s="135" t="s">
        <v>1015</v>
      </c>
      <c r="P20" s="135" t="s">
        <v>1018</v>
      </c>
      <c r="Q20" s="3" t="s">
        <v>107</v>
      </c>
      <c r="R20" s="135" t="s">
        <v>100</v>
      </c>
      <c r="S20" s="227" t="s">
        <v>101</v>
      </c>
      <c r="T20" s="129" t="s">
        <v>458</v>
      </c>
      <c r="U20" s="220">
        <v>34.799999999999997</v>
      </c>
      <c r="V20" s="111" t="s">
        <v>399</v>
      </c>
      <c r="W20" s="222">
        <v>1349</v>
      </c>
      <c r="X20" s="135" t="s">
        <v>60</v>
      </c>
      <c r="Y20" s="223">
        <v>672300</v>
      </c>
      <c r="Z20" s="3" t="s">
        <v>73</v>
      </c>
      <c r="AA20" s="3" t="s">
        <v>175</v>
      </c>
      <c r="AB20" s="3" t="s">
        <v>1662</v>
      </c>
      <c r="AC20" s="184" t="s">
        <v>1259</v>
      </c>
      <c r="AD20" s="101" t="s">
        <v>1637</v>
      </c>
      <c r="AE20" s="135" t="s">
        <v>1262</v>
      </c>
    </row>
    <row r="21" spans="1:65" s="182" customFormat="1" ht="382.5" x14ac:dyDescent="0.25">
      <c r="A21" s="158"/>
      <c r="B21" s="288">
        <v>17</v>
      </c>
      <c r="C21" s="3" t="s">
        <v>1107</v>
      </c>
      <c r="D21" s="3" t="s">
        <v>1108</v>
      </c>
      <c r="E21" s="110" t="s">
        <v>1109</v>
      </c>
      <c r="F21" s="100">
        <v>42906</v>
      </c>
      <c r="G21" s="279">
        <v>42983</v>
      </c>
      <c r="H21" s="109">
        <v>42846</v>
      </c>
      <c r="I21" s="109" t="s">
        <v>53</v>
      </c>
      <c r="J21" s="109">
        <v>42004</v>
      </c>
      <c r="K21" s="109">
        <v>42200</v>
      </c>
      <c r="L21" s="3" t="s">
        <v>1106</v>
      </c>
      <c r="M21" s="4" t="s">
        <v>54</v>
      </c>
      <c r="N21" s="159" t="s">
        <v>63</v>
      </c>
      <c r="O21" s="4" t="s">
        <v>1110</v>
      </c>
      <c r="P21" s="4" t="s">
        <v>1111</v>
      </c>
      <c r="Q21" s="4" t="s">
        <v>1112</v>
      </c>
      <c r="R21" s="45" t="s">
        <v>77</v>
      </c>
      <c r="S21" s="99" t="s">
        <v>660</v>
      </c>
      <c r="T21" s="4" t="s">
        <v>661</v>
      </c>
      <c r="U21" s="84">
        <v>162.85</v>
      </c>
      <c r="V21" s="4">
        <v>10</v>
      </c>
      <c r="W21" s="82">
        <v>2286.2399999999998</v>
      </c>
      <c r="X21" s="4" t="s">
        <v>1113</v>
      </c>
      <c r="Y21" s="160">
        <v>1637575</v>
      </c>
      <c r="Z21" s="109">
        <v>43294</v>
      </c>
      <c r="AA21" s="4" t="s">
        <v>61</v>
      </c>
      <c r="AB21" s="4" t="s">
        <v>1256</v>
      </c>
      <c r="AC21" s="45" t="s">
        <v>1259</v>
      </c>
      <c r="AD21" s="55" t="s">
        <v>1642</v>
      </c>
      <c r="AE21" s="4" t="s">
        <v>1114</v>
      </c>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1"/>
      <c r="BC21" s="181"/>
      <c r="BD21" s="181"/>
      <c r="BE21" s="181"/>
      <c r="BF21" s="181"/>
      <c r="BG21" s="181"/>
      <c r="BH21" s="181"/>
      <c r="BI21" s="181"/>
      <c r="BJ21" s="181"/>
      <c r="BK21" s="181"/>
      <c r="BL21" s="181"/>
      <c r="BM21" s="181"/>
    </row>
    <row r="22" spans="1:65" s="182" customFormat="1" ht="395.25" x14ac:dyDescent="0.25">
      <c r="A22" s="158"/>
      <c r="B22" s="288">
        <v>18</v>
      </c>
      <c r="C22" s="53" t="s">
        <v>1117</v>
      </c>
      <c r="D22" s="53" t="s">
        <v>1118</v>
      </c>
      <c r="E22" s="121" t="s">
        <v>1119</v>
      </c>
      <c r="F22" s="100">
        <v>42905</v>
      </c>
      <c r="G22" s="279">
        <v>42983</v>
      </c>
      <c r="H22" s="119">
        <v>42858</v>
      </c>
      <c r="I22" s="119" t="s">
        <v>53</v>
      </c>
      <c r="J22" s="119">
        <v>42825</v>
      </c>
      <c r="K22" s="119">
        <v>41711</v>
      </c>
      <c r="L22" s="3" t="s">
        <v>1102</v>
      </c>
      <c r="M22" s="45" t="s">
        <v>190</v>
      </c>
      <c r="N22" s="161" t="s">
        <v>55</v>
      </c>
      <c r="O22" s="45" t="s">
        <v>1120</v>
      </c>
      <c r="P22" s="45" t="s">
        <v>1121</v>
      </c>
      <c r="Q22" s="45" t="s">
        <v>99</v>
      </c>
      <c r="R22" s="45" t="s">
        <v>77</v>
      </c>
      <c r="S22" s="120" t="s">
        <v>192</v>
      </c>
      <c r="T22" s="45" t="s">
        <v>193</v>
      </c>
      <c r="U22" s="52">
        <v>11.8</v>
      </c>
      <c r="V22" s="50">
        <v>5</v>
      </c>
      <c r="W22" s="162">
        <v>942.92</v>
      </c>
      <c r="X22" s="45" t="s">
        <v>60</v>
      </c>
      <c r="Y22" s="163">
        <v>226300</v>
      </c>
      <c r="Z22" s="53" t="s">
        <v>73</v>
      </c>
      <c r="AA22" s="53" t="s">
        <v>61</v>
      </c>
      <c r="AB22" s="4" t="s">
        <v>1256</v>
      </c>
      <c r="AC22" s="45" t="s">
        <v>1259</v>
      </c>
      <c r="AD22" s="55" t="s">
        <v>1643</v>
      </c>
      <c r="AE22" s="45"/>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row>
    <row r="23" spans="1:65" s="186" customFormat="1" ht="395.25" x14ac:dyDescent="0.25">
      <c r="A23" s="158"/>
      <c r="B23" s="288">
        <v>19</v>
      </c>
      <c r="C23" s="53" t="s">
        <v>1122</v>
      </c>
      <c r="D23" s="53" t="s">
        <v>1123</v>
      </c>
      <c r="E23" s="121" t="s">
        <v>1124</v>
      </c>
      <c r="F23" s="100">
        <v>42905</v>
      </c>
      <c r="G23" s="279">
        <v>42983</v>
      </c>
      <c r="H23" s="119">
        <v>42851</v>
      </c>
      <c r="I23" s="119" t="s">
        <v>53</v>
      </c>
      <c r="J23" s="119">
        <v>42825</v>
      </c>
      <c r="K23" s="119">
        <v>41841</v>
      </c>
      <c r="L23" s="3" t="s">
        <v>1102</v>
      </c>
      <c r="M23" s="45" t="s">
        <v>190</v>
      </c>
      <c r="N23" s="161" t="s">
        <v>55</v>
      </c>
      <c r="O23" s="45" t="s">
        <v>1125</v>
      </c>
      <c r="P23" s="45" t="s">
        <v>1126</v>
      </c>
      <c r="Q23" s="113" t="s">
        <v>107</v>
      </c>
      <c r="R23" s="45" t="s">
        <v>1116</v>
      </c>
      <c r="S23" s="120" t="s">
        <v>192</v>
      </c>
      <c r="T23" s="45" t="s">
        <v>193</v>
      </c>
      <c r="U23" s="52">
        <v>21.4</v>
      </c>
      <c r="V23" s="50">
        <v>5</v>
      </c>
      <c r="W23" s="162">
        <v>1805</v>
      </c>
      <c r="X23" s="45" t="s">
        <v>60</v>
      </c>
      <c r="Y23" s="163">
        <v>433200</v>
      </c>
      <c r="Z23" s="53" t="s">
        <v>73</v>
      </c>
      <c r="AA23" s="53" t="s">
        <v>61</v>
      </c>
      <c r="AB23" s="4" t="s">
        <v>1256</v>
      </c>
      <c r="AC23" s="45" t="s">
        <v>1259</v>
      </c>
      <c r="AD23" s="55" t="s">
        <v>1644</v>
      </c>
      <c r="AE23" s="4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row>
    <row r="24" spans="1:65" s="192" customFormat="1" ht="107.25" customHeight="1" x14ac:dyDescent="0.25">
      <c r="A24" s="158"/>
      <c r="B24" s="288">
        <v>20</v>
      </c>
      <c r="C24" s="53" t="s">
        <v>1127</v>
      </c>
      <c r="D24" s="53" t="s">
        <v>1128</v>
      </c>
      <c r="E24" s="121" t="s">
        <v>1129</v>
      </c>
      <c r="F24" s="100">
        <v>42905</v>
      </c>
      <c r="G24" s="279">
        <v>42983</v>
      </c>
      <c r="H24" s="112">
        <v>42794</v>
      </c>
      <c r="I24" s="119" t="s">
        <v>53</v>
      </c>
      <c r="J24" s="119">
        <v>42766</v>
      </c>
      <c r="K24" s="119">
        <v>41711</v>
      </c>
      <c r="L24" s="3" t="s">
        <v>1102</v>
      </c>
      <c r="M24" s="45" t="s">
        <v>190</v>
      </c>
      <c r="N24" s="161" t="s">
        <v>55</v>
      </c>
      <c r="O24" s="45" t="s">
        <v>1130</v>
      </c>
      <c r="P24" s="45" t="s">
        <v>1131</v>
      </c>
      <c r="Q24" s="113" t="s">
        <v>107</v>
      </c>
      <c r="R24" s="45" t="s">
        <v>1116</v>
      </c>
      <c r="S24" s="120" t="s">
        <v>192</v>
      </c>
      <c r="T24" s="45" t="s">
        <v>193</v>
      </c>
      <c r="U24" s="52">
        <v>18</v>
      </c>
      <c r="V24" s="50">
        <v>5</v>
      </c>
      <c r="W24" s="162">
        <v>1612.5</v>
      </c>
      <c r="X24" s="45" t="s">
        <v>60</v>
      </c>
      <c r="Y24" s="163">
        <v>387000</v>
      </c>
      <c r="Z24" s="53" t="s">
        <v>73</v>
      </c>
      <c r="AA24" s="53" t="s">
        <v>61</v>
      </c>
      <c r="AB24" s="4" t="s">
        <v>1256</v>
      </c>
      <c r="AC24" s="45" t="s">
        <v>1259</v>
      </c>
      <c r="AD24" s="55" t="s">
        <v>1645</v>
      </c>
      <c r="AE24" s="45"/>
    </row>
    <row r="25" spans="1:65" s="182" customFormat="1" ht="107.25" customHeight="1" x14ac:dyDescent="0.25">
      <c r="A25" s="158"/>
      <c r="B25" s="288">
        <v>21</v>
      </c>
      <c r="C25" s="53" t="s">
        <v>1132</v>
      </c>
      <c r="D25" s="53" t="s">
        <v>1133</v>
      </c>
      <c r="E25" s="121" t="s">
        <v>1134</v>
      </c>
      <c r="F25" s="100">
        <v>42905</v>
      </c>
      <c r="G25" s="279">
        <v>42983</v>
      </c>
      <c r="H25" s="112">
        <v>42780</v>
      </c>
      <c r="I25" s="119" t="s">
        <v>53</v>
      </c>
      <c r="J25" s="119">
        <v>42825</v>
      </c>
      <c r="K25" s="119">
        <v>41711</v>
      </c>
      <c r="L25" s="3" t="s">
        <v>1102</v>
      </c>
      <c r="M25" s="45" t="s">
        <v>190</v>
      </c>
      <c r="N25" s="161" t="s">
        <v>55</v>
      </c>
      <c r="O25" s="45" t="s">
        <v>1135</v>
      </c>
      <c r="P25" s="45" t="s">
        <v>1136</v>
      </c>
      <c r="Q25" s="45" t="s">
        <v>99</v>
      </c>
      <c r="R25" s="45" t="s">
        <v>274</v>
      </c>
      <c r="S25" s="120" t="s">
        <v>192</v>
      </c>
      <c r="T25" s="45" t="s">
        <v>193</v>
      </c>
      <c r="U25" s="52">
        <v>43.5</v>
      </c>
      <c r="V25" s="50">
        <v>5</v>
      </c>
      <c r="W25" s="162">
        <v>3165</v>
      </c>
      <c r="X25" s="45" t="s">
        <v>60</v>
      </c>
      <c r="Y25" s="163">
        <v>759600</v>
      </c>
      <c r="Z25" s="53" t="s">
        <v>73</v>
      </c>
      <c r="AA25" s="53" t="s">
        <v>61</v>
      </c>
      <c r="AB25" s="4" t="s">
        <v>1256</v>
      </c>
      <c r="AC25" s="45" t="s">
        <v>1259</v>
      </c>
      <c r="AD25" s="55" t="s">
        <v>1643</v>
      </c>
      <c r="AE25" s="45"/>
    </row>
    <row r="26" spans="1:65" s="26" customFormat="1" ht="229.5" customHeight="1" x14ac:dyDescent="0.25">
      <c r="A26" s="158"/>
      <c r="B26" s="288">
        <v>22</v>
      </c>
      <c r="C26" s="53" t="s">
        <v>1137</v>
      </c>
      <c r="D26" s="53" t="s">
        <v>1138</v>
      </c>
      <c r="E26" s="121" t="s">
        <v>1139</v>
      </c>
      <c r="F26" s="100">
        <v>42892</v>
      </c>
      <c r="G26" s="279">
        <v>42983</v>
      </c>
      <c r="H26" s="119">
        <v>42781</v>
      </c>
      <c r="I26" s="119" t="s">
        <v>53</v>
      </c>
      <c r="J26" s="119">
        <v>42825</v>
      </c>
      <c r="K26" s="119">
        <v>41694</v>
      </c>
      <c r="L26" s="3" t="s">
        <v>1102</v>
      </c>
      <c r="M26" s="45" t="s">
        <v>119</v>
      </c>
      <c r="N26" s="161" t="s">
        <v>120</v>
      </c>
      <c r="O26" s="45" t="s">
        <v>1140</v>
      </c>
      <c r="P26" s="45" t="s">
        <v>1141</v>
      </c>
      <c r="Q26" s="53" t="s">
        <v>1142</v>
      </c>
      <c r="R26" s="45" t="s">
        <v>492</v>
      </c>
      <c r="S26" s="120" t="s">
        <v>121</v>
      </c>
      <c r="T26" s="45" t="s">
        <v>122</v>
      </c>
      <c r="U26" s="52">
        <v>76</v>
      </c>
      <c r="V26" s="50">
        <v>15</v>
      </c>
      <c r="W26" s="162">
        <v>434.98</v>
      </c>
      <c r="X26" s="45" t="s">
        <v>70</v>
      </c>
      <c r="Y26" s="163">
        <v>1272000</v>
      </c>
      <c r="Z26" s="53" t="s">
        <v>73</v>
      </c>
      <c r="AA26" s="55" t="s">
        <v>175</v>
      </c>
      <c r="AB26" s="4" t="s">
        <v>1256</v>
      </c>
      <c r="AC26" s="45" t="s">
        <v>1259</v>
      </c>
      <c r="AD26" s="55" t="s">
        <v>1646</v>
      </c>
      <c r="AE26" s="45"/>
    </row>
    <row r="27" spans="1:65" s="197" customFormat="1" ht="114.75" customHeight="1" x14ac:dyDescent="0.25">
      <c r="A27" s="158"/>
      <c r="B27" s="288">
        <v>23</v>
      </c>
      <c r="C27" s="53" t="s">
        <v>1148</v>
      </c>
      <c r="D27" s="53" t="s">
        <v>1149</v>
      </c>
      <c r="E27" s="121" t="s">
        <v>1150</v>
      </c>
      <c r="F27" s="100">
        <v>42892</v>
      </c>
      <c r="G27" s="279">
        <v>42983</v>
      </c>
      <c r="H27" s="119">
        <v>42730</v>
      </c>
      <c r="I27" s="119" t="s">
        <v>53</v>
      </c>
      <c r="J27" s="119">
        <v>42704</v>
      </c>
      <c r="K27" s="119">
        <v>41668</v>
      </c>
      <c r="L27" s="3" t="s">
        <v>1102</v>
      </c>
      <c r="M27" s="45" t="s">
        <v>119</v>
      </c>
      <c r="N27" s="161" t="s">
        <v>55</v>
      </c>
      <c r="O27" s="45" t="s">
        <v>1151</v>
      </c>
      <c r="P27" s="45" t="s">
        <v>1152</v>
      </c>
      <c r="Q27" s="113" t="s">
        <v>107</v>
      </c>
      <c r="R27" s="45" t="s">
        <v>1100</v>
      </c>
      <c r="S27" s="120" t="s">
        <v>425</v>
      </c>
      <c r="T27" s="45" t="s">
        <v>1153</v>
      </c>
      <c r="U27" s="52">
        <v>43.3</v>
      </c>
      <c r="V27" s="50">
        <v>18</v>
      </c>
      <c r="W27" s="162">
        <v>14163</v>
      </c>
      <c r="X27" s="45" t="s">
        <v>60</v>
      </c>
      <c r="Y27" s="163">
        <v>944200</v>
      </c>
      <c r="Z27" s="53" t="s">
        <v>73</v>
      </c>
      <c r="AA27" s="55" t="s">
        <v>175</v>
      </c>
      <c r="AB27" s="4" t="s">
        <v>1256</v>
      </c>
      <c r="AC27" s="45" t="s">
        <v>1259</v>
      </c>
      <c r="AD27" s="55" t="s">
        <v>1647</v>
      </c>
      <c r="AE27" s="45"/>
    </row>
    <row r="28" spans="1:65" s="26" customFormat="1" ht="140.25" customHeight="1" x14ac:dyDescent="0.25">
      <c r="A28" s="158"/>
      <c r="B28" s="288">
        <v>24</v>
      </c>
      <c r="C28" s="3" t="s">
        <v>1154</v>
      </c>
      <c r="D28" s="3" t="s">
        <v>1155</v>
      </c>
      <c r="E28" s="110" t="s">
        <v>1156</v>
      </c>
      <c r="F28" s="100">
        <v>42888</v>
      </c>
      <c r="G28" s="279">
        <v>42983</v>
      </c>
      <c r="H28" s="109">
        <v>42732</v>
      </c>
      <c r="I28" s="109" t="s">
        <v>53</v>
      </c>
      <c r="J28" s="109">
        <v>42704</v>
      </c>
      <c r="K28" s="109">
        <v>41556</v>
      </c>
      <c r="L28" s="3" t="s">
        <v>1102</v>
      </c>
      <c r="M28" s="47" t="s">
        <v>54</v>
      </c>
      <c r="N28" s="161" t="s">
        <v>55</v>
      </c>
      <c r="O28" s="4" t="s">
        <v>1157</v>
      </c>
      <c r="P28" s="4" t="s">
        <v>1158</v>
      </c>
      <c r="Q28" s="113" t="s">
        <v>107</v>
      </c>
      <c r="R28" s="4" t="s">
        <v>524</v>
      </c>
      <c r="S28" s="99" t="s">
        <v>425</v>
      </c>
      <c r="T28" s="4" t="s">
        <v>1159</v>
      </c>
      <c r="U28" s="84">
        <v>22.12</v>
      </c>
      <c r="V28" s="99">
        <v>18</v>
      </c>
      <c r="W28" s="82">
        <v>6682.65</v>
      </c>
      <c r="X28" s="4" t="s">
        <v>60</v>
      </c>
      <c r="Y28" s="160">
        <v>424700</v>
      </c>
      <c r="Z28" s="53" t="s">
        <v>73</v>
      </c>
      <c r="AA28" s="4" t="s">
        <v>61</v>
      </c>
      <c r="AB28" s="4" t="s">
        <v>1256</v>
      </c>
      <c r="AC28" s="45" t="s">
        <v>1259</v>
      </c>
      <c r="AD28" s="55" t="s">
        <v>1647</v>
      </c>
      <c r="AE28" s="4"/>
    </row>
    <row r="29" spans="1:65" s="26" customFormat="1" ht="409.5" x14ac:dyDescent="0.25">
      <c r="A29" s="158"/>
      <c r="B29" s="288">
        <v>25</v>
      </c>
      <c r="C29" s="4" t="s">
        <v>1160</v>
      </c>
      <c r="D29" s="3" t="s">
        <v>1161</v>
      </c>
      <c r="E29" s="110" t="s">
        <v>1162</v>
      </c>
      <c r="F29" s="100">
        <v>42852</v>
      </c>
      <c r="G29" s="279">
        <v>42983</v>
      </c>
      <c r="H29" s="109">
        <v>42814</v>
      </c>
      <c r="I29" s="109" t="s">
        <v>53</v>
      </c>
      <c r="J29" s="109">
        <v>42735</v>
      </c>
      <c r="K29" s="109">
        <v>41976</v>
      </c>
      <c r="L29" s="3" t="s">
        <v>80</v>
      </c>
      <c r="M29" s="99" t="s">
        <v>204</v>
      </c>
      <c r="N29" s="159" t="s">
        <v>55</v>
      </c>
      <c r="O29" s="4" t="s">
        <v>1163</v>
      </c>
      <c r="P29" s="4" t="s">
        <v>1164</v>
      </c>
      <c r="Q29" s="3" t="s">
        <v>99</v>
      </c>
      <c r="R29" s="4" t="s">
        <v>1115</v>
      </c>
      <c r="S29" s="99" t="s">
        <v>233</v>
      </c>
      <c r="T29" s="4" t="s">
        <v>234</v>
      </c>
      <c r="U29" s="33">
        <v>22.2</v>
      </c>
      <c r="V29" s="111">
        <v>8</v>
      </c>
      <c r="W29" s="117">
        <v>4102.38</v>
      </c>
      <c r="X29" s="4" t="s">
        <v>60</v>
      </c>
      <c r="Y29" s="118">
        <v>602700</v>
      </c>
      <c r="Z29" s="3" t="s">
        <v>73</v>
      </c>
      <c r="AA29" s="101" t="s">
        <v>175</v>
      </c>
      <c r="AB29" s="3" t="s">
        <v>1665</v>
      </c>
      <c r="AC29" s="45" t="s">
        <v>1259</v>
      </c>
      <c r="AD29" s="4" t="s">
        <v>1648</v>
      </c>
      <c r="AE29" s="4"/>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row>
    <row r="30" spans="1:65" s="26" customFormat="1" ht="409.5" x14ac:dyDescent="0.25">
      <c r="A30" s="158"/>
      <c r="B30" s="288">
        <v>26</v>
      </c>
      <c r="C30" s="4"/>
      <c r="D30" s="3" t="s">
        <v>1161</v>
      </c>
      <c r="E30" s="110" t="s">
        <v>1162</v>
      </c>
      <c r="F30" s="100">
        <v>42852</v>
      </c>
      <c r="G30" s="279">
        <v>42983</v>
      </c>
      <c r="H30" s="109">
        <v>42814</v>
      </c>
      <c r="I30" s="109" t="s">
        <v>53</v>
      </c>
      <c r="J30" s="109">
        <v>42735</v>
      </c>
      <c r="K30" s="109">
        <v>41976</v>
      </c>
      <c r="L30" s="3" t="s">
        <v>80</v>
      </c>
      <c r="M30" s="99" t="s">
        <v>204</v>
      </c>
      <c r="N30" s="159" t="s">
        <v>55</v>
      </c>
      <c r="O30" s="4" t="s">
        <v>1163</v>
      </c>
      <c r="P30" s="4" t="s">
        <v>1164</v>
      </c>
      <c r="Q30" s="3" t="s">
        <v>99</v>
      </c>
      <c r="R30" s="4" t="s">
        <v>1115</v>
      </c>
      <c r="S30" s="99" t="s">
        <v>233</v>
      </c>
      <c r="T30" s="4" t="s">
        <v>234</v>
      </c>
      <c r="U30" s="33">
        <v>9.1999999999999993</v>
      </c>
      <c r="V30" s="111">
        <v>8</v>
      </c>
      <c r="W30" s="117">
        <v>1453.22</v>
      </c>
      <c r="X30" s="4" t="s">
        <v>60</v>
      </c>
      <c r="Y30" s="118">
        <v>213500</v>
      </c>
      <c r="Z30" s="3" t="s">
        <v>73</v>
      </c>
      <c r="AA30" s="101" t="s">
        <v>175</v>
      </c>
      <c r="AB30" s="3" t="s">
        <v>1665</v>
      </c>
      <c r="AC30" s="45" t="s">
        <v>1259</v>
      </c>
      <c r="AD30" s="4" t="s">
        <v>1651</v>
      </c>
      <c r="AE30" s="4"/>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row>
    <row r="31" spans="1:65" s="26" customFormat="1" ht="382.5" x14ac:dyDescent="0.25">
      <c r="A31" s="158"/>
      <c r="B31" s="288">
        <v>27</v>
      </c>
      <c r="C31" s="3" t="s">
        <v>1165</v>
      </c>
      <c r="D31" s="3" t="s">
        <v>1166</v>
      </c>
      <c r="E31" s="110" t="s">
        <v>1167</v>
      </c>
      <c r="F31" s="100">
        <v>42796</v>
      </c>
      <c r="G31" s="279">
        <v>42983</v>
      </c>
      <c r="H31" s="109">
        <v>42789</v>
      </c>
      <c r="I31" s="109" t="s">
        <v>53</v>
      </c>
      <c r="J31" s="109">
        <v>42704</v>
      </c>
      <c r="K31" s="109">
        <v>41627</v>
      </c>
      <c r="L31" s="3" t="s">
        <v>1102</v>
      </c>
      <c r="M31" s="120" t="s">
        <v>204</v>
      </c>
      <c r="N31" s="159" t="s">
        <v>55</v>
      </c>
      <c r="O31" s="4" t="s">
        <v>1168</v>
      </c>
      <c r="P31" s="100" t="s">
        <v>1169</v>
      </c>
      <c r="Q31" s="3" t="s">
        <v>99</v>
      </c>
      <c r="R31" s="45" t="s">
        <v>77</v>
      </c>
      <c r="S31" s="99" t="s">
        <v>101</v>
      </c>
      <c r="T31" s="4" t="s">
        <v>275</v>
      </c>
      <c r="U31" s="33">
        <v>46.7</v>
      </c>
      <c r="V31" s="111" t="s">
        <v>1170</v>
      </c>
      <c r="W31" s="34">
        <v>2084.8200000000002</v>
      </c>
      <c r="X31" s="4" t="s">
        <v>60</v>
      </c>
      <c r="Y31" s="164">
        <v>921400</v>
      </c>
      <c r="Z31" s="4" t="s">
        <v>73</v>
      </c>
      <c r="AA31" s="45" t="s">
        <v>175</v>
      </c>
      <c r="AB31" s="53" t="s">
        <v>1666</v>
      </c>
      <c r="AC31" s="45" t="s">
        <v>1259</v>
      </c>
      <c r="AD31" s="4" t="s">
        <v>1652</v>
      </c>
      <c r="AE31" s="4"/>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row>
    <row r="32" spans="1:65" s="26" customFormat="1" ht="409.5" x14ac:dyDescent="0.25">
      <c r="A32" s="158"/>
      <c r="B32" s="288">
        <v>28</v>
      </c>
      <c r="C32" s="3" t="s">
        <v>1188</v>
      </c>
      <c r="D32" s="3" t="s">
        <v>1189</v>
      </c>
      <c r="E32" s="110" t="s">
        <v>1190</v>
      </c>
      <c r="F32" s="100">
        <v>42873</v>
      </c>
      <c r="G32" s="279">
        <v>42983</v>
      </c>
      <c r="H32" s="109">
        <v>42640</v>
      </c>
      <c r="I32" s="109" t="s">
        <v>53</v>
      </c>
      <c r="J32" s="109">
        <v>42490</v>
      </c>
      <c r="K32" s="109">
        <v>39249</v>
      </c>
      <c r="L32" s="3" t="s">
        <v>80</v>
      </c>
      <c r="M32" s="4" t="s">
        <v>174</v>
      </c>
      <c r="N32" s="159" t="s">
        <v>55</v>
      </c>
      <c r="O32" s="4" t="s">
        <v>1191</v>
      </c>
      <c r="P32" s="4" t="s">
        <v>1192</v>
      </c>
      <c r="Q32" s="103" t="s">
        <v>107</v>
      </c>
      <c r="R32" s="4" t="s">
        <v>1193</v>
      </c>
      <c r="S32" s="99" t="s">
        <v>332</v>
      </c>
      <c r="T32" s="4" t="s">
        <v>333</v>
      </c>
      <c r="U32" s="33">
        <v>21</v>
      </c>
      <c r="V32" s="111">
        <v>8</v>
      </c>
      <c r="W32" s="116">
        <v>2935.33</v>
      </c>
      <c r="X32" s="4" t="s">
        <v>60</v>
      </c>
      <c r="Y32" s="164">
        <v>440300</v>
      </c>
      <c r="Z32" s="4" t="s">
        <v>73</v>
      </c>
      <c r="AA32" s="101" t="s">
        <v>175</v>
      </c>
      <c r="AB32" s="53" t="s">
        <v>1666</v>
      </c>
      <c r="AC32" s="45" t="s">
        <v>1259</v>
      </c>
      <c r="AD32" s="101" t="s">
        <v>1649</v>
      </c>
      <c r="AE32" s="4"/>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row>
    <row r="33" spans="1:65" s="26" customFormat="1" ht="409.5" x14ac:dyDescent="0.25">
      <c r="A33" s="158"/>
      <c r="B33" s="288">
        <v>29</v>
      </c>
      <c r="C33" s="4" t="s">
        <v>1194</v>
      </c>
      <c r="D33" s="4" t="s">
        <v>1195</v>
      </c>
      <c r="E33" s="99" t="s">
        <v>1196</v>
      </c>
      <c r="F33" s="109">
        <v>42838</v>
      </c>
      <c r="G33" s="279">
        <v>42983</v>
      </c>
      <c r="H33" s="166">
        <v>42808</v>
      </c>
      <c r="I33" s="166" t="s">
        <v>53</v>
      </c>
      <c r="J33" s="100">
        <v>42735</v>
      </c>
      <c r="K33" s="166">
        <v>41667</v>
      </c>
      <c r="L33" s="3" t="s">
        <v>80</v>
      </c>
      <c r="M33" s="101" t="s">
        <v>442</v>
      </c>
      <c r="N33" s="165" t="s">
        <v>457</v>
      </c>
      <c r="O33" s="4" t="s">
        <v>1197</v>
      </c>
      <c r="P33" s="102" t="s">
        <v>1071</v>
      </c>
      <c r="Q33" s="3" t="s">
        <v>107</v>
      </c>
      <c r="R33" s="102" t="s">
        <v>1198</v>
      </c>
      <c r="S33" s="99" t="s">
        <v>990</v>
      </c>
      <c r="T33" s="4" t="s">
        <v>991</v>
      </c>
      <c r="U33" s="167">
        <v>70.900000000000006</v>
      </c>
      <c r="V33" s="111" t="s">
        <v>118</v>
      </c>
      <c r="W33" s="168">
        <v>0.08</v>
      </c>
      <c r="X33" s="102" t="s">
        <v>60</v>
      </c>
      <c r="Y33" s="108">
        <v>104982.16</v>
      </c>
      <c r="Z33" s="3" t="s">
        <v>73</v>
      </c>
      <c r="AA33" s="101" t="s">
        <v>175</v>
      </c>
      <c r="AB33" s="53" t="s">
        <v>1666</v>
      </c>
      <c r="AC33" s="45" t="s">
        <v>1259</v>
      </c>
      <c r="AD33" s="4" t="s">
        <v>1650</v>
      </c>
      <c r="AE33" s="169"/>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row>
    <row r="34" spans="1:65" s="26" customFormat="1" ht="267.75" x14ac:dyDescent="0.25">
      <c r="A34" s="158"/>
      <c r="B34" s="288">
        <v>30</v>
      </c>
      <c r="C34" s="3" t="s">
        <v>547</v>
      </c>
      <c r="D34" s="3" t="s">
        <v>548</v>
      </c>
      <c r="E34" s="110" t="s">
        <v>549</v>
      </c>
      <c r="F34" s="100">
        <v>42887</v>
      </c>
      <c r="G34" s="279">
        <v>42983</v>
      </c>
      <c r="H34" s="109">
        <v>42849</v>
      </c>
      <c r="I34" s="109" t="s">
        <v>53</v>
      </c>
      <c r="J34" s="109">
        <v>42551</v>
      </c>
      <c r="K34" s="109">
        <v>42732</v>
      </c>
      <c r="L34" s="53" t="s">
        <v>145</v>
      </c>
      <c r="M34" s="4" t="s">
        <v>417</v>
      </c>
      <c r="N34" s="159" t="s">
        <v>421</v>
      </c>
      <c r="O34" s="4" t="s">
        <v>550</v>
      </c>
      <c r="P34" s="4" t="s">
        <v>1050</v>
      </c>
      <c r="Q34" s="3" t="s">
        <v>551</v>
      </c>
      <c r="R34" s="4" t="s">
        <v>367</v>
      </c>
      <c r="S34" s="99" t="s">
        <v>1081</v>
      </c>
      <c r="T34" s="4" t="s">
        <v>552</v>
      </c>
      <c r="U34" s="33">
        <v>184</v>
      </c>
      <c r="V34" s="111" t="s">
        <v>593</v>
      </c>
      <c r="W34" s="34">
        <v>3116.1</v>
      </c>
      <c r="X34" s="4" t="s">
        <v>60</v>
      </c>
      <c r="Y34" s="164">
        <v>2730300</v>
      </c>
      <c r="Z34" s="100">
        <v>43825</v>
      </c>
      <c r="AA34" s="3" t="s">
        <v>175</v>
      </c>
      <c r="AB34" s="4" t="s">
        <v>1662</v>
      </c>
      <c r="AC34" s="45" t="s">
        <v>1259</v>
      </c>
      <c r="AD34" s="101" t="s">
        <v>1653</v>
      </c>
      <c r="AE34" s="4" t="s">
        <v>553</v>
      </c>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row>
    <row r="35" spans="1:65" s="26" customFormat="1" ht="280.5" x14ac:dyDescent="0.25">
      <c r="A35" s="158"/>
      <c r="B35" s="288">
        <v>31</v>
      </c>
      <c r="C35" s="3" t="s">
        <v>244</v>
      </c>
      <c r="D35" s="3" t="s">
        <v>245</v>
      </c>
      <c r="E35" s="110" t="s">
        <v>246</v>
      </c>
      <c r="F35" s="100">
        <v>42912</v>
      </c>
      <c r="G35" s="279">
        <v>42983</v>
      </c>
      <c r="H35" s="109">
        <v>42886</v>
      </c>
      <c r="I35" s="109" t="s">
        <v>53</v>
      </c>
      <c r="J35" s="109">
        <v>42735</v>
      </c>
      <c r="K35" s="109">
        <v>42879</v>
      </c>
      <c r="L35" s="53" t="s">
        <v>145</v>
      </c>
      <c r="M35" s="177" t="s">
        <v>204</v>
      </c>
      <c r="N35" s="159" t="s">
        <v>55</v>
      </c>
      <c r="O35" s="4" t="s">
        <v>247</v>
      </c>
      <c r="P35" s="4" t="s">
        <v>248</v>
      </c>
      <c r="Q35" s="3" t="s">
        <v>232</v>
      </c>
      <c r="R35" s="171" t="s">
        <v>243</v>
      </c>
      <c r="S35" s="99" t="s">
        <v>58</v>
      </c>
      <c r="T35" s="4" t="s">
        <v>59</v>
      </c>
      <c r="U35" s="33">
        <v>42.5</v>
      </c>
      <c r="V35" s="179" t="s">
        <v>118</v>
      </c>
      <c r="W35" s="34">
        <v>0.08</v>
      </c>
      <c r="X35" s="4" t="s">
        <v>60</v>
      </c>
      <c r="Y35" s="164">
        <v>1130880</v>
      </c>
      <c r="Z35" s="3" t="s">
        <v>73</v>
      </c>
      <c r="AA35" s="129" t="s">
        <v>175</v>
      </c>
      <c r="AB35" s="4" t="s">
        <v>1662</v>
      </c>
      <c r="AC35" s="45" t="s">
        <v>1259</v>
      </c>
      <c r="AD35" s="101" t="s">
        <v>1654</v>
      </c>
      <c r="AE35" s="4" t="s">
        <v>249</v>
      </c>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row>
    <row r="36" spans="1:65" s="26" customFormat="1" ht="114.75" customHeight="1" x14ac:dyDescent="0.25">
      <c r="A36" s="158"/>
      <c r="B36" s="288">
        <v>32</v>
      </c>
      <c r="C36" s="3" t="s">
        <v>361</v>
      </c>
      <c r="D36" s="3" t="s">
        <v>362</v>
      </c>
      <c r="E36" s="110" t="s">
        <v>363</v>
      </c>
      <c r="F36" s="100">
        <v>42908</v>
      </c>
      <c r="G36" s="279">
        <v>42983</v>
      </c>
      <c r="H36" s="109">
        <v>42887</v>
      </c>
      <c r="I36" s="109" t="s">
        <v>53</v>
      </c>
      <c r="J36" s="109">
        <v>42366</v>
      </c>
      <c r="K36" s="166" t="s">
        <v>53</v>
      </c>
      <c r="L36" s="3" t="s">
        <v>194</v>
      </c>
      <c r="M36" s="4" t="s">
        <v>318</v>
      </c>
      <c r="N36" s="159" t="s">
        <v>319</v>
      </c>
      <c r="O36" s="4" t="s">
        <v>364</v>
      </c>
      <c r="P36" s="4" t="s">
        <v>365</v>
      </c>
      <c r="Q36" s="3" t="s">
        <v>366</v>
      </c>
      <c r="R36" s="4" t="s">
        <v>367</v>
      </c>
      <c r="S36" s="99" t="s">
        <v>68</v>
      </c>
      <c r="T36" s="4" t="s">
        <v>323</v>
      </c>
      <c r="U36" s="33">
        <v>40</v>
      </c>
      <c r="V36" s="111">
        <v>0.01</v>
      </c>
      <c r="W36" s="34">
        <v>0.22</v>
      </c>
      <c r="X36" s="4" t="s">
        <v>70</v>
      </c>
      <c r="Y36" s="164">
        <v>783240</v>
      </c>
      <c r="Z36" s="3" t="s">
        <v>368</v>
      </c>
      <c r="AA36" s="101" t="s">
        <v>61</v>
      </c>
      <c r="AB36" s="4" t="s">
        <v>1662</v>
      </c>
      <c r="AC36" s="45" t="s">
        <v>1259</v>
      </c>
      <c r="AD36" s="101" t="s">
        <v>1653</v>
      </c>
      <c r="AE36" s="4" t="s">
        <v>369</v>
      </c>
    </row>
    <row r="37" spans="1:65" s="26" customFormat="1" ht="102" customHeight="1" x14ac:dyDescent="0.25">
      <c r="A37" s="158"/>
      <c r="B37" s="288">
        <v>33</v>
      </c>
      <c r="C37" s="3" t="s">
        <v>370</v>
      </c>
      <c r="D37" s="3" t="s">
        <v>362</v>
      </c>
      <c r="E37" s="110" t="s">
        <v>363</v>
      </c>
      <c r="F37" s="100">
        <v>42908</v>
      </c>
      <c r="G37" s="279">
        <v>42983</v>
      </c>
      <c r="H37" s="109">
        <v>42887</v>
      </c>
      <c r="I37" s="109" t="s">
        <v>53</v>
      </c>
      <c r="J37" s="109">
        <v>42366</v>
      </c>
      <c r="K37" s="166" t="s">
        <v>53</v>
      </c>
      <c r="L37" s="3" t="s">
        <v>194</v>
      </c>
      <c r="M37" s="4" t="s">
        <v>318</v>
      </c>
      <c r="N37" s="159" t="s">
        <v>319</v>
      </c>
      <c r="O37" s="4" t="s">
        <v>364</v>
      </c>
      <c r="P37" s="4" t="s">
        <v>371</v>
      </c>
      <c r="Q37" s="3" t="s">
        <v>372</v>
      </c>
      <c r="R37" s="129" t="s">
        <v>77</v>
      </c>
      <c r="S37" s="99" t="s">
        <v>68</v>
      </c>
      <c r="T37" s="4" t="s">
        <v>323</v>
      </c>
      <c r="U37" s="33">
        <v>28.18</v>
      </c>
      <c r="V37" s="111">
        <v>0.01</v>
      </c>
      <c r="W37" s="34">
        <v>0.22</v>
      </c>
      <c r="X37" s="4" t="s">
        <v>70</v>
      </c>
      <c r="Y37" s="164">
        <v>524300</v>
      </c>
      <c r="Z37" s="3" t="s">
        <v>368</v>
      </c>
      <c r="AA37" s="101" t="s">
        <v>61</v>
      </c>
      <c r="AB37" s="4" t="s">
        <v>1662</v>
      </c>
      <c r="AC37" s="45" t="s">
        <v>1259</v>
      </c>
      <c r="AD37" s="101" t="s">
        <v>1653</v>
      </c>
      <c r="AE37" s="4" t="s">
        <v>373</v>
      </c>
    </row>
    <row r="38" spans="1:65" s="26" customFormat="1" ht="102" customHeight="1" x14ac:dyDescent="0.25">
      <c r="A38" s="158"/>
      <c r="B38" s="288">
        <v>34</v>
      </c>
      <c r="C38" s="3" t="s">
        <v>374</v>
      </c>
      <c r="D38" s="3" t="s">
        <v>362</v>
      </c>
      <c r="E38" s="110" t="s">
        <v>363</v>
      </c>
      <c r="F38" s="100">
        <v>42908</v>
      </c>
      <c r="G38" s="279">
        <v>42983</v>
      </c>
      <c r="H38" s="109">
        <v>42887</v>
      </c>
      <c r="I38" s="109" t="s">
        <v>53</v>
      </c>
      <c r="J38" s="109">
        <v>42366</v>
      </c>
      <c r="K38" s="166" t="s">
        <v>53</v>
      </c>
      <c r="L38" s="3" t="s">
        <v>194</v>
      </c>
      <c r="M38" s="4" t="s">
        <v>318</v>
      </c>
      <c r="N38" s="159" t="s">
        <v>319</v>
      </c>
      <c r="O38" s="4" t="s">
        <v>364</v>
      </c>
      <c r="P38" s="4" t="s">
        <v>1048</v>
      </c>
      <c r="Q38" s="3" t="s">
        <v>375</v>
      </c>
      <c r="R38" s="129" t="s">
        <v>67</v>
      </c>
      <c r="S38" s="99" t="s">
        <v>68</v>
      </c>
      <c r="T38" s="4" t="s">
        <v>323</v>
      </c>
      <c r="U38" s="33">
        <v>144.82</v>
      </c>
      <c r="V38" s="111">
        <v>0.01</v>
      </c>
      <c r="W38" s="34">
        <v>2.86</v>
      </c>
      <c r="X38" s="4" t="s">
        <v>70</v>
      </c>
      <c r="Y38" s="164">
        <v>2618300</v>
      </c>
      <c r="Z38" s="3" t="s">
        <v>368</v>
      </c>
      <c r="AA38" s="101" t="s">
        <v>61</v>
      </c>
      <c r="AB38" s="4" t="s">
        <v>1662</v>
      </c>
      <c r="AC38" s="45" t="s">
        <v>1259</v>
      </c>
      <c r="AD38" s="101" t="s">
        <v>1212</v>
      </c>
      <c r="AE38" s="4" t="s">
        <v>376</v>
      </c>
    </row>
    <row r="39" spans="1:65" s="26" customFormat="1" ht="127.5" customHeight="1" x14ac:dyDescent="0.25">
      <c r="A39" s="158"/>
      <c r="B39" s="288">
        <v>35</v>
      </c>
      <c r="C39" s="3" t="s">
        <v>388</v>
      </c>
      <c r="D39" s="3" t="s">
        <v>389</v>
      </c>
      <c r="E39" s="110" t="s">
        <v>390</v>
      </c>
      <c r="F39" s="100">
        <v>42921</v>
      </c>
      <c r="G39" s="279">
        <v>42983</v>
      </c>
      <c r="H39" s="109">
        <v>42901</v>
      </c>
      <c r="I39" s="109" t="s">
        <v>53</v>
      </c>
      <c r="J39" s="109">
        <v>42490</v>
      </c>
      <c r="K39" s="166" t="s">
        <v>53</v>
      </c>
      <c r="L39" s="3" t="s">
        <v>194</v>
      </c>
      <c r="M39" s="4" t="s">
        <v>318</v>
      </c>
      <c r="N39" s="159" t="s">
        <v>319</v>
      </c>
      <c r="O39" s="4" t="s">
        <v>391</v>
      </c>
      <c r="P39" s="4" t="s">
        <v>1048</v>
      </c>
      <c r="Q39" s="3" t="s">
        <v>375</v>
      </c>
      <c r="R39" s="129" t="s">
        <v>77</v>
      </c>
      <c r="S39" s="99" t="s">
        <v>68</v>
      </c>
      <c r="T39" s="4" t="s">
        <v>323</v>
      </c>
      <c r="U39" s="33">
        <v>117</v>
      </c>
      <c r="V39" s="111">
        <v>0.01</v>
      </c>
      <c r="W39" s="34">
        <v>0.66</v>
      </c>
      <c r="X39" s="4" t="s">
        <v>70</v>
      </c>
      <c r="Y39" s="164">
        <v>2312700</v>
      </c>
      <c r="Z39" s="3" t="s">
        <v>368</v>
      </c>
      <c r="AA39" s="101" t="s">
        <v>61</v>
      </c>
      <c r="AB39" s="4" t="s">
        <v>1662</v>
      </c>
      <c r="AC39" s="45" t="s">
        <v>1259</v>
      </c>
      <c r="AD39" s="101" t="s">
        <v>1653</v>
      </c>
      <c r="AE39" s="4" t="s">
        <v>392</v>
      </c>
    </row>
    <row r="40" spans="1:65" s="26" customFormat="1" ht="127.5" customHeight="1" x14ac:dyDescent="0.25">
      <c r="A40" s="158"/>
      <c r="B40" s="288">
        <v>36</v>
      </c>
      <c r="C40" s="3" t="s">
        <v>46</v>
      </c>
      <c r="D40" s="3" t="s">
        <v>43</v>
      </c>
      <c r="E40" s="110" t="s">
        <v>42</v>
      </c>
      <c r="F40" s="100">
        <v>42908</v>
      </c>
      <c r="G40" s="279">
        <v>42983</v>
      </c>
      <c r="H40" s="175">
        <v>42803</v>
      </c>
      <c r="I40" s="175" t="s">
        <v>53</v>
      </c>
      <c r="J40" s="175">
        <v>42247</v>
      </c>
      <c r="K40" s="175">
        <v>42325</v>
      </c>
      <c r="L40" s="53" t="s">
        <v>145</v>
      </c>
      <c r="M40" s="129" t="s">
        <v>54</v>
      </c>
      <c r="N40" s="183" t="s">
        <v>63</v>
      </c>
      <c r="O40" s="129" t="s">
        <v>64</v>
      </c>
      <c r="P40" s="129" t="s">
        <v>1032</v>
      </c>
      <c r="Q40" s="129" t="s">
        <v>66</v>
      </c>
      <c r="R40" s="129" t="s">
        <v>67</v>
      </c>
      <c r="S40" s="177" t="s">
        <v>68</v>
      </c>
      <c r="T40" s="129" t="s">
        <v>69</v>
      </c>
      <c r="U40" s="172">
        <v>111.55</v>
      </c>
      <c r="V40" s="129">
        <v>1</v>
      </c>
      <c r="W40" s="116">
        <v>271.92</v>
      </c>
      <c r="X40" s="129" t="s">
        <v>70</v>
      </c>
      <c r="Y40" s="174">
        <v>2151500</v>
      </c>
      <c r="Z40" s="175">
        <v>43419</v>
      </c>
      <c r="AA40" s="129" t="s">
        <v>61</v>
      </c>
      <c r="AB40" s="4" t="s">
        <v>1662</v>
      </c>
      <c r="AC40" s="45" t="s">
        <v>1259</v>
      </c>
      <c r="AD40" s="101" t="s">
        <v>1653</v>
      </c>
      <c r="AE40" s="184" t="s">
        <v>71</v>
      </c>
    </row>
    <row r="41" spans="1:65" s="26" customFormat="1" ht="110.25" customHeight="1" x14ac:dyDescent="0.25">
      <c r="A41" s="158"/>
      <c r="B41" s="288">
        <v>37</v>
      </c>
      <c r="C41" s="3" t="s">
        <v>564</v>
      </c>
      <c r="D41" s="3" t="s">
        <v>565</v>
      </c>
      <c r="E41" s="110" t="s">
        <v>566</v>
      </c>
      <c r="F41" s="100">
        <v>42893</v>
      </c>
      <c r="G41" s="279">
        <v>42983</v>
      </c>
      <c r="H41" s="109">
        <v>42870</v>
      </c>
      <c r="I41" s="109" t="s">
        <v>53</v>
      </c>
      <c r="J41" s="109">
        <v>42308</v>
      </c>
      <c r="K41" s="109">
        <v>42674</v>
      </c>
      <c r="L41" s="53" t="s">
        <v>145</v>
      </c>
      <c r="M41" s="4" t="s">
        <v>417</v>
      </c>
      <c r="N41" s="159" t="s">
        <v>55</v>
      </c>
      <c r="O41" s="4" t="s">
        <v>567</v>
      </c>
      <c r="P41" s="4" t="s">
        <v>1044</v>
      </c>
      <c r="Q41" s="3" t="s">
        <v>99</v>
      </c>
      <c r="R41" s="129" t="s">
        <v>77</v>
      </c>
      <c r="S41" s="99" t="s">
        <v>568</v>
      </c>
      <c r="T41" s="4" t="s">
        <v>569</v>
      </c>
      <c r="U41" s="33">
        <v>1137</v>
      </c>
      <c r="V41" s="111" t="s">
        <v>118</v>
      </c>
      <c r="W41" s="34">
        <v>0.08</v>
      </c>
      <c r="X41" s="4" t="s">
        <v>60</v>
      </c>
      <c r="Y41" s="164">
        <v>18268500</v>
      </c>
      <c r="Z41" s="100">
        <v>43767</v>
      </c>
      <c r="AA41" s="3" t="s">
        <v>175</v>
      </c>
      <c r="AB41" s="4" t="s">
        <v>1662</v>
      </c>
      <c r="AC41" s="45" t="s">
        <v>1259</v>
      </c>
      <c r="AD41" s="102" t="s">
        <v>1653</v>
      </c>
      <c r="AE41" s="4" t="s">
        <v>570</v>
      </c>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row>
    <row r="42" spans="1:65" s="26" customFormat="1" ht="93" customHeight="1" x14ac:dyDescent="0.25">
      <c r="A42" s="158"/>
      <c r="B42" s="288">
        <v>38</v>
      </c>
      <c r="C42" s="3" t="s">
        <v>571</v>
      </c>
      <c r="D42" s="3" t="s">
        <v>565</v>
      </c>
      <c r="E42" s="110" t="s">
        <v>566</v>
      </c>
      <c r="F42" s="100">
        <v>42893</v>
      </c>
      <c r="G42" s="279">
        <v>42983</v>
      </c>
      <c r="H42" s="109">
        <v>42870</v>
      </c>
      <c r="I42" s="109" t="s">
        <v>53</v>
      </c>
      <c r="J42" s="109">
        <v>42308</v>
      </c>
      <c r="K42" s="109">
        <v>42674</v>
      </c>
      <c r="L42" s="53" t="s">
        <v>145</v>
      </c>
      <c r="M42" s="4" t="s">
        <v>417</v>
      </c>
      <c r="N42" s="159" t="s">
        <v>55</v>
      </c>
      <c r="O42" s="4" t="s">
        <v>567</v>
      </c>
      <c r="P42" s="4" t="s">
        <v>572</v>
      </c>
      <c r="Q42" s="3" t="s">
        <v>99</v>
      </c>
      <c r="R42" s="129" t="s">
        <v>259</v>
      </c>
      <c r="S42" s="99" t="s">
        <v>568</v>
      </c>
      <c r="T42" s="4" t="s">
        <v>569</v>
      </c>
      <c r="U42" s="33">
        <v>312</v>
      </c>
      <c r="V42" s="111" t="s">
        <v>118</v>
      </c>
      <c r="W42" s="34">
        <v>0.08</v>
      </c>
      <c r="X42" s="4" t="s">
        <v>60</v>
      </c>
      <c r="Y42" s="164">
        <v>4022000</v>
      </c>
      <c r="Z42" s="100">
        <v>43767</v>
      </c>
      <c r="AA42" s="3" t="s">
        <v>175</v>
      </c>
      <c r="AB42" s="4" t="s">
        <v>1662</v>
      </c>
      <c r="AC42" s="45" t="s">
        <v>1259</v>
      </c>
      <c r="AD42" s="101" t="s">
        <v>1655</v>
      </c>
      <c r="AE42" s="4" t="s">
        <v>570</v>
      </c>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row>
    <row r="43" spans="1:65" s="26" customFormat="1" ht="191.25" customHeight="1" x14ac:dyDescent="0.25">
      <c r="A43" s="158"/>
      <c r="B43" s="288">
        <v>39</v>
      </c>
      <c r="C43" s="184" t="s">
        <v>772</v>
      </c>
      <c r="D43" s="184" t="s">
        <v>773</v>
      </c>
      <c r="E43" s="110" t="s">
        <v>774</v>
      </c>
      <c r="F43" s="100">
        <v>42927</v>
      </c>
      <c r="G43" s="279">
        <v>42983</v>
      </c>
      <c r="H43" s="193">
        <v>42912</v>
      </c>
      <c r="I43" s="184" t="s">
        <v>53</v>
      </c>
      <c r="J43" s="194">
        <v>42766</v>
      </c>
      <c r="K43" s="194">
        <v>42870</v>
      </c>
      <c r="L43" s="53" t="s">
        <v>145</v>
      </c>
      <c r="M43" s="129" t="s">
        <v>737</v>
      </c>
      <c r="N43" s="159" t="s">
        <v>55</v>
      </c>
      <c r="O43" s="184" t="s">
        <v>895</v>
      </c>
      <c r="P43" s="184" t="s">
        <v>1075</v>
      </c>
      <c r="Q43" s="184" t="s">
        <v>232</v>
      </c>
      <c r="R43" s="184" t="s">
        <v>775</v>
      </c>
      <c r="S43" s="184">
        <v>33</v>
      </c>
      <c r="T43" s="184" t="s">
        <v>776</v>
      </c>
      <c r="U43" s="195">
        <v>38.200000000000003</v>
      </c>
      <c r="V43" s="196">
        <v>1</v>
      </c>
      <c r="W43" s="195">
        <v>508.1</v>
      </c>
      <c r="X43" s="184" t="s">
        <v>738</v>
      </c>
      <c r="Y43" s="195">
        <v>609700</v>
      </c>
      <c r="Z43" s="193">
        <v>43965</v>
      </c>
      <c r="AA43" s="184" t="s">
        <v>771</v>
      </c>
      <c r="AB43" s="4" t="s">
        <v>1662</v>
      </c>
      <c r="AC43" s="45" t="s">
        <v>1259</v>
      </c>
      <c r="AD43" s="101" t="s">
        <v>1653</v>
      </c>
      <c r="AE43" s="184" t="s">
        <v>777</v>
      </c>
    </row>
    <row r="44" spans="1:65" s="26" customFormat="1" ht="114.75" customHeight="1" x14ac:dyDescent="0.25">
      <c r="A44" s="158"/>
      <c r="B44" s="288">
        <v>40</v>
      </c>
      <c r="C44" s="198" t="s">
        <v>142</v>
      </c>
      <c r="D44" s="198" t="s">
        <v>143</v>
      </c>
      <c r="E44" s="170" t="s">
        <v>144</v>
      </c>
      <c r="F44" s="188">
        <v>42909</v>
      </c>
      <c r="G44" s="279">
        <v>42983</v>
      </c>
      <c r="H44" s="199">
        <v>42866</v>
      </c>
      <c r="I44" s="199" t="s">
        <v>53</v>
      </c>
      <c r="J44" s="199">
        <v>42582</v>
      </c>
      <c r="K44" s="199">
        <v>42705</v>
      </c>
      <c r="L44" s="53" t="s">
        <v>145</v>
      </c>
      <c r="M44" s="171" t="s">
        <v>119</v>
      </c>
      <c r="N44" s="159" t="s">
        <v>55</v>
      </c>
      <c r="O44" s="171" t="s">
        <v>146</v>
      </c>
      <c r="P44" s="171" t="s">
        <v>401</v>
      </c>
      <c r="Q44" s="3" t="s">
        <v>107</v>
      </c>
      <c r="R44" s="171" t="s">
        <v>100</v>
      </c>
      <c r="S44" s="200" t="s">
        <v>58</v>
      </c>
      <c r="T44" s="171" t="s">
        <v>59</v>
      </c>
      <c r="U44" s="201">
        <v>159.6</v>
      </c>
      <c r="V44" s="179">
        <v>1.5</v>
      </c>
      <c r="W44" s="202">
        <v>4378.75</v>
      </c>
      <c r="X44" s="171" t="s">
        <v>60</v>
      </c>
      <c r="Y44" s="203">
        <v>3075500</v>
      </c>
      <c r="Z44" s="188">
        <v>43799</v>
      </c>
      <c r="AA44" s="3" t="s">
        <v>175</v>
      </c>
      <c r="AB44" s="4" t="s">
        <v>1662</v>
      </c>
      <c r="AC44" s="45" t="s">
        <v>1259</v>
      </c>
      <c r="AD44" s="101" t="s">
        <v>1653</v>
      </c>
      <c r="AE44" s="171" t="s">
        <v>402</v>
      </c>
    </row>
    <row r="45" spans="1:65" s="26" customFormat="1" ht="127.5" customHeight="1" x14ac:dyDescent="0.25">
      <c r="A45" s="158"/>
      <c r="B45" s="288">
        <v>41</v>
      </c>
      <c r="C45" s="198" t="s">
        <v>147</v>
      </c>
      <c r="D45" s="198" t="s">
        <v>148</v>
      </c>
      <c r="E45" s="170" t="s">
        <v>149</v>
      </c>
      <c r="F45" s="188">
        <v>42922</v>
      </c>
      <c r="G45" s="279">
        <v>42983</v>
      </c>
      <c r="H45" s="199">
        <v>42837</v>
      </c>
      <c r="I45" s="199" t="s">
        <v>53</v>
      </c>
      <c r="J45" s="199">
        <v>41547</v>
      </c>
      <c r="K45" s="199">
        <v>42297</v>
      </c>
      <c r="L45" s="53" t="s">
        <v>145</v>
      </c>
      <c r="M45" s="171" t="s">
        <v>119</v>
      </c>
      <c r="N45" s="204" t="s">
        <v>120</v>
      </c>
      <c r="O45" s="171" t="s">
        <v>150</v>
      </c>
      <c r="P45" s="171" t="s">
        <v>403</v>
      </c>
      <c r="Q45" s="198" t="s">
        <v>152</v>
      </c>
      <c r="R45" s="171" t="s">
        <v>100</v>
      </c>
      <c r="S45" s="200" t="s">
        <v>127</v>
      </c>
      <c r="T45" s="171" t="s">
        <v>128</v>
      </c>
      <c r="U45" s="201">
        <v>144</v>
      </c>
      <c r="V45" s="179">
        <v>3</v>
      </c>
      <c r="W45" s="202">
        <v>59.32</v>
      </c>
      <c r="X45" s="171" t="s">
        <v>70</v>
      </c>
      <c r="Y45" s="203">
        <v>1281800</v>
      </c>
      <c r="Z45" s="198" t="s">
        <v>368</v>
      </c>
      <c r="AA45" s="3" t="s">
        <v>175</v>
      </c>
      <c r="AB45" s="4" t="s">
        <v>1662</v>
      </c>
      <c r="AC45" s="45" t="s">
        <v>1259</v>
      </c>
      <c r="AD45" s="101" t="s">
        <v>1653</v>
      </c>
      <c r="AE45" s="171" t="s">
        <v>404</v>
      </c>
    </row>
    <row r="46" spans="1:65" s="26" customFormat="1" ht="140.25" customHeight="1" x14ac:dyDescent="0.25">
      <c r="A46" s="158"/>
      <c r="B46" s="288">
        <v>42</v>
      </c>
      <c r="C46" s="198" t="s">
        <v>153</v>
      </c>
      <c r="D46" s="198" t="s">
        <v>154</v>
      </c>
      <c r="E46" s="170" t="s">
        <v>155</v>
      </c>
      <c r="F46" s="188">
        <v>42922</v>
      </c>
      <c r="G46" s="279">
        <v>42983</v>
      </c>
      <c r="H46" s="199">
        <v>42868</v>
      </c>
      <c r="I46" s="199" t="s">
        <v>53</v>
      </c>
      <c r="J46" s="199">
        <v>42369</v>
      </c>
      <c r="K46" s="199">
        <v>42646</v>
      </c>
      <c r="L46" s="53" t="s">
        <v>145</v>
      </c>
      <c r="M46" s="171" t="s">
        <v>119</v>
      </c>
      <c r="N46" s="204" t="s">
        <v>120</v>
      </c>
      <c r="O46" s="171" t="s">
        <v>156</v>
      </c>
      <c r="P46" s="171" t="s">
        <v>405</v>
      </c>
      <c r="Q46" s="198" t="s">
        <v>158</v>
      </c>
      <c r="R46" s="171" t="s">
        <v>100</v>
      </c>
      <c r="S46" s="200" t="s">
        <v>127</v>
      </c>
      <c r="T46" s="171" t="s">
        <v>128</v>
      </c>
      <c r="U46" s="201">
        <v>80</v>
      </c>
      <c r="V46" s="179">
        <v>3</v>
      </c>
      <c r="W46" s="202">
        <v>125.49</v>
      </c>
      <c r="X46" s="171" t="s">
        <v>70</v>
      </c>
      <c r="Y46" s="203">
        <v>1552000</v>
      </c>
      <c r="Z46" s="198" t="s">
        <v>368</v>
      </c>
      <c r="AA46" s="3" t="s">
        <v>175</v>
      </c>
      <c r="AB46" s="4" t="s">
        <v>1662</v>
      </c>
      <c r="AC46" s="45" t="s">
        <v>1259</v>
      </c>
      <c r="AD46" s="101" t="s">
        <v>1655</v>
      </c>
      <c r="AE46" s="171" t="s">
        <v>406</v>
      </c>
    </row>
    <row r="47" spans="1:65" s="26" customFormat="1" ht="127.5" customHeight="1" x14ac:dyDescent="0.25">
      <c r="A47" s="158"/>
      <c r="B47" s="288">
        <v>43</v>
      </c>
      <c r="C47" s="3" t="s">
        <v>1242</v>
      </c>
      <c r="D47" s="3" t="s">
        <v>315</v>
      </c>
      <c r="E47" s="110" t="s">
        <v>316</v>
      </c>
      <c r="F47" s="100">
        <v>42907</v>
      </c>
      <c r="G47" s="279">
        <v>42983</v>
      </c>
      <c r="H47" s="109">
        <v>42825</v>
      </c>
      <c r="I47" s="109" t="s">
        <v>53</v>
      </c>
      <c r="J47" s="109">
        <v>42521</v>
      </c>
      <c r="K47" s="109">
        <v>42753</v>
      </c>
      <c r="L47" s="53" t="s">
        <v>145</v>
      </c>
      <c r="M47" s="4" t="s">
        <v>318</v>
      </c>
      <c r="N47" s="159" t="s">
        <v>319</v>
      </c>
      <c r="O47" s="4" t="s">
        <v>320</v>
      </c>
      <c r="P47" s="4" t="s">
        <v>321</v>
      </c>
      <c r="Q47" s="3" t="s">
        <v>322</v>
      </c>
      <c r="R47" s="129" t="s">
        <v>77</v>
      </c>
      <c r="S47" s="99" t="s">
        <v>68</v>
      </c>
      <c r="T47" s="4" t="s">
        <v>323</v>
      </c>
      <c r="U47" s="33">
        <v>97.6</v>
      </c>
      <c r="V47" s="111">
        <v>3</v>
      </c>
      <c r="W47" s="34">
        <v>1034</v>
      </c>
      <c r="X47" s="4" t="s">
        <v>70</v>
      </c>
      <c r="Y47" s="164">
        <v>1864700</v>
      </c>
      <c r="Z47" s="100">
        <v>43155</v>
      </c>
      <c r="AA47" s="101" t="s">
        <v>61</v>
      </c>
      <c r="AB47" s="4" t="s">
        <v>1662</v>
      </c>
      <c r="AC47" s="45" t="s">
        <v>1259</v>
      </c>
      <c r="AD47" s="101" t="s">
        <v>1655</v>
      </c>
      <c r="AE47" s="4" t="s">
        <v>325</v>
      </c>
    </row>
    <row r="48" spans="1:65" s="26" customFormat="1" ht="114.75" customHeight="1" x14ac:dyDescent="0.25">
      <c r="A48" s="158"/>
      <c r="B48" s="288">
        <v>44</v>
      </c>
      <c r="C48" s="3" t="s">
        <v>1243</v>
      </c>
      <c r="D48" s="3" t="s">
        <v>315</v>
      </c>
      <c r="E48" s="110" t="s">
        <v>316</v>
      </c>
      <c r="F48" s="100">
        <v>42907</v>
      </c>
      <c r="G48" s="279">
        <v>42983</v>
      </c>
      <c r="H48" s="109">
        <v>42905</v>
      </c>
      <c r="I48" s="109" t="s">
        <v>53</v>
      </c>
      <c r="J48" s="109">
        <v>42521</v>
      </c>
      <c r="K48" s="109">
        <v>42753</v>
      </c>
      <c r="L48" s="205" t="s">
        <v>317</v>
      </c>
      <c r="M48" s="4" t="s">
        <v>318</v>
      </c>
      <c r="N48" s="159" t="s">
        <v>319</v>
      </c>
      <c r="O48" s="4" t="s">
        <v>320</v>
      </c>
      <c r="P48" s="4" t="s">
        <v>321</v>
      </c>
      <c r="Q48" s="3" t="s">
        <v>322</v>
      </c>
      <c r="R48" s="129" t="s">
        <v>77</v>
      </c>
      <c r="S48" s="99" t="s">
        <v>68</v>
      </c>
      <c r="T48" s="4" t="s">
        <v>323</v>
      </c>
      <c r="U48" s="33">
        <v>97.6</v>
      </c>
      <c r="V48" s="111">
        <v>15</v>
      </c>
      <c r="W48" s="34">
        <v>5170</v>
      </c>
      <c r="X48" s="4" t="s">
        <v>70</v>
      </c>
      <c r="Y48" s="164">
        <v>1864700</v>
      </c>
      <c r="Z48" s="100">
        <v>43155</v>
      </c>
      <c r="AA48" s="101" t="s">
        <v>61</v>
      </c>
      <c r="AB48" s="4" t="s">
        <v>1662</v>
      </c>
      <c r="AC48" s="45" t="s">
        <v>1259</v>
      </c>
      <c r="AD48" s="101" t="s">
        <v>1655</v>
      </c>
      <c r="AE48" s="4" t="s">
        <v>324</v>
      </c>
    </row>
    <row r="49" spans="1:65" s="26" customFormat="1" ht="242.25" customHeight="1" x14ac:dyDescent="0.25">
      <c r="A49" s="158"/>
      <c r="B49" s="288">
        <v>45</v>
      </c>
      <c r="C49" s="3" t="s">
        <v>354</v>
      </c>
      <c r="D49" s="3" t="s">
        <v>355</v>
      </c>
      <c r="E49" s="110" t="s">
        <v>356</v>
      </c>
      <c r="F49" s="100">
        <v>42908</v>
      </c>
      <c r="G49" s="279">
        <v>42983</v>
      </c>
      <c r="H49" s="109">
        <v>42884</v>
      </c>
      <c r="I49" s="109" t="s">
        <v>53</v>
      </c>
      <c r="J49" s="109">
        <v>42155</v>
      </c>
      <c r="K49" s="109">
        <v>42821</v>
      </c>
      <c r="L49" s="53" t="s">
        <v>145</v>
      </c>
      <c r="M49" s="4" t="s">
        <v>318</v>
      </c>
      <c r="N49" s="159" t="s">
        <v>319</v>
      </c>
      <c r="O49" s="4" t="s">
        <v>357</v>
      </c>
      <c r="P49" s="4" t="s">
        <v>358</v>
      </c>
      <c r="Q49" s="3" t="s">
        <v>359</v>
      </c>
      <c r="R49" s="129" t="s">
        <v>77</v>
      </c>
      <c r="S49" s="99" t="s">
        <v>68</v>
      </c>
      <c r="T49" s="4" t="s">
        <v>323</v>
      </c>
      <c r="U49" s="33">
        <v>76.5</v>
      </c>
      <c r="V49" s="111">
        <v>3</v>
      </c>
      <c r="W49" s="34">
        <v>233.58</v>
      </c>
      <c r="X49" s="4" t="s">
        <v>70</v>
      </c>
      <c r="Y49" s="164">
        <v>1227830</v>
      </c>
      <c r="Z49" s="100">
        <v>43188</v>
      </c>
      <c r="AA49" s="101" t="s">
        <v>61</v>
      </c>
      <c r="AB49" s="4" t="s">
        <v>1662</v>
      </c>
      <c r="AC49" s="45" t="s">
        <v>1259</v>
      </c>
      <c r="AD49" s="101" t="s">
        <v>1655</v>
      </c>
      <c r="AE49" s="4" t="s">
        <v>360</v>
      </c>
    </row>
    <row r="50" spans="1:65" s="26" customFormat="1" ht="140.25" customHeight="1" x14ac:dyDescent="0.25">
      <c r="A50" s="158"/>
      <c r="B50" s="288">
        <v>46</v>
      </c>
      <c r="C50" s="184" t="s">
        <v>484</v>
      </c>
      <c r="D50" s="184">
        <v>757</v>
      </c>
      <c r="E50" s="187" t="s">
        <v>479</v>
      </c>
      <c r="F50" s="188">
        <v>42922</v>
      </c>
      <c r="G50" s="279">
        <v>42983</v>
      </c>
      <c r="H50" s="188">
        <v>42916</v>
      </c>
      <c r="I50" s="188" t="s">
        <v>53</v>
      </c>
      <c r="J50" s="188">
        <v>42155</v>
      </c>
      <c r="K50" s="206">
        <v>42192</v>
      </c>
      <c r="L50" s="3" t="s">
        <v>194</v>
      </c>
      <c r="M50" s="207" t="s">
        <v>488</v>
      </c>
      <c r="N50" s="208" t="s">
        <v>480</v>
      </c>
      <c r="O50" s="198" t="s">
        <v>485</v>
      </c>
      <c r="P50" s="209" t="s">
        <v>1062</v>
      </c>
      <c r="Q50" s="3" t="s">
        <v>107</v>
      </c>
      <c r="R50" s="129" t="s">
        <v>77</v>
      </c>
      <c r="S50" s="210" t="s">
        <v>486</v>
      </c>
      <c r="T50" s="198" t="s">
        <v>487</v>
      </c>
      <c r="U50" s="211">
        <v>19.7</v>
      </c>
      <c r="V50" s="212">
        <v>3</v>
      </c>
      <c r="W50" s="213">
        <v>1270.28</v>
      </c>
      <c r="X50" s="209" t="s">
        <v>70</v>
      </c>
      <c r="Y50" s="214">
        <v>396000</v>
      </c>
      <c r="Z50" s="188">
        <v>43287</v>
      </c>
      <c r="AA50" s="3" t="s">
        <v>175</v>
      </c>
      <c r="AB50" s="4" t="s">
        <v>1662</v>
      </c>
      <c r="AC50" s="45" t="s">
        <v>1259</v>
      </c>
      <c r="AD50" s="101" t="s">
        <v>1655</v>
      </c>
      <c r="AE50" s="4"/>
    </row>
    <row r="51" spans="1:65" s="26" customFormat="1" ht="126" customHeight="1" x14ac:dyDescent="0.25">
      <c r="A51" s="158"/>
      <c r="B51" s="288">
        <v>47</v>
      </c>
      <c r="C51" s="184" t="s">
        <v>478</v>
      </c>
      <c r="D51" s="184">
        <v>757</v>
      </c>
      <c r="E51" s="187" t="s">
        <v>479</v>
      </c>
      <c r="F51" s="188">
        <v>42922</v>
      </c>
      <c r="G51" s="279">
        <v>42983</v>
      </c>
      <c r="H51" s="188">
        <v>42909</v>
      </c>
      <c r="I51" s="188" t="s">
        <v>53</v>
      </c>
      <c r="J51" s="188">
        <v>42947</v>
      </c>
      <c r="K51" s="206">
        <v>41939</v>
      </c>
      <c r="L51" s="3" t="s">
        <v>194</v>
      </c>
      <c r="M51" s="207" t="s">
        <v>488</v>
      </c>
      <c r="N51" s="208" t="s">
        <v>480</v>
      </c>
      <c r="O51" s="198" t="s">
        <v>481</v>
      </c>
      <c r="P51" s="209" t="s">
        <v>1062</v>
      </c>
      <c r="Q51" s="3" t="s">
        <v>107</v>
      </c>
      <c r="R51" s="129" t="s">
        <v>77</v>
      </c>
      <c r="S51" s="210" t="s">
        <v>482</v>
      </c>
      <c r="T51" s="198" t="s">
        <v>483</v>
      </c>
      <c r="U51" s="211">
        <v>2</v>
      </c>
      <c r="V51" s="212">
        <v>9</v>
      </c>
      <c r="W51" s="213">
        <v>224.25</v>
      </c>
      <c r="X51" s="209" t="s">
        <v>70</v>
      </c>
      <c r="Y51" s="214">
        <v>29900</v>
      </c>
      <c r="Z51" s="188">
        <v>43034</v>
      </c>
      <c r="AA51" s="3" t="s">
        <v>175</v>
      </c>
      <c r="AB51" s="4" t="s">
        <v>1662</v>
      </c>
      <c r="AC51" s="45" t="s">
        <v>1259</v>
      </c>
      <c r="AD51" s="101" t="s">
        <v>1655</v>
      </c>
      <c r="AE51" s="4"/>
    </row>
    <row r="52" spans="1:65" s="26" customFormat="1" ht="114" customHeight="1" x14ac:dyDescent="0.25">
      <c r="A52" s="158"/>
      <c r="B52" s="288">
        <v>48</v>
      </c>
      <c r="C52" s="184" t="s">
        <v>992</v>
      </c>
      <c r="D52" s="184" t="s">
        <v>993</v>
      </c>
      <c r="E52" s="187" t="s">
        <v>994</v>
      </c>
      <c r="F52" s="100">
        <v>42934</v>
      </c>
      <c r="G52" s="279">
        <v>42983</v>
      </c>
      <c r="H52" s="166">
        <v>42919</v>
      </c>
      <c r="I52" s="166" t="s">
        <v>53</v>
      </c>
      <c r="J52" s="109">
        <v>42674</v>
      </c>
      <c r="K52" s="166" t="s">
        <v>53</v>
      </c>
      <c r="L52" s="53" t="s">
        <v>145</v>
      </c>
      <c r="M52" s="102" t="s">
        <v>442</v>
      </c>
      <c r="N52" s="165" t="s">
        <v>457</v>
      </c>
      <c r="O52" s="3" t="s">
        <v>995</v>
      </c>
      <c r="P52" s="102" t="s">
        <v>996</v>
      </c>
      <c r="Q52" s="3" t="s">
        <v>107</v>
      </c>
      <c r="R52" s="3" t="s">
        <v>997</v>
      </c>
      <c r="S52" s="170" t="s">
        <v>192</v>
      </c>
      <c r="T52" s="171" t="s">
        <v>193</v>
      </c>
      <c r="U52" s="105">
        <v>70</v>
      </c>
      <c r="V52" s="189">
        <v>5</v>
      </c>
      <c r="W52" s="107">
        <v>6129.58</v>
      </c>
      <c r="X52" s="102" t="s">
        <v>60</v>
      </c>
      <c r="Y52" s="108">
        <v>1471100</v>
      </c>
      <c r="Z52" s="3" t="s">
        <v>73</v>
      </c>
      <c r="AA52" s="3" t="s">
        <v>175</v>
      </c>
      <c r="AB52" s="4" t="s">
        <v>1101</v>
      </c>
      <c r="AC52" s="45" t="s">
        <v>1259</v>
      </c>
      <c r="AD52" s="101" t="s">
        <v>1655</v>
      </c>
      <c r="AE52" s="215" t="s">
        <v>998</v>
      </c>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row>
    <row r="53" spans="1:65" s="26" customFormat="1" ht="102" customHeight="1" x14ac:dyDescent="0.25">
      <c r="A53" s="158"/>
      <c r="B53" s="288">
        <v>49</v>
      </c>
      <c r="C53" s="3" t="s">
        <v>326</v>
      </c>
      <c r="D53" s="3" t="s">
        <v>327</v>
      </c>
      <c r="E53" s="110" t="s">
        <v>328</v>
      </c>
      <c r="F53" s="100">
        <v>42916</v>
      </c>
      <c r="G53" s="279">
        <v>42983</v>
      </c>
      <c r="H53" s="109">
        <v>42898</v>
      </c>
      <c r="I53" s="109" t="s">
        <v>53</v>
      </c>
      <c r="J53" s="109">
        <v>42613</v>
      </c>
      <c r="K53" s="109">
        <v>42817</v>
      </c>
      <c r="L53" s="3" t="s">
        <v>194</v>
      </c>
      <c r="M53" s="4" t="s">
        <v>318</v>
      </c>
      <c r="N53" s="159" t="s">
        <v>55</v>
      </c>
      <c r="O53" s="4" t="s">
        <v>329</v>
      </c>
      <c r="P53" s="4" t="s">
        <v>330</v>
      </c>
      <c r="Q53" s="3" t="s">
        <v>107</v>
      </c>
      <c r="R53" s="4" t="s">
        <v>331</v>
      </c>
      <c r="S53" s="99" t="s">
        <v>332</v>
      </c>
      <c r="T53" s="4" t="s">
        <v>333</v>
      </c>
      <c r="U53" s="33">
        <v>31.08</v>
      </c>
      <c r="V53" s="111">
        <v>8</v>
      </c>
      <c r="W53" s="34">
        <v>3576.24</v>
      </c>
      <c r="X53" s="4" t="s">
        <v>60</v>
      </c>
      <c r="Y53" s="164">
        <v>530600</v>
      </c>
      <c r="Z53" s="100">
        <v>43911</v>
      </c>
      <c r="AA53" s="101" t="s">
        <v>61</v>
      </c>
      <c r="AB53" s="4" t="s">
        <v>1662</v>
      </c>
      <c r="AC53" s="45" t="s">
        <v>1259</v>
      </c>
      <c r="AD53" s="101" t="s">
        <v>1655</v>
      </c>
      <c r="AE53" s="4" t="s">
        <v>334</v>
      </c>
    </row>
    <row r="54" spans="1:65" s="26" customFormat="1" ht="89.25" customHeight="1" x14ac:dyDescent="0.25">
      <c r="A54" s="158"/>
      <c r="B54" s="288">
        <v>50</v>
      </c>
      <c r="C54" s="3" t="s">
        <v>335</v>
      </c>
      <c r="D54" s="3" t="s">
        <v>327</v>
      </c>
      <c r="E54" s="110" t="s">
        <v>328</v>
      </c>
      <c r="F54" s="100">
        <v>42916</v>
      </c>
      <c r="G54" s="279">
        <v>42983</v>
      </c>
      <c r="H54" s="109">
        <v>42898</v>
      </c>
      <c r="I54" s="109" t="s">
        <v>53</v>
      </c>
      <c r="J54" s="109">
        <v>42613</v>
      </c>
      <c r="K54" s="109">
        <v>42837</v>
      </c>
      <c r="L54" s="3" t="s">
        <v>194</v>
      </c>
      <c r="M54" s="4" t="s">
        <v>318</v>
      </c>
      <c r="N54" s="159" t="s">
        <v>55</v>
      </c>
      <c r="O54" s="4" t="s">
        <v>329</v>
      </c>
      <c r="P54" s="4" t="s">
        <v>336</v>
      </c>
      <c r="Q54" s="3" t="s">
        <v>107</v>
      </c>
      <c r="R54" s="4" t="s">
        <v>331</v>
      </c>
      <c r="S54" s="99" t="s">
        <v>332</v>
      </c>
      <c r="T54" s="4" t="s">
        <v>333</v>
      </c>
      <c r="U54" s="33">
        <v>18.96</v>
      </c>
      <c r="V54" s="111">
        <v>8</v>
      </c>
      <c r="W54" s="34">
        <v>2280</v>
      </c>
      <c r="X54" s="4" t="s">
        <v>60</v>
      </c>
      <c r="Y54" s="164">
        <v>340700</v>
      </c>
      <c r="Z54" s="100">
        <v>43931</v>
      </c>
      <c r="AA54" s="101" t="s">
        <v>61</v>
      </c>
      <c r="AB54" s="4" t="s">
        <v>1662</v>
      </c>
      <c r="AC54" s="45" t="s">
        <v>1259</v>
      </c>
      <c r="AD54" s="101" t="s">
        <v>1655</v>
      </c>
      <c r="AE54" s="4" t="s">
        <v>337</v>
      </c>
    </row>
    <row r="55" spans="1:65" s="235" customFormat="1" ht="267.75" x14ac:dyDescent="0.25">
      <c r="A55" s="158"/>
      <c r="B55" s="288">
        <v>51</v>
      </c>
      <c r="C55" s="184" t="s">
        <v>760</v>
      </c>
      <c r="D55" s="184" t="s">
        <v>761</v>
      </c>
      <c r="E55" s="110" t="s">
        <v>762</v>
      </c>
      <c r="F55" s="100">
        <v>42920</v>
      </c>
      <c r="G55" s="269">
        <v>42983</v>
      </c>
      <c r="H55" s="193">
        <v>42905</v>
      </c>
      <c r="I55" s="184" t="s">
        <v>53</v>
      </c>
      <c r="J55" s="193">
        <v>42216</v>
      </c>
      <c r="K55" s="193">
        <v>42348</v>
      </c>
      <c r="L55" s="3" t="s">
        <v>194</v>
      </c>
      <c r="M55" s="129" t="s">
        <v>737</v>
      </c>
      <c r="N55" s="159" t="s">
        <v>55</v>
      </c>
      <c r="O55" s="184" t="s">
        <v>763</v>
      </c>
      <c r="P55" s="184" t="s">
        <v>893</v>
      </c>
      <c r="Q55" s="184" t="s">
        <v>232</v>
      </c>
      <c r="R55" s="129" t="s">
        <v>259</v>
      </c>
      <c r="S55" s="184">
        <v>29</v>
      </c>
      <c r="T55" s="129" t="s">
        <v>458</v>
      </c>
      <c r="U55" s="195">
        <v>94.6</v>
      </c>
      <c r="V55" s="111" t="s">
        <v>399</v>
      </c>
      <c r="W55" s="195">
        <v>3812.65</v>
      </c>
      <c r="X55" s="184" t="s">
        <v>70</v>
      </c>
      <c r="Y55" s="195">
        <v>1986400</v>
      </c>
      <c r="Z55" s="193">
        <v>43442</v>
      </c>
      <c r="AA55" s="184" t="s">
        <v>748</v>
      </c>
      <c r="AB55" s="4" t="s">
        <v>1662</v>
      </c>
      <c r="AC55" s="45" t="s">
        <v>1259</v>
      </c>
      <c r="AD55" s="101" t="s">
        <v>1655</v>
      </c>
      <c r="AE55" s="45" t="s">
        <v>894</v>
      </c>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row>
    <row r="56" spans="1:65" s="26" customFormat="1" ht="114.75" customHeight="1" x14ac:dyDescent="0.25">
      <c r="A56" s="158"/>
      <c r="B56" s="288">
        <v>52</v>
      </c>
      <c r="C56" s="3" t="s">
        <v>114</v>
      </c>
      <c r="D56" s="3" t="s">
        <v>115</v>
      </c>
      <c r="E56" s="110" t="s">
        <v>116</v>
      </c>
      <c r="F56" s="100">
        <v>42916</v>
      </c>
      <c r="G56" s="279">
        <v>42983</v>
      </c>
      <c r="H56" s="109">
        <v>42907</v>
      </c>
      <c r="I56" s="109" t="s">
        <v>53</v>
      </c>
      <c r="J56" s="109">
        <v>42766</v>
      </c>
      <c r="K56" s="166" t="s">
        <v>53</v>
      </c>
      <c r="L56" s="3" t="s">
        <v>271</v>
      </c>
      <c r="M56" s="4" t="s">
        <v>98</v>
      </c>
      <c r="N56" s="159" t="s">
        <v>1019</v>
      </c>
      <c r="O56" s="4" t="s">
        <v>117</v>
      </c>
      <c r="P56" s="4" t="s">
        <v>1045</v>
      </c>
      <c r="Q56" s="3" t="s">
        <v>107</v>
      </c>
      <c r="R56" s="4" t="s">
        <v>100</v>
      </c>
      <c r="S56" s="129" t="s">
        <v>990</v>
      </c>
      <c r="T56" s="3" t="s">
        <v>450</v>
      </c>
      <c r="U56" s="33">
        <v>34</v>
      </c>
      <c r="V56" s="179" t="s">
        <v>118</v>
      </c>
      <c r="W56" s="34">
        <v>0.08</v>
      </c>
      <c r="X56" s="4" t="s">
        <v>60</v>
      </c>
      <c r="Y56" s="164">
        <v>5764.41</v>
      </c>
      <c r="Z56" s="3" t="s">
        <v>73</v>
      </c>
      <c r="AA56" s="101" t="s">
        <v>61</v>
      </c>
      <c r="AB56" s="4" t="s">
        <v>1662</v>
      </c>
      <c r="AC56" s="45" t="s">
        <v>1259</v>
      </c>
      <c r="AD56" s="101" t="s">
        <v>1655</v>
      </c>
      <c r="AE56" s="4"/>
    </row>
    <row r="57" spans="1:65" s="26" customFormat="1" ht="114.75" customHeight="1" x14ac:dyDescent="0.25">
      <c r="A57" s="158"/>
      <c r="B57" s="288">
        <v>53</v>
      </c>
      <c r="C57" s="3" t="s">
        <v>287</v>
      </c>
      <c r="D57" s="3" t="s">
        <v>288</v>
      </c>
      <c r="E57" s="110" t="s">
        <v>289</v>
      </c>
      <c r="F57" s="100">
        <v>42908</v>
      </c>
      <c r="G57" s="279">
        <v>42983</v>
      </c>
      <c r="H57" s="100">
        <v>42807</v>
      </c>
      <c r="I57" s="100" t="s">
        <v>53</v>
      </c>
      <c r="J57" s="100">
        <v>42825</v>
      </c>
      <c r="K57" s="166" t="s">
        <v>53</v>
      </c>
      <c r="L57" s="3" t="s">
        <v>271</v>
      </c>
      <c r="M57" s="3" t="s">
        <v>278</v>
      </c>
      <c r="N57" s="228" t="s">
        <v>1021</v>
      </c>
      <c r="O57" s="3" t="s">
        <v>1022</v>
      </c>
      <c r="P57" s="3" t="s">
        <v>414</v>
      </c>
      <c r="Q57" s="3" t="s">
        <v>107</v>
      </c>
      <c r="R57" s="129" t="s">
        <v>290</v>
      </c>
      <c r="S57" s="4" t="s">
        <v>1080</v>
      </c>
      <c r="T57" s="3" t="s">
        <v>1088</v>
      </c>
      <c r="U57" s="33">
        <v>85</v>
      </c>
      <c r="V57" s="179" t="s">
        <v>118</v>
      </c>
      <c r="W57" s="116">
        <v>0.08</v>
      </c>
      <c r="X57" s="106" t="s">
        <v>60</v>
      </c>
      <c r="Y57" s="229">
        <v>56559.03</v>
      </c>
      <c r="Z57" s="3" t="s">
        <v>73</v>
      </c>
      <c r="AA57" s="3" t="s">
        <v>61</v>
      </c>
      <c r="AB57" s="4" t="s">
        <v>1662</v>
      </c>
      <c r="AC57" s="45" t="s">
        <v>1259</v>
      </c>
      <c r="AD57" s="101" t="s">
        <v>1655</v>
      </c>
      <c r="AE57" s="99"/>
    </row>
    <row r="58" spans="1:65" s="26" customFormat="1" ht="159" customHeight="1" x14ac:dyDescent="0.25">
      <c r="A58" s="158"/>
      <c r="B58" s="288">
        <v>54</v>
      </c>
      <c r="C58" s="184" t="s">
        <v>445</v>
      </c>
      <c r="D58" s="184" t="s">
        <v>446</v>
      </c>
      <c r="E58" s="187" t="s">
        <v>447</v>
      </c>
      <c r="F58" s="100">
        <v>42912</v>
      </c>
      <c r="G58" s="279">
        <v>42983</v>
      </c>
      <c r="H58" s="100" t="s">
        <v>53</v>
      </c>
      <c r="I58" s="100" t="s">
        <v>53</v>
      </c>
      <c r="J58" s="100">
        <v>42825</v>
      </c>
      <c r="K58" s="166" t="s">
        <v>53</v>
      </c>
      <c r="L58" s="3" t="s">
        <v>271</v>
      </c>
      <c r="M58" s="101" t="s">
        <v>442</v>
      </c>
      <c r="N58" s="165" t="s">
        <v>448</v>
      </c>
      <c r="O58" s="3" t="s">
        <v>449</v>
      </c>
      <c r="P58" s="102" t="s">
        <v>1051</v>
      </c>
      <c r="Q58" s="3" t="s">
        <v>107</v>
      </c>
      <c r="R58" s="129" t="s">
        <v>77</v>
      </c>
      <c r="S58" s="230">
        <v>19</v>
      </c>
      <c r="T58" s="3" t="s">
        <v>450</v>
      </c>
      <c r="U58" s="105">
        <v>62.6</v>
      </c>
      <c r="V58" s="179" t="s">
        <v>118</v>
      </c>
      <c r="W58" s="107">
        <v>0.08</v>
      </c>
      <c r="X58" s="102" t="s">
        <v>60</v>
      </c>
      <c r="Y58" s="108"/>
      <c r="Z58" s="3" t="s">
        <v>73</v>
      </c>
      <c r="AA58" s="3" t="s">
        <v>61</v>
      </c>
      <c r="AB58" s="4" t="s">
        <v>1662</v>
      </c>
      <c r="AC58" s="45" t="s">
        <v>1259</v>
      </c>
      <c r="AD58" s="101" t="s">
        <v>1655</v>
      </c>
      <c r="AE58" s="191"/>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row>
    <row r="59" spans="1:65" s="26" customFormat="1" ht="267.75" x14ac:dyDescent="0.25">
      <c r="A59" s="158"/>
      <c r="B59" s="288">
        <v>55</v>
      </c>
      <c r="C59" s="3" t="s">
        <v>528</v>
      </c>
      <c r="D59" s="3" t="s">
        <v>529</v>
      </c>
      <c r="E59" s="110" t="s">
        <v>530</v>
      </c>
      <c r="F59" s="100">
        <v>42881</v>
      </c>
      <c r="G59" s="279">
        <v>42983</v>
      </c>
      <c r="H59" s="109">
        <v>42695</v>
      </c>
      <c r="I59" s="109" t="s">
        <v>53</v>
      </c>
      <c r="J59" s="109">
        <v>42674</v>
      </c>
      <c r="K59" s="166" t="s">
        <v>53</v>
      </c>
      <c r="L59" s="3" t="s">
        <v>271</v>
      </c>
      <c r="M59" s="4" t="s">
        <v>417</v>
      </c>
      <c r="N59" s="159" t="s">
        <v>531</v>
      </c>
      <c r="O59" s="3" t="s">
        <v>449</v>
      </c>
      <c r="P59" s="4" t="s">
        <v>592</v>
      </c>
      <c r="Q59" s="3" t="s">
        <v>239</v>
      </c>
      <c r="R59" s="129" t="s">
        <v>290</v>
      </c>
      <c r="S59" s="129" t="s">
        <v>990</v>
      </c>
      <c r="T59" s="4" t="s">
        <v>532</v>
      </c>
      <c r="U59" s="33">
        <v>40.4</v>
      </c>
      <c r="V59" s="179" t="s">
        <v>118</v>
      </c>
      <c r="W59" s="34">
        <v>0.08</v>
      </c>
      <c r="X59" s="4" t="s">
        <v>60</v>
      </c>
      <c r="Y59" s="164">
        <v>143867</v>
      </c>
      <c r="Z59" s="3" t="s">
        <v>73</v>
      </c>
      <c r="AA59" s="3" t="s">
        <v>175</v>
      </c>
      <c r="AB59" s="4" t="s">
        <v>1662</v>
      </c>
      <c r="AC59" s="45" t="s">
        <v>1259</v>
      </c>
      <c r="AD59" s="101" t="s">
        <v>1655</v>
      </c>
      <c r="AE59" s="4" t="s">
        <v>533</v>
      </c>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row>
    <row r="60" spans="1:65" s="26" customFormat="1" ht="267.75" x14ac:dyDescent="0.25">
      <c r="A60" s="158"/>
      <c r="B60" s="288">
        <v>56</v>
      </c>
      <c r="C60" s="3" t="s">
        <v>643</v>
      </c>
      <c r="D60" s="3"/>
      <c r="E60" s="110" t="s">
        <v>270</v>
      </c>
      <c r="F60" s="109" t="s">
        <v>53</v>
      </c>
      <c r="G60" s="279">
        <v>42983</v>
      </c>
      <c r="H60" s="109">
        <v>42404</v>
      </c>
      <c r="I60" s="109" t="s">
        <v>53</v>
      </c>
      <c r="J60" s="109">
        <v>42460</v>
      </c>
      <c r="K60" s="166" t="s">
        <v>53</v>
      </c>
      <c r="L60" s="109" t="s">
        <v>271</v>
      </c>
      <c r="M60" s="177" t="s">
        <v>204</v>
      </c>
      <c r="N60" s="159" t="s">
        <v>55</v>
      </c>
      <c r="O60" s="4" t="s">
        <v>272</v>
      </c>
      <c r="P60" s="4" t="s">
        <v>273</v>
      </c>
      <c r="Q60" s="3" t="s">
        <v>99</v>
      </c>
      <c r="R60" s="171" t="s">
        <v>274</v>
      </c>
      <c r="S60" s="99" t="s">
        <v>101</v>
      </c>
      <c r="T60" s="4" t="s">
        <v>275</v>
      </c>
      <c r="U60" s="33">
        <v>34.6</v>
      </c>
      <c r="V60" s="111" t="s">
        <v>399</v>
      </c>
      <c r="W60" s="34">
        <v>1574.25</v>
      </c>
      <c r="X60" s="4" t="s">
        <v>60</v>
      </c>
      <c r="Y60" s="164">
        <v>833710</v>
      </c>
      <c r="Z60" s="3" t="s">
        <v>73</v>
      </c>
      <c r="AA60" s="129" t="s">
        <v>61</v>
      </c>
      <c r="AB60" s="4" t="s">
        <v>1662</v>
      </c>
      <c r="AC60" s="45" t="s">
        <v>1259</v>
      </c>
      <c r="AD60" s="101" t="s">
        <v>1655</v>
      </c>
      <c r="AE60" s="4" t="s">
        <v>491</v>
      </c>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row>
    <row r="61" spans="1:65" s="26" customFormat="1" ht="267.75" x14ac:dyDescent="0.25">
      <c r="A61" s="158"/>
      <c r="B61" s="288">
        <v>57</v>
      </c>
      <c r="C61" s="3" t="s">
        <v>554</v>
      </c>
      <c r="D61" s="3" t="s">
        <v>555</v>
      </c>
      <c r="E61" s="110" t="s">
        <v>556</v>
      </c>
      <c r="F61" s="100">
        <v>42888</v>
      </c>
      <c r="G61" s="279">
        <v>42983</v>
      </c>
      <c r="H61" s="109">
        <v>42879</v>
      </c>
      <c r="I61" s="109" t="s">
        <v>53</v>
      </c>
      <c r="J61" s="109">
        <v>42247</v>
      </c>
      <c r="K61" s="109">
        <v>42352</v>
      </c>
      <c r="L61" s="129" t="s">
        <v>896</v>
      </c>
      <c r="M61" s="4" t="s">
        <v>417</v>
      </c>
      <c r="N61" s="159" t="s">
        <v>55</v>
      </c>
      <c r="O61" s="4" t="s">
        <v>557</v>
      </c>
      <c r="P61" s="4" t="s">
        <v>558</v>
      </c>
      <c r="Q61" s="3" t="s">
        <v>99</v>
      </c>
      <c r="R61" s="171" t="s">
        <v>243</v>
      </c>
      <c r="S61" s="99" t="s">
        <v>121</v>
      </c>
      <c r="T61" s="4" t="s">
        <v>195</v>
      </c>
      <c r="U61" s="33">
        <v>173.2</v>
      </c>
      <c r="V61" s="111">
        <v>1</v>
      </c>
      <c r="W61" s="34">
        <v>2186.08</v>
      </c>
      <c r="X61" s="4" t="s">
        <v>60</v>
      </c>
      <c r="Y61" s="164">
        <v>2314100</v>
      </c>
      <c r="Z61" s="34" t="s">
        <v>73</v>
      </c>
      <c r="AA61" s="3" t="s">
        <v>175</v>
      </c>
      <c r="AB61" s="4" t="s">
        <v>1662</v>
      </c>
      <c r="AC61" s="45" t="s">
        <v>1259</v>
      </c>
      <c r="AD61" s="101" t="s">
        <v>1655</v>
      </c>
      <c r="AE61" s="4" t="s">
        <v>559</v>
      </c>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row>
    <row r="62" spans="1:65" s="26" customFormat="1" ht="127.5" customHeight="1" x14ac:dyDescent="0.25">
      <c r="A62" s="158"/>
      <c r="B62" s="288">
        <v>58</v>
      </c>
      <c r="C62" s="184" t="s">
        <v>786</v>
      </c>
      <c r="D62" s="184" t="s">
        <v>779</v>
      </c>
      <c r="E62" s="110" t="s">
        <v>780</v>
      </c>
      <c r="F62" s="100">
        <v>42927</v>
      </c>
      <c r="G62" s="279">
        <v>42983</v>
      </c>
      <c r="H62" s="175">
        <v>42880</v>
      </c>
      <c r="I62" s="129" t="s">
        <v>53</v>
      </c>
      <c r="J62" s="175">
        <v>41670</v>
      </c>
      <c r="K62" s="193">
        <v>41828</v>
      </c>
      <c r="L62" s="129" t="s">
        <v>896</v>
      </c>
      <c r="M62" s="129" t="s">
        <v>737</v>
      </c>
      <c r="N62" s="183" t="s">
        <v>742</v>
      </c>
      <c r="O62" s="129" t="s">
        <v>1027</v>
      </c>
      <c r="P62" s="129" t="s">
        <v>1025</v>
      </c>
      <c r="Q62" s="129" t="s">
        <v>788</v>
      </c>
      <c r="R62" s="4" t="s">
        <v>386</v>
      </c>
      <c r="S62" s="4">
        <v>24</v>
      </c>
      <c r="T62" s="231" t="s">
        <v>733</v>
      </c>
      <c r="U62" s="172">
        <v>252.4</v>
      </c>
      <c r="V62" s="129">
        <v>3</v>
      </c>
      <c r="W62" s="232">
        <v>3507.02</v>
      </c>
      <c r="X62" s="129" t="s">
        <v>738</v>
      </c>
      <c r="Y62" s="174">
        <v>8054300</v>
      </c>
      <c r="Z62" s="3" t="s">
        <v>73</v>
      </c>
      <c r="AA62" s="129" t="s">
        <v>175</v>
      </c>
      <c r="AB62" s="4" t="s">
        <v>1662</v>
      </c>
      <c r="AC62" s="45" t="s">
        <v>1259</v>
      </c>
      <c r="AD62" s="101" t="s">
        <v>1655</v>
      </c>
      <c r="AE62" s="129" t="s">
        <v>1210</v>
      </c>
    </row>
    <row r="63" spans="1:65" s="26" customFormat="1" ht="114.75" customHeight="1" x14ac:dyDescent="0.25">
      <c r="A63" s="158"/>
      <c r="B63" s="288">
        <v>59</v>
      </c>
      <c r="C63" s="184" t="s">
        <v>786</v>
      </c>
      <c r="D63" s="184" t="s">
        <v>779</v>
      </c>
      <c r="E63" s="110" t="s">
        <v>780</v>
      </c>
      <c r="F63" s="100">
        <v>42927</v>
      </c>
      <c r="G63" s="279">
        <v>42983</v>
      </c>
      <c r="H63" s="193">
        <v>42880</v>
      </c>
      <c r="I63" s="184" t="s">
        <v>53</v>
      </c>
      <c r="J63" s="175">
        <v>42855</v>
      </c>
      <c r="K63" s="193">
        <v>41828</v>
      </c>
      <c r="L63" s="3" t="s">
        <v>80</v>
      </c>
      <c r="M63" s="129" t="s">
        <v>737</v>
      </c>
      <c r="N63" s="183" t="s">
        <v>742</v>
      </c>
      <c r="O63" s="129" t="s">
        <v>1027</v>
      </c>
      <c r="P63" s="129" t="s">
        <v>1025</v>
      </c>
      <c r="Q63" s="129" t="s">
        <v>788</v>
      </c>
      <c r="R63" s="4" t="s">
        <v>386</v>
      </c>
      <c r="S63" s="4">
        <v>24</v>
      </c>
      <c r="T63" s="231" t="s">
        <v>733</v>
      </c>
      <c r="U63" s="172">
        <v>252.4</v>
      </c>
      <c r="V63" s="129">
        <v>3</v>
      </c>
      <c r="W63" s="232">
        <v>3507.02</v>
      </c>
      <c r="X63" s="129" t="s">
        <v>70</v>
      </c>
      <c r="Y63" s="174">
        <v>8054300</v>
      </c>
      <c r="Z63" s="3" t="s">
        <v>73</v>
      </c>
      <c r="AA63" s="129" t="s">
        <v>175</v>
      </c>
      <c r="AB63" s="4" t="s">
        <v>1662</v>
      </c>
      <c r="AC63" s="45" t="s">
        <v>1259</v>
      </c>
      <c r="AD63" s="101" t="s">
        <v>1655</v>
      </c>
      <c r="AE63" s="233"/>
    </row>
    <row r="64" spans="1:65" s="26" customFormat="1" ht="204" customHeight="1" x14ac:dyDescent="0.25">
      <c r="A64" s="158"/>
      <c r="B64" s="288">
        <v>60</v>
      </c>
      <c r="C64" s="3" t="s">
        <v>346</v>
      </c>
      <c r="D64" s="3" t="s">
        <v>339</v>
      </c>
      <c r="E64" s="110" t="s">
        <v>340</v>
      </c>
      <c r="F64" s="100">
        <v>42916</v>
      </c>
      <c r="G64" s="279">
        <v>42983</v>
      </c>
      <c r="H64" s="109">
        <v>42843</v>
      </c>
      <c r="I64" s="109" t="s">
        <v>53</v>
      </c>
      <c r="J64" s="109">
        <v>42825</v>
      </c>
      <c r="K64" s="109">
        <v>41855</v>
      </c>
      <c r="L64" s="129" t="s">
        <v>896</v>
      </c>
      <c r="M64" s="4" t="s">
        <v>318</v>
      </c>
      <c r="N64" s="159" t="s">
        <v>341</v>
      </c>
      <c r="O64" s="4" t="s">
        <v>342</v>
      </c>
      <c r="P64" s="4" t="s">
        <v>1047</v>
      </c>
      <c r="Q64" s="3" t="s">
        <v>56</v>
      </c>
      <c r="R64" s="129" t="s">
        <v>77</v>
      </c>
      <c r="S64" s="99" t="s">
        <v>343</v>
      </c>
      <c r="T64" s="4" t="s">
        <v>344</v>
      </c>
      <c r="U64" s="33">
        <v>34.97</v>
      </c>
      <c r="V64" s="111">
        <v>7</v>
      </c>
      <c r="W64" s="34">
        <v>4813.8599999999997</v>
      </c>
      <c r="X64" s="4" t="s">
        <v>60</v>
      </c>
      <c r="Y64" s="164">
        <v>793100</v>
      </c>
      <c r="Z64" s="3" t="s">
        <v>73</v>
      </c>
      <c r="AA64" s="101" t="s">
        <v>61</v>
      </c>
      <c r="AB64" s="4" t="s">
        <v>1662</v>
      </c>
      <c r="AC64" s="45" t="s">
        <v>1259</v>
      </c>
      <c r="AD64" s="101" t="s">
        <v>1655</v>
      </c>
      <c r="AE64" s="4" t="s">
        <v>347</v>
      </c>
    </row>
    <row r="65" spans="1:65" s="186" customFormat="1" ht="102" customHeight="1" x14ac:dyDescent="0.25">
      <c r="A65" s="158"/>
      <c r="B65" s="288">
        <v>61</v>
      </c>
      <c r="C65" s="3" t="s">
        <v>338</v>
      </c>
      <c r="D65" s="3" t="s">
        <v>339</v>
      </c>
      <c r="E65" s="110" t="s">
        <v>340</v>
      </c>
      <c r="F65" s="100">
        <v>42916</v>
      </c>
      <c r="G65" s="279">
        <v>42983</v>
      </c>
      <c r="H65" s="109">
        <v>42843</v>
      </c>
      <c r="I65" s="109" t="s">
        <v>53</v>
      </c>
      <c r="J65" s="109">
        <v>42825</v>
      </c>
      <c r="K65" s="109">
        <v>41855</v>
      </c>
      <c r="L65" s="3" t="s">
        <v>80</v>
      </c>
      <c r="M65" s="4" t="s">
        <v>318</v>
      </c>
      <c r="N65" s="159" t="s">
        <v>341</v>
      </c>
      <c r="O65" s="4" t="s">
        <v>342</v>
      </c>
      <c r="P65" s="4" t="s">
        <v>1046</v>
      </c>
      <c r="Q65" s="3" t="s">
        <v>56</v>
      </c>
      <c r="R65" s="129" t="s">
        <v>77</v>
      </c>
      <c r="S65" s="99" t="s">
        <v>343</v>
      </c>
      <c r="T65" s="4" t="s">
        <v>344</v>
      </c>
      <c r="U65" s="33">
        <v>32.4</v>
      </c>
      <c r="V65" s="111">
        <v>7</v>
      </c>
      <c r="W65" s="34">
        <v>4813.8599999999997</v>
      </c>
      <c r="X65" s="4" t="s">
        <v>60</v>
      </c>
      <c r="Y65" s="164">
        <v>793100</v>
      </c>
      <c r="Z65" s="3" t="s">
        <v>73</v>
      </c>
      <c r="AA65" s="101" t="s">
        <v>61</v>
      </c>
      <c r="AB65" s="4" t="s">
        <v>1662</v>
      </c>
      <c r="AC65" s="45" t="s">
        <v>1259</v>
      </c>
      <c r="AD65" s="101" t="s">
        <v>1655</v>
      </c>
      <c r="AE65" s="4" t="s">
        <v>345</v>
      </c>
      <c r="AF65" s="238"/>
    </row>
    <row r="66" spans="1:65" s="26" customFormat="1" ht="191.25" customHeight="1" x14ac:dyDescent="0.25">
      <c r="A66" s="158"/>
      <c r="B66" s="288">
        <v>62</v>
      </c>
      <c r="C66" s="3" t="s">
        <v>701</v>
      </c>
      <c r="D66" s="3" t="s">
        <v>702</v>
      </c>
      <c r="E66" s="110" t="s">
        <v>703</v>
      </c>
      <c r="F66" s="100">
        <v>42926</v>
      </c>
      <c r="G66" s="279">
        <v>42983</v>
      </c>
      <c r="H66" s="109">
        <v>42909</v>
      </c>
      <c r="I66" s="109" t="s">
        <v>53</v>
      </c>
      <c r="J66" s="109">
        <v>42582</v>
      </c>
      <c r="K66" s="109">
        <v>42639</v>
      </c>
      <c r="L66" s="129" t="s">
        <v>896</v>
      </c>
      <c r="M66" s="4" t="s">
        <v>54</v>
      </c>
      <c r="N66" s="159" t="s">
        <v>704</v>
      </c>
      <c r="O66" s="4" t="s">
        <v>705</v>
      </c>
      <c r="P66" s="4" t="s">
        <v>1039</v>
      </c>
      <c r="Q66" s="3" t="s">
        <v>239</v>
      </c>
      <c r="R66" s="4" t="s">
        <v>77</v>
      </c>
      <c r="S66" s="99" t="s">
        <v>956</v>
      </c>
      <c r="T66" s="4" t="s">
        <v>706</v>
      </c>
      <c r="U66" s="33">
        <v>31.84</v>
      </c>
      <c r="V66" s="111">
        <v>10</v>
      </c>
      <c r="W66" s="34">
        <v>5997.35</v>
      </c>
      <c r="X66" s="4" t="s">
        <v>60</v>
      </c>
      <c r="Y66" s="164">
        <v>677666.96</v>
      </c>
      <c r="Z66" s="100">
        <v>43732</v>
      </c>
      <c r="AA66" s="101" t="s">
        <v>61</v>
      </c>
      <c r="AB66" s="4" t="s">
        <v>1662</v>
      </c>
      <c r="AC66" s="45" t="s">
        <v>1259</v>
      </c>
      <c r="AD66" s="101" t="s">
        <v>1655</v>
      </c>
      <c r="AE66" s="4" t="s">
        <v>707</v>
      </c>
    </row>
    <row r="67" spans="1:65" s="26" customFormat="1" ht="191.25" customHeight="1" x14ac:dyDescent="0.25">
      <c r="A67" s="158"/>
      <c r="B67" s="288">
        <v>63</v>
      </c>
      <c r="C67" s="184" t="s">
        <v>791</v>
      </c>
      <c r="D67" s="184" t="s">
        <v>798</v>
      </c>
      <c r="E67" s="110" t="s">
        <v>799</v>
      </c>
      <c r="F67" s="100">
        <v>42933</v>
      </c>
      <c r="G67" s="279">
        <v>42983</v>
      </c>
      <c r="H67" s="193">
        <v>42840</v>
      </c>
      <c r="I67" s="184" t="s">
        <v>53</v>
      </c>
      <c r="J67" s="194">
        <v>42825</v>
      </c>
      <c r="K67" s="193">
        <v>41941</v>
      </c>
      <c r="L67" s="129" t="s">
        <v>896</v>
      </c>
      <c r="M67" s="129" t="s">
        <v>737</v>
      </c>
      <c r="N67" s="183" t="s">
        <v>742</v>
      </c>
      <c r="O67" s="129" t="s">
        <v>792</v>
      </c>
      <c r="P67" s="129" t="s">
        <v>793</v>
      </c>
      <c r="Q67" s="129" t="s">
        <v>794</v>
      </c>
      <c r="R67" s="4" t="s">
        <v>367</v>
      </c>
      <c r="S67" s="4">
        <v>14</v>
      </c>
      <c r="T67" s="4" t="s">
        <v>661</v>
      </c>
      <c r="U67" s="172">
        <v>75.7</v>
      </c>
      <c r="V67" s="129">
        <v>10</v>
      </c>
      <c r="W67" s="232">
        <v>1832.69</v>
      </c>
      <c r="X67" s="129" t="s">
        <v>70</v>
      </c>
      <c r="Y67" s="174">
        <v>2665500</v>
      </c>
      <c r="Z67" s="3" t="s">
        <v>73</v>
      </c>
      <c r="AA67" s="129" t="s">
        <v>771</v>
      </c>
      <c r="AB67" s="4" t="s">
        <v>1662</v>
      </c>
      <c r="AC67" s="45" t="s">
        <v>1259</v>
      </c>
      <c r="AD67" s="101" t="s">
        <v>1655</v>
      </c>
      <c r="AE67" s="129" t="s">
        <v>1209</v>
      </c>
    </row>
    <row r="68" spans="1:65" s="26" customFormat="1" ht="127.5" customHeight="1" x14ac:dyDescent="0.25">
      <c r="A68" s="158"/>
      <c r="B68" s="288">
        <v>64</v>
      </c>
      <c r="C68" s="184" t="s">
        <v>791</v>
      </c>
      <c r="D68" s="175"/>
      <c r="E68" s="175"/>
      <c r="F68" s="109" t="s">
        <v>53</v>
      </c>
      <c r="G68" s="279">
        <v>42983</v>
      </c>
      <c r="H68" s="175">
        <v>42840</v>
      </c>
      <c r="I68" s="175" t="s">
        <v>53</v>
      </c>
      <c r="J68" s="175">
        <v>42825</v>
      </c>
      <c r="K68" s="193">
        <v>41941</v>
      </c>
      <c r="L68" s="3" t="s">
        <v>80</v>
      </c>
      <c r="M68" s="129" t="s">
        <v>737</v>
      </c>
      <c r="N68" s="183" t="s">
        <v>742</v>
      </c>
      <c r="O68" s="129" t="s">
        <v>792</v>
      </c>
      <c r="P68" s="129" t="s">
        <v>793</v>
      </c>
      <c r="Q68" s="129" t="s">
        <v>794</v>
      </c>
      <c r="R68" s="129" t="s">
        <v>795</v>
      </c>
      <c r="S68" s="4">
        <v>14</v>
      </c>
      <c r="T68" s="4" t="s">
        <v>661</v>
      </c>
      <c r="U68" s="172">
        <v>75.7</v>
      </c>
      <c r="V68" s="129">
        <v>10</v>
      </c>
      <c r="W68" s="232">
        <v>1832.69</v>
      </c>
      <c r="X68" s="129" t="s">
        <v>70</v>
      </c>
      <c r="Y68" s="174">
        <v>2665500</v>
      </c>
      <c r="Z68" s="3" t="s">
        <v>73</v>
      </c>
      <c r="AA68" s="129" t="s">
        <v>771</v>
      </c>
      <c r="AB68" s="4" t="s">
        <v>1662</v>
      </c>
      <c r="AC68" s="45" t="s">
        <v>1259</v>
      </c>
      <c r="AD68" s="101" t="s">
        <v>1655</v>
      </c>
      <c r="AE68" s="129" t="s">
        <v>1099</v>
      </c>
    </row>
    <row r="69" spans="1:65" s="26" customFormat="1" ht="267.75" x14ac:dyDescent="0.25">
      <c r="A69" s="158"/>
      <c r="B69" s="288">
        <v>65</v>
      </c>
      <c r="C69" s="184" t="s">
        <v>456</v>
      </c>
      <c r="D69" s="184" t="s">
        <v>452</v>
      </c>
      <c r="E69" s="187" t="s">
        <v>453</v>
      </c>
      <c r="F69" s="100">
        <v>42912</v>
      </c>
      <c r="G69" s="279">
        <v>42983</v>
      </c>
      <c r="H69" s="100" t="s">
        <v>53</v>
      </c>
      <c r="I69" s="100" t="s">
        <v>53</v>
      </c>
      <c r="J69" s="100">
        <v>42855</v>
      </c>
      <c r="K69" s="166">
        <v>41414</v>
      </c>
      <c r="L69" s="129" t="s">
        <v>896</v>
      </c>
      <c r="M69" s="101" t="s">
        <v>442</v>
      </c>
      <c r="N69" s="236" t="s">
        <v>443</v>
      </c>
      <c r="O69" s="3" t="s">
        <v>454</v>
      </c>
      <c r="P69" s="237" t="s">
        <v>1033</v>
      </c>
      <c r="Q69" s="3" t="s">
        <v>107</v>
      </c>
      <c r="R69" s="129" t="s">
        <v>77</v>
      </c>
      <c r="S69" s="230">
        <v>33</v>
      </c>
      <c r="T69" s="3" t="s">
        <v>455</v>
      </c>
      <c r="U69" s="105">
        <v>207.6</v>
      </c>
      <c r="V69" s="106">
        <v>15</v>
      </c>
      <c r="W69" s="107">
        <v>33834</v>
      </c>
      <c r="X69" s="102" t="s">
        <v>60</v>
      </c>
      <c r="Y69" s="108">
        <v>2672000</v>
      </c>
      <c r="Z69" s="3" t="s">
        <v>73</v>
      </c>
      <c r="AA69" s="3" t="s">
        <v>61</v>
      </c>
      <c r="AB69" s="4" t="s">
        <v>1662</v>
      </c>
      <c r="AC69" s="45" t="s">
        <v>1259</v>
      </c>
      <c r="AD69" s="101" t="s">
        <v>1655</v>
      </c>
      <c r="AE69" s="191" t="s">
        <v>476</v>
      </c>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row>
    <row r="70" spans="1:65" s="26" customFormat="1" ht="267.75" x14ac:dyDescent="0.25">
      <c r="A70" s="158"/>
      <c r="B70" s="288">
        <v>66</v>
      </c>
      <c r="C70" s="184" t="s">
        <v>451</v>
      </c>
      <c r="D70" s="184" t="s">
        <v>452</v>
      </c>
      <c r="E70" s="187" t="s">
        <v>453</v>
      </c>
      <c r="F70" s="100">
        <v>42912</v>
      </c>
      <c r="G70" s="279">
        <v>42983</v>
      </c>
      <c r="H70" s="100" t="s">
        <v>53</v>
      </c>
      <c r="I70" s="100" t="s">
        <v>53</v>
      </c>
      <c r="J70" s="100">
        <v>42855</v>
      </c>
      <c r="K70" s="166">
        <v>41414</v>
      </c>
      <c r="L70" s="3" t="s">
        <v>80</v>
      </c>
      <c r="M70" s="101" t="s">
        <v>442</v>
      </c>
      <c r="N70" s="236" t="s">
        <v>443</v>
      </c>
      <c r="O70" s="3" t="s">
        <v>454</v>
      </c>
      <c r="P70" s="237" t="s">
        <v>1033</v>
      </c>
      <c r="Q70" s="3" t="s">
        <v>107</v>
      </c>
      <c r="R70" s="129" t="s">
        <v>77</v>
      </c>
      <c r="S70" s="230">
        <v>33</v>
      </c>
      <c r="T70" s="3" t="s">
        <v>455</v>
      </c>
      <c r="U70" s="105">
        <v>207.6</v>
      </c>
      <c r="V70" s="106">
        <v>15</v>
      </c>
      <c r="W70" s="107">
        <v>33834</v>
      </c>
      <c r="X70" s="102" t="s">
        <v>60</v>
      </c>
      <c r="Y70" s="108">
        <v>2672000</v>
      </c>
      <c r="Z70" s="3" t="s">
        <v>73</v>
      </c>
      <c r="AA70" s="3" t="s">
        <v>61</v>
      </c>
      <c r="AB70" s="4" t="s">
        <v>1662</v>
      </c>
      <c r="AC70" s="45" t="s">
        <v>1259</v>
      </c>
      <c r="AD70" s="101" t="s">
        <v>1655</v>
      </c>
      <c r="AE70" s="191"/>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row>
    <row r="71" spans="1:65" s="26" customFormat="1" ht="280.5" x14ac:dyDescent="0.25">
      <c r="A71" s="158"/>
      <c r="B71" s="288">
        <v>67</v>
      </c>
      <c r="C71" s="3" t="s">
        <v>499</v>
      </c>
      <c r="D71" s="3" t="s">
        <v>500</v>
      </c>
      <c r="E71" s="110" t="s">
        <v>501</v>
      </c>
      <c r="F71" s="100">
        <v>42927</v>
      </c>
      <c r="G71" s="279">
        <v>42983</v>
      </c>
      <c r="H71" s="109">
        <v>42888</v>
      </c>
      <c r="I71" s="109" t="s">
        <v>53</v>
      </c>
      <c r="J71" s="109">
        <v>42551</v>
      </c>
      <c r="K71" s="109">
        <v>42853</v>
      </c>
      <c r="L71" s="129" t="s">
        <v>896</v>
      </c>
      <c r="M71" s="4" t="s">
        <v>417</v>
      </c>
      <c r="N71" s="159" t="s">
        <v>421</v>
      </c>
      <c r="O71" s="4" t="s">
        <v>502</v>
      </c>
      <c r="P71" s="4" t="s">
        <v>599</v>
      </c>
      <c r="Q71" s="3" t="s">
        <v>503</v>
      </c>
      <c r="R71" s="129" t="s">
        <v>699</v>
      </c>
      <c r="S71" s="99" t="s">
        <v>68</v>
      </c>
      <c r="T71" s="4" t="s">
        <v>69</v>
      </c>
      <c r="U71" s="33">
        <v>66</v>
      </c>
      <c r="V71" s="111">
        <v>15</v>
      </c>
      <c r="W71" s="34">
        <v>3028.8</v>
      </c>
      <c r="X71" s="4" t="s">
        <v>70</v>
      </c>
      <c r="Y71" s="164">
        <v>2496600</v>
      </c>
      <c r="Z71" s="100">
        <v>43947</v>
      </c>
      <c r="AA71" s="3" t="s">
        <v>175</v>
      </c>
      <c r="AB71" s="4" t="s">
        <v>1662</v>
      </c>
      <c r="AC71" s="45" t="s">
        <v>1259</v>
      </c>
      <c r="AD71" s="101" t="s">
        <v>1655</v>
      </c>
      <c r="AE71" s="4" t="s">
        <v>504</v>
      </c>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row>
    <row r="72" spans="1:65" s="186" customFormat="1" ht="267.75" x14ac:dyDescent="0.25">
      <c r="A72" s="158"/>
      <c r="B72" s="288">
        <v>68</v>
      </c>
      <c r="C72" s="184" t="s">
        <v>858</v>
      </c>
      <c r="D72" s="184" t="s">
        <v>859</v>
      </c>
      <c r="E72" s="110" t="s">
        <v>860</v>
      </c>
      <c r="F72" s="100">
        <v>42933</v>
      </c>
      <c r="G72" s="279">
        <v>42983</v>
      </c>
      <c r="H72" s="100" t="s">
        <v>53</v>
      </c>
      <c r="I72" s="184"/>
      <c r="J72" s="194">
        <v>42400</v>
      </c>
      <c r="K72" s="194">
        <v>42522</v>
      </c>
      <c r="L72" s="129" t="s">
        <v>896</v>
      </c>
      <c r="M72" s="129" t="s">
        <v>737</v>
      </c>
      <c r="N72" s="183" t="s">
        <v>742</v>
      </c>
      <c r="O72" s="129" t="s">
        <v>1031</v>
      </c>
      <c r="P72" s="129" t="s">
        <v>1054</v>
      </c>
      <c r="Q72" s="129" t="s">
        <v>863</v>
      </c>
      <c r="R72" s="129" t="s">
        <v>77</v>
      </c>
      <c r="S72" s="4">
        <v>33</v>
      </c>
      <c r="T72" s="176" t="s">
        <v>865</v>
      </c>
      <c r="U72" s="172">
        <v>19.399999999999999</v>
      </c>
      <c r="V72" s="129">
        <v>15</v>
      </c>
      <c r="W72" s="232">
        <v>280.06</v>
      </c>
      <c r="X72" s="129" t="s">
        <v>70</v>
      </c>
      <c r="Y72" s="174">
        <v>488743.81</v>
      </c>
      <c r="Z72" s="3" t="s">
        <v>73</v>
      </c>
      <c r="AA72" s="129" t="s">
        <v>771</v>
      </c>
      <c r="AB72" s="4" t="s">
        <v>1662</v>
      </c>
      <c r="AC72" s="45" t="s">
        <v>1259</v>
      </c>
      <c r="AD72" s="101" t="s">
        <v>1655</v>
      </c>
      <c r="AE72" s="129" t="s">
        <v>850</v>
      </c>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row>
    <row r="73" spans="1:65" s="26" customFormat="1" ht="100.5" customHeight="1" x14ac:dyDescent="0.25">
      <c r="A73" s="158"/>
      <c r="B73" s="288">
        <v>69</v>
      </c>
      <c r="C73" s="184" t="s">
        <v>866</v>
      </c>
      <c r="D73" s="184" t="s">
        <v>859</v>
      </c>
      <c r="E73" s="110" t="s">
        <v>860</v>
      </c>
      <c r="F73" s="100">
        <v>42933</v>
      </c>
      <c r="G73" s="279">
        <v>42983</v>
      </c>
      <c r="H73" s="100" t="s">
        <v>53</v>
      </c>
      <c r="I73" s="184"/>
      <c r="J73" s="194">
        <v>42400</v>
      </c>
      <c r="K73" s="194">
        <v>42425</v>
      </c>
      <c r="L73" s="129" t="s">
        <v>896</v>
      </c>
      <c r="M73" s="129" t="s">
        <v>737</v>
      </c>
      <c r="N73" s="183" t="s">
        <v>742</v>
      </c>
      <c r="O73" s="129" t="s">
        <v>1031</v>
      </c>
      <c r="P73" s="129" t="s">
        <v>902</v>
      </c>
      <c r="Q73" s="129" t="s">
        <v>868</v>
      </c>
      <c r="R73" s="129" t="s">
        <v>290</v>
      </c>
      <c r="S73" s="4">
        <v>33</v>
      </c>
      <c r="T73" s="176" t="s">
        <v>865</v>
      </c>
      <c r="U73" s="172">
        <v>12.7</v>
      </c>
      <c r="V73" s="129">
        <v>15</v>
      </c>
      <c r="W73" s="232">
        <v>161.26</v>
      </c>
      <c r="X73" s="129" t="s">
        <v>70</v>
      </c>
      <c r="Y73" s="174">
        <v>281609.8</v>
      </c>
      <c r="Z73" s="3" t="s">
        <v>73</v>
      </c>
      <c r="AA73" s="129" t="s">
        <v>771</v>
      </c>
      <c r="AB73" s="4" t="s">
        <v>1662</v>
      </c>
      <c r="AC73" s="45" t="s">
        <v>1259</v>
      </c>
      <c r="AD73" s="101" t="s">
        <v>1655</v>
      </c>
      <c r="AE73" s="129" t="s">
        <v>856</v>
      </c>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row>
    <row r="74" spans="1:65" s="186" customFormat="1" ht="267.75" x14ac:dyDescent="0.25">
      <c r="A74" s="158"/>
      <c r="B74" s="288">
        <v>70</v>
      </c>
      <c r="C74" s="184" t="s">
        <v>870</v>
      </c>
      <c r="D74" s="184" t="s">
        <v>859</v>
      </c>
      <c r="E74" s="110" t="s">
        <v>860</v>
      </c>
      <c r="F74" s="100">
        <v>42933</v>
      </c>
      <c r="G74" s="279">
        <v>42983</v>
      </c>
      <c r="H74" s="100" t="s">
        <v>53</v>
      </c>
      <c r="I74" s="184"/>
      <c r="J74" s="194">
        <v>42400</v>
      </c>
      <c r="K74" s="194">
        <v>42522</v>
      </c>
      <c r="L74" s="129" t="s">
        <v>896</v>
      </c>
      <c r="M74" s="129" t="s">
        <v>737</v>
      </c>
      <c r="N74" s="183" t="s">
        <v>742</v>
      </c>
      <c r="O74" s="129" t="s">
        <v>1031</v>
      </c>
      <c r="P74" s="129" t="s">
        <v>903</v>
      </c>
      <c r="Q74" s="129" t="s">
        <v>872</v>
      </c>
      <c r="R74" s="129" t="s">
        <v>77</v>
      </c>
      <c r="S74" s="4">
        <v>33</v>
      </c>
      <c r="T74" s="176" t="s">
        <v>865</v>
      </c>
      <c r="U74" s="172">
        <v>11.5</v>
      </c>
      <c r="V74" s="129">
        <v>15</v>
      </c>
      <c r="W74" s="232">
        <v>207.24</v>
      </c>
      <c r="X74" s="129" t="s">
        <v>70</v>
      </c>
      <c r="Y74" s="174">
        <v>301614.87</v>
      </c>
      <c r="Z74" s="3" t="s">
        <v>73</v>
      </c>
      <c r="AA74" s="129" t="s">
        <v>771</v>
      </c>
      <c r="AB74" s="4" t="s">
        <v>1662</v>
      </c>
      <c r="AC74" s="45" t="s">
        <v>1259</v>
      </c>
      <c r="AD74" s="101" t="s">
        <v>1655</v>
      </c>
      <c r="AE74" s="129" t="s">
        <v>873</v>
      </c>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row>
    <row r="75" spans="1:65" s="26" customFormat="1" ht="124.5" customHeight="1" x14ac:dyDescent="0.25">
      <c r="A75" s="158"/>
      <c r="B75" s="288">
        <v>71</v>
      </c>
      <c r="C75" s="3" t="s">
        <v>260</v>
      </c>
      <c r="D75" s="3" t="s">
        <v>261</v>
      </c>
      <c r="E75" s="110" t="s">
        <v>262</v>
      </c>
      <c r="F75" s="188">
        <v>42922</v>
      </c>
      <c r="G75" s="279">
        <v>42983</v>
      </c>
      <c r="H75" s="109">
        <v>42909</v>
      </c>
      <c r="I75" s="109" t="s">
        <v>53</v>
      </c>
      <c r="J75" s="109">
        <v>41729</v>
      </c>
      <c r="K75" s="109">
        <v>42454</v>
      </c>
      <c r="L75" s="129" t="s">
        <v>896</v>
      </c>
      <c r="M75" s="177" t="s">
        <v>204</v>
      </c>
      <c r="N75" s="159" t="s">
        <v>1211</v>
      </c>
      <c r="O75" s="4" t="s">
        <v>263</v>
      </c>
      <c r="P75" s="4" t="s">
        <v>264</v>
      </c>
      <c r="Q75" s="3" t="s">
        <v>239</v>
      </c>
      <c r="R75" s="129" t="s">
        <v>67</v>
      </c>
      <c r="S75" s="4" t="s">
        <v>1080</v>
      </c>
      <c r="T75" s="3" t="s">
        <v>1088</v>
      </c>
      <c r="U75" s="33">
        <v>293.5</v>
      </c>
      <c r="V75" s="179" t="s">
        <v>118</v>
      </c>
      <c r="W75" s="34">
        <v>0.08</v>
      </c>
      <c r="X75" s="4" t="s">
        <v>60</v>
      </c>
      <c r="Y75" s="164">
        <v>587770.82999999996</v>
      </c>
      <c r="Z75" s="3" t="s">
        <v>73</v>
      </c>
      <c r="AA75" s="101" t="s">
        <v>175</v>
      </c>
      <c r="AB75" s="4" t="s">
        <v>1662</v>
      </c>
      <c r="AC75" s="45" t="s">
        <v>1259</v>
      </c>
      <c r="AD75" s="101" t="s">
        <v>1655</v>
      </c>
      <c r="AE75" s="4" t="s">
        <v>265</v>
      </c>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row>
    <row r="76" spans="1:65" s="186" customFormat="1" ht="267.75" x14ac:dyDescent="0.25">
      <c r="A76" s="158"/>
      <c r="B76" s="288">
        <v>72</v>
      </c>
      <c r="C76" s="3" t="s">
        <v>266</v>
      </c>
      <c r="D76" s="3" t="s">
        <v>261</v>
      </c>
      <c r="E76" s="110" t="s">
        <v>262</v>
      </c>
      <c r="F76" s="188">
        <v>42922</v>
      </c>
      <c r="G76" s="279">
        <v>42983</v>
      </c>
      <c r="H76" s="109">
        <v>42909</v>
      </c>
      <c r="I76" s="109" t="s">
        <v>53</v>
      </c>
      <c r="J76" s="109">
        <v>41729</v>
      </c>
      <c r="K76" s="109">
        <v>42454</v>
      </c>
      <c r="L76" s="129" t="s">
        <v>896</v>
      </c>
      <c r="M76" s="177" t="s">
        <v>204</v>
      </c>
      <c r="N76" s="159" t="s">
        <v>1211</v>
      </c>
      <c r="O76" s="4" t="s">
        <v>263</v>
      </c>
      <c r="P76" s="4" t="s">
        <v>267</v>
      </c>
      <c r="Q76" s="3" t="s">
        <v>239</v>
      </c>
      <c r="R76" s="4" t="s">
        <v>268</v>
      </c>
      <c r="S76" s="4" t="s">
        <v>1080</v>
      </c>
      <c r="T76" s="3" t="s">
        <v>1088</v>
      </c>
      <c r="U76" s="33">
        <v>3394.4</v>
      </c>
      <c r="V76" s="179" t="s">
        <v>118</v>
      </c>
      <c r="W76" s="34">
        <v>0.08</v>
      </c>
      <c r="X76" s="4" t="s">
        <v>60</v>
      </c>
      <c r="Y76" s="164">
        <v>3298926.31</v>
      </c>
      <c r="Z76" s="3" t="s">
        <v>73</v>
      </c>
      <c r="AA76" s="101" t="s">
        <v>175</v>
      </c>
      <c r="AB76" s="4" t="s">
        <v>1662</v>
      </c>
      <c r="AC76" s="45" t="s">
        <v>1259</v>
      </c>
      <c r="AD76" s="101" t="s">
        <v>1655</v>
      </c>
      <c r="AE76" s="4" t="s">
        <v>269</v>
      </c>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row>
    <row r="77" spans="1:65" s="26" customFormat="1" ht="159" customHeight="1" x14ac:dyDescent="0.25">
      <c r="A77" s="158"/>
      <c r="B77" s="288">
        <v>73</v>
      </c>
      <c r="C77" s="3" t="s">
        <v>541</v>
      </c>
      <c r="D77" s="3" t="s">
        <v>535</v>
      </c>
      <c r="E77" s="110" t="s">
        <v>536</v>
      </c>
      <c r="F77" s="100">
        <v>42881</v>
      </c>
      <c r="G77" s="279">
        <v>42983</v>
      </c>
      <c r="H77" s="109">
        <v>42810</v>
      </c>
      <c r="I77" s="109" t="s">
        <v>53</v>
      </c>
      <c r="J77" s="109">
        <v>42825</v>
      </c>
      <c r="K77" s="109">
        <v>41463</v>
      </c>
      <c r="L77" s="129" t="s">
        <v>896</v>
      </c>
      <c r="M77" s="4" t="s">
        <v>417</v>
      </c>
      <c r="N77" s="159" t="s">
        <v>537</v>
      </c>
      <c r="O77" s="4" t="s">
        <v>538</v>
      </c>
      <c r="P77" s="4" t="s">
        <v>539</v>
      </c>
      <c r="Q77" s="3" t="s">
        <v>239</v>
      </c>
      <c r="R77" s="4" t="s">
        <v>367</v>
      </c>
      <c r="S77" s="129" t="s">
        <v>990</v>
      </c>
      <c r="T77" s="4" t="s">
        <v>532</v>
      </c>
      <c r="U77" s="33">
        <v>960.7</v>
      </c>
      <c r="V77" s="179" t="s">
        <v>118</v>
      </c>
      <c r="W77" s="34">
        <v>0.08</v>
      </c>
      <c r="X77" s="4" t="s">
        <v>60</v>
      </c>
      <c r="Y77" s="164">
        <v>484400.13</v>
      </c>
      <c r="Z77" s="3" t="s">
        <v>73</v>
      </c>
      <c r="AA77" s="3" t="s">
        <v>175</v>
      </c>
      <c r="AB77" s="4" t="s">
        <v>1662</v>
      </c>
      <c r="AC77" s="45" t="s">
        <v>1259</v>
      </c>
      <c r="AD77" s="101" t="s">
        <v>1655</v>
      </c>
      <c r="AE77" s="4" t="s">
        <v>540</v>
      </c>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row>
    <row r="78" spans="1:65" s="186" customFormat="1" ht="267.75" x14ac:dyDescent="0.25">
      <c r="A78" s="158"/>
      <c r="B78" s="288">
        <v>74</v>
      </c>
      <c r="C78" s="3" t="s">
        <v>534</v>
      </c>
      <c r="D78" s="3" t="s">
        <v>535</v>
      </c>
      <c r="E78" s="110" t="s">
        <v>536</v>
      </c>
      <c r="F78" s="100">
        <v>42881</v>
      </c>
      <c r="G78" s="279">
        <v>42983</v>
      </c>
      <c r="H78" s="109">
        <v>42810</v>
      </c>
      <c r="I78" s="109" t="s">
        <v>53</v>
      </c>
      <c r="J78" s="109">
        <v>42825</v>
      </c>
      <c r="K78" s="109">
        <v>41463</v>
      </c>
      <c r="L78" s="3" t="s">
        <v>80</v>
      </c>
      <c r="M78" s="4" t="s">
        <v>417</v>
      </c>
      <c r="N78" s="159" t="s">
        <v>537</v>
      </c>
      <c r="O78" s="4" t="s">
        <v>538</v>
      </c>
      <c r="P78" s="4" t="s">
        <v>539</v>
      </c>
      <c r="Q78" s="3" t="s">
        <v>239</v>
      </c>
      <c r="R78" s="4" t="s">
        <v>367</v>
      </c>
      <c r="S78" s="129" t="s">
        <v>990</v>
      </c>
      <c r="T78" s="4" t="s">
        <v>532</v>
      </c>
      <c r="U78" s="33">
        <v>960.7</v>
      </c>
      <c r="V78" s="179" t="s">
        <v>118</v>
      </c>
      <c r="W78" s="34">
        <v>0.08</v>
      </c>
      <c r="X78" s="4" t="s">
        <v>60</v>
      </c>
      <c r="Y78" s="164">
        <v>484400.13</v>
      </c>
      <c r="Z78" s="3" t="s">
        <v>73</v>
      </c>
      <c r="AA78" s="3" t="s">
        <v>175</v>
      </c>
      <c r="AB78" s="4" t="s">
        <v>1662</v>
      </c>
      <c r="AC78" s="45" t="s">
        <v>1259</v>
      </c>
      <c r="AD78" s="101" t="s">
        <v>1655</v>
      </c>
      <c r="AE78" s="4"/>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row>
    <row r="79" spans="1:65" s="26" customFormat="1" ht="159.75" customHeight="1" x14ac:dyDescent="0.25">
      <c r="A79" s="158"/>
      <c r="B79" s="288">
        <v>75</v>
      </c>
      <c r="C79" s="3" t="s">
        <v>578</v>
      </c>
      <c r="D79" s="3" t="s">
        <v>574</v>
      </c>
      <c r="E79" s="110" t="s">
        <v>575</v>
      </c>
      <c r="F79" s="100">
        <v>42894</v>
      </c>
      <c r="G79" s="279">
        <v>42983</v>
      </c>
      <c r="H79" s="109">
        <v>42886</v>
      </c>
      <c r="I79" s="109" t="s">
        <v>53</v>
      </c>
      <c r="J79" s="109">
        <v>42825</v>
      </c>
      <c r="K79" s="109">
        <v>41463</v>
      </c>
      <c r="L79" s="129" t="s">
        <v>896</v>
      </c>
      <c r="M79" s="4" t="s">
        <v>417</v>
      </c>
      <c r="N79" s="159" t="s">
        <v>537</v>
      </c>
      <c r="O79" s="4" t="s">
        <v>576</v>
      </c>
      <c r="P79" s="4" t="s">
        <v>539</v>
      </c>
      <c r="Q79" s="3" t="s">
        <v>239</v>
      </c>
      <c r="R79" s="171" t="s">
        <v>243</v>
      </c>
      <c r="S79" s="129" t="s">
        <v>990</v>
      </c>
      <c r="T79" s="4" t="s">
        <v>532</v>
      </c>
      <c r="U79" s="33">
        <v>102.2</v>
      </c>
      <c r="V79" s="179" t="s">
        <v>118</v>
      </c>
      <c r="W79" s="34">
        <v>0.08</v>
      </c>
      <c r="X79" s="4" t="s">
        <v>60</v>
      </c>
      <c r="Y79" s="164">
        <v>51530.86</v>
      </c>
      <c r="Z79" s="3" t="s">
        <v>73</v>
      </c>
      <c r="AA79" s="3" t="s">
        <v>175</v>
      </c>
      <c r="AB79" s="4" t="s">
        <v>1662</v>
      </c>
      <c r="AC79" s="45" t="s">
        <v>1259</v>
      </c>
      <c r="AD79" s="101" t="s">
        <v>1655</v>
      </c>
      <c r="AE79" s="4" t="s">
        <v>577</v>
      </c>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row>
    <row r="80" spans="1:65" s="186" customFormat="1" ht="267.75" x14ac:dyDescent="0.25">
      <c r="A80" s="158"/>
      <c r="B80" s="288">
        <v>76</v>
      </c>
      <c r="C80" s="3" t="s">
        <v>573</v>
      </c>
      <c r="D80" s="3" t="s">
        <v>574</v>
      </c>
      <c r="E80" s="110" t="s">
        <v>575</v>
      </c>
      <c r="F80" s="100">
        <v>42894</v>
      </c>
      <c r="G80" s="279">
        <v>42983</v>
      </c>
      <c r="H80" s="109">
        <v>42886</v>
      </c>
      <c r="I80" s="109" t="s">
        <v>53</v>
      </c>
      <c r="J80" s="109">
        <v>42825</v>
      </c>
      <c r="K80" s="109">
        <v>41463</v>
      </c>
      <c r="L80" s="3" t="s">
        <v>80</v>
      </c>
      <c r="M80" s="4" t="s">
        <v>417</v>
      </c>
      <c r="N80" s="159" t="s">
        <v>537</v>
      </c>
      <c r="O80" s="4" t="s">
        <v>576</v>
      </c>
      <c r="P80" s="4" t="s">
        <v>539</v>
      </c>
      <c r="Q80" s="3" t="s">
        <v>239</v>
      </c>
      <c r="R80" s="171" t="s">
        <v>243</v>
      </c>
      <c r="S80" s="129" t="s">
        <v>990</v>
      </c>
      <c r="T80" s="4" t="s">
        <v>532</v>
      </c>
      <c r="U80" s="33">
        <v>102.2</v>
      </c>
      <c r="V80" s="179" t="s">
        <v>118</v>
      </c>
      <c r="W80" s="34">
        <v>0.08</v>
      </c>
      <c r="X80" s="4" t="s">
        <v>60</v>
      </c>
      <c r="Y80" s="164">
        <v>51530.86</v>
      </c>
      <c r="Z80" s="3" t="s">
        <v>73</v>
      </c>
      <c r="AA80" s="3" t="s">
        <v>175</v>
      </c>
      <c r="AB80" s="4" t="s">
        <v>1662</v>
      </c>
      <c r="AC80" s="45" t="s">
        <v>1259</v>
      </c>
      <c r="AD80" s="101" t="s">
        <v>1655</v>
      </c>
      <c r="AE80" s="4" t="s">
        <v>577</v>
      </c>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row>
    <row r="81" spans="1:65" s="26" customFormat="1" ht="102.75" customHeight="1" x14ac:dyDescent="0.25">
      <c r="A81" s="158"/>
      <c r="B81" s="288">
        <v>77</v>
      </c>
      <c r="C81" s="3" t="s">
        <v>693</v>
      </c>
      <c r="D81" s="3" t="s">
        <v>694</v>
      </c>
      <c r="E81" s="110" t="s">
        <v>695</v>
      </c>
      <c r="F81" s="100">
        <v>42927</v>
      </c>
      <c r="G81" s="279">
        <v>42983</v>
      </c>
      <c r="H81" s="175">
        <v>42907</v>
      </c>
      <c r="I81" s="175" t="s">
        <v>53</v>
      </c>
      <c r="J81" s="175">
        <v>42216</v>
      </c>
      <c r="K81" s="175">
        <v>42361</v>
      </c>
      <c r="L81" s="129" t="s">
        <v>896</v>
      </c>
      <c r="M81" s="129" t="s">
        <v>54</v>
      </c>
      <c r="N81" s="183" t="s">
        <v>696</v>
      </c>
      <c r="O81" s="129" t="s">
        <v>697</v>
      </c>
      <c r="P81" s="129" t="s">
        <v>698</v>
      </c>
      <c r="Q81" s="129" t="s">
        <v>239</v>
      </c>
      <c r="R81" s="129" t="s">
        <v>699</v>
      </c>
      <c r="S81" s="4" t="s">
        <v>1080</v>
      </c>
      <c r="T81" s="3" t="s">
        <v>1088</v>
      </c>
      <c r="U81" s="224">
        <v>414.5</v>
      </c>
      <c r="V81" s="179" t="s">
        <v>118</v>
      </c>
      <c r="W81" s="239">
        <v>0.08</v>
      </c>
      <c r="X81" s="240" t="s">
        <v>60</v>
      </c>
      <c r="Y81" s="174">
        <v>1246137.98</v>
      </c>
      <c r="Z81" s="241">
        <v>43455</v>
      </c>
      <c r="AA81" s="173" t="s">
        <v>61</v>
      </c>
      <c r="AB81" s="4" t="s">
        <v>1662</v>
      </c>
      <c r="AC81" s="45" t="s">
        <v>1259</v>
      </c>
      <c r="AD81" s="101" t="s">
        <v>1655</v>
      </c>
      <c r="AE81" s="242" t="s">
        <v>700</v>
      </c>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row>
    <row r="82" spans="1:65" s="75" customFormat="1" ht="249" customHeight="1" x14ac:dyDescent="0.25">
      <c r="A82" s="158"/>
      <c r="B82" s="288">
        <v>78</v>
      </c>
      <c r="C82" s="184" t="s">
        <v>811</v>
      </c>
      <c r="D82" s="184" t="s">
        <v>812</v>
      </c>
      <c r="E82" s="110" t="s">
        <v>813</v>
      </c>
      <c r="F82" s="100">
        <v>42933</v>
      </c>
      <c r="G82" s="279">
        <v>42983</v>
      </c>
      <c r="H82" s="243">
        <v>42927</v>
      </c>
      <c r="I82" s="99" t="s">
        <v>53</v>
      </c>
      <c r="J82" s="175">
        <v>42855</v>
      </c>
      <c r="K82" s="194">
        <v>41730</v>
      </c>
      <c r="L82" s="129" t="s">
        <v>896</v>
      </c>
      <c r="M82" s="129" t="s">
        <v>737</v>
      </c>
      <c r="N82" s="183" t="s">
        <v>742</v>
      </c>
      <c r="O82" s="113" t="s">
        <v>814</v>
      </c>
      <c r="P82" s="113" t="s">
        <v>897</v>
      </c>
      <c r="Q82" s="113" t="s">
        <v>816</v>
      </c>
      <c r="R82" s="113" t="s">
        <v>819</v>
      </c>
      <c r="S82" s="129" t="s">
        <v>990</v>
      </c>
      <c r="T82" s="3" t="s">
        <v>450</v>
      </c>
      <c r="U82" s="172">
        <v>360.7</v>
      </c>
      <c r="V82" s="179" t="s">
        <v>118</v>
      </c>
      <c r="W82" s="129">
        <v>0.08</v>
      </c>
      <c r="X82" s="129" t="s">
        <v>70</v>
      </c>
      <c r="Y82" s="174">
        <v>12230755.939999999</v>
      </c>
      <c r="Z82" s="3" t="s">
        <v>73</v>
      </c>
      <c r="AA82" s="129" t="s">
        <v>771</v>
      </c>
      <c r="AB82" s="4" t="s">
        <v>1662</v>
      </c>
      <c r="AC82" s="45" t="s">
        <v>1259</v>
      </c>
      <c r="AD82" s="101" t="s">
        <v>1655</v>
      </c>
      <c r="AE82" s="129" t="s">
        <v>820</v>
      </c>
      <c r="AF82" s="245"/>
      <c r="AG82" s="245"/>
      <c r="AH82" s="245"/>
      <c r="AI82" s="245"/>
      <c r="AJ82" s="245"/>
      <c r="AK82" s="245"/>
      <c r="AL82" s="245"/>
      <c r="AM82" s="245"/>
      <c r="AN82" s="245"/>
      <c r="AO82" s="245"/>
      <c r="AP82" s="245"/>
      <c r="AQ82" s="245"/>
      <c r="AR82" s="245"/>
      <c r="AS82" s="245"/>
      <c r="AT82" s="245"/>
      <c r="AU82" s="245"/>
      <c r="AV82" s="245"/>
      <c r="AW82" s="245"/>
      <c r="AX82" s="245"/>
      <c r="AY82" s="245"/>
      <c r="AZ82" s="245"/>
      <c r="BA82" s="245"/>
      <c r="BB82" s="245"/>
      <c r="BC82" s="245"/>
      <c r="BD82" s="245"/>
      <c r="BE82" s="245"/>
      <c r="BF82" s="245"/>
      <c r="BG82" s="245"/>
      <c r="BH82" s="245"/>
      <c r="BI82" s="245"/>
      <c r="BJ82" s="245"/>
      <c r="BK82" s="245"/>
      <c r="BL82" s="245"/>
      <c r="BM82" s="245"/>
    </row>
    <row r="83" spans="1:65" s="26" customFormat="1" ht="145.5" customHeight="1" x14ac:dyDescent="0.25">
      <c r="A83" s="158"/>
      <c r="B83" s="288">
        <v>79</v>
      </c>
      <c r="C83" s="184" t="s">
        <v>811</v>
      </c>
      <c r="D83" s="184" t="s">
        <v>812</v>
      </c>
      <c r="E83" s="110" t="s">
        <v>813</v>
      </c>
      <c r="F83" s="100">
        <v>42933</v>
      </c>
      <c r="G83" s="279">
        <v>42983</v>
      </c>
      <c r="H83" s="100" t="s">
        <v>53</v>
      </c>
      <c r="I83" s="184" t="s">
        <v>53</v>
      </c>
      <c r="J83" s="194">
        <v>42855</v>
      </c>
      <c r="K83" s="194">
        <v>41730</v>
      </c>
      <c r="L83" s="3" t="s">
        <v>80</v>
      </c>
      <c r="M83" s="129" t="s">
        <v>737</v>
      </c>
      <c r="N83" s="183" t="s">
        <v>742</v>
      </c>
      <c r="O83" s="113" t="s">
        <v>814</v>
      </c>
      <c r="P83" s="113" t="s">
        <v>897</v>
      </c>
      <c r="Q83" s="113" t="s">
        <v>816</v>
      </c>
      <c r="R83" s="113" t="s">
        <v>817</v>
      </c>
      <c r="S83" s="129" t="s">
        <v>990</v>
      </c>
      <c r="T83" s="3" t="s">
        <v>450</v>
      </c>
      <c r="U83" s="172">
        <v>360.7</v>
      </c>
      <c r="V83" s="179" t="s">
        <v>118</v>
      </c>
      <c r="W83" s="129">
        <v>0.08</v>
      </c>
      <c r="X83" s="129" t="s">
        <v>70</v>
      </c>
      <c r="Y83" s="174">
        <v>12230755.939999999</v>
      </c>
      <c r="Z83" s="3" t="s">
        <v>73</v>
      </c>
      <c r="AA83" s="129" t="s">
        <v>771</v>
      </c>
      <c r="AB83" s="4" t="s">
        <v>1662</v>
      </c>
      <c r="AC83" s="45" t="s">
        <v>1259</v>
      </c>
      <c r="AD83" s="101" t="s">
        <v>1655</v>
      </c>
      <c r="AE83" s="129" t="s">
        <v>797</v>
      </c>
      <c r="AF83" s="185"/>
      <c r="AG83" s="185"/>
      <c r="AH83" s="185"/>
      <c r="AI83" s="185"/>
      <c r="AJ83" s="185"/>
      <c r="AK83" s="185"/>
      <c r="AL83" s="185"/>
      <c r="AM83" s="185"/>
      <c r="AN83" s="185"/>
      <c r="AO83" s="185"/>
      <c r="AP83" s="185"/>
      <c r="AQ83" s="185"/>
      <c r="AR83" s="185"/>
      <c r="AS83" s="185"/>
      <c r="AT83" s="185"/>
      <c r="AU83" s="185"/>
      <c r="AV83" s="185"/>
      <c r="AW83" s="185"/>
      <c r="AX83" s="185"/>
      <c r="AY83" s="185"/>
      <c r="AZ83" s="185"/>
      <c r="BA83" s="185"/>
      <c r="BB83" s="185"/>
      <c r="BC83" s="185"/>
      <c r="BD83" s="185"/>
      <c r="BE83" s="185"/>
      <c r="BF83" s="185"/>
      <c r="BG83" s="185"/>
      <c r="BH83" s="185"/>
      <c r="BI83" s="185"/>
      <c r="BJ83" s="185"/>
      <c r="BK83" s="185"/>
      <c r="BL83" s="185"/>
      <c r="BM83" s="185"/>
    </row>
    <row r="84" spans="1:65" s="75" customFormat="1" ht="107.25" customHeight="1" x14ac:dyDescent="0.25">
      <c r="A84" s="158"/>
      <c r="B84" s="288">
        <v>80</v>
      </c>
      <c r="C84" s="184" t="s">
        <v>821</v>
      </c>
      <c r="D84" s="175"/>
      <c r="E84" s="175"/>
      <c r="F84" s="109" t="s">
        <v>53</v>
      </c>
      <c r="G84" s="279">
        <v>42983</v>
      </c>
      <c r="H84" s="109" t="s">
        <v>53</v>
      </c>
      <c r="I84" s="99" t="s">
        <v>53</v>
      </c>
      <c r="J84" s="175">
        <v>42855</v>
      </c>
      <c r="K84" s="175">
        <v>41518</v>
      </c>
      <c r="L84" s="129" t="s">
        <v>896</v>
      </c>
      <c r="M84" s="129" t="s">
        <v>737</v>
      </c>
      <c r="N84" s="183" t="s">
        <v>742</v>
      </c>
      <c r="O84" s="113" t="s">
        <v>814</v>
      </c>
      <c r="P84" s="113" t="s">
        <v>898</v>
      </c>
      <c r="Q84" s="113" t="s">
        <v>823</v>
      </c>
      <c r="R84" s="129" t="s">
        <v>77</v>
      </c>
      <c r="S84" s="129" t="s">
        <v>990</v>
      </c>
      <c r="T84" s="3" t="s">
        <v>450</v>
      </c>
      <c r="U84" s="172">
        <v>172.7</v>
      </c>
      <c r="V84" s="179" t="s">
        <v>118</v>
      </c>
      <c r="W84" s="129">
        <v>0.08</v>
      </c>
      <c r="X84" s="129" t="s">
        <v>70</v>
      </c>
      <c r="Y84" s="174">
        <v>4228497</v>
      </c>
      <c r="Z84" s="3" t="s">
        <v>73</v>
      </c>
      <c r="AA84" s="129" t="s">
        <v>771</v>
      </c>
      <c r="AB84" s="4" t="s">
        <v>1662</v>
      </c>
      <c r="AC84" s="45" t="s">
        <v>1259</v>
      </c>
      <c r="AD84" s="101" t="s">
        <v>1655</v>
      </c>
      <c r="AE84" s="129" t="s">
        <v>827</v>
      </c>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row>
    <row r="85" spans="1:65" s="26" customFormat="1" ht="162.75" customHeight="1" x14ac:dyDescent="0.25">
      <c r="A85" s="158"/>
      <c r="B85" s="288">
        <v>81</v>
      </c>
      <c r="C85" s="184" t="s">
        <v>821</v>
      </c>
      <c r="D85" s="175"/>
      <c r="E85" s="175"/>
      <c r="F85" s="109" t="s">
        <v>53</v>
      </c>
      <c r="G85" s="279">
        <v>42983</v>
      </c>
      <c r="H85" s="109" t="s">
        <v>53</v>
      </c>
      <c r="I85" s="99" t="s">
        <v>53</v>
      </c>
      <c r="J85" s="175">
        <v>42855</v>
      </c>
      <c r="K85" s="175">
        <v>41518</v>
      </c>
      <c r="L85" s="3" t="s">
        <v>80</v>
      </c>
      <c r="M85" s="129" t="s">
        <v>737</v>
      </c>
      <c r="N85" s="183" t="s">
        <v>742</v>
      </c>
      <c r="O85" s="113" t="s">
        <v>814</v>
      </c>
      <c r="P85" s="113" t="s">
        <v>898</v>
      </c>
      <c r="Q85" s="113" t="s">
        <v>823</v>
      </c>
      <c r="R85" s="129" t="s">
        <v>77</v>
      </c>
      <c r="S85" s="129" t="s">
        <v>990</v>
      </c>
      <c r="T85" s="3" t="s">
        <v>450</v>
      </c>
      <c r="U85" s="172">
        <v>172.7</v>
      </c>
      <c r="V85" s="179" t="s">
        <v>118</v>
      </c>
      <c r="W85" s="129">
        <v>0.08</v>
      </c>
      <c r="X85" s="129" t="s">
        <v>70</v>
      </c>
      <c r="Y85" s="174">
        <v>4228497</v>
      </c>
      <c r="Z85" s="3" t="s">
        <v>73</v>
      </c>
      <c r="AA85" s="129" t="s">
        <v>771</v>
      </c>
      <c r="AB85" s="4" t="s">
        <v>1662</v>
      </c>
      <c r="AC85" s="45" t="s">
        <v>1259</v>
      </c>
      <c r="AD85" s="101" t="s">
        <v>1655</v>
      </c>
      <c r="AE85" s="129" t="s">
        <v>826</v>
      </c>
    </row>
    <row r="86" spans="1:65" s="26" customFormat="1" ht="135" customHeight="1" x14ac:dyDescent="0.25">
      <c r="A86" s="158"/>
      <c r="B86" s="288">
        <v>82</v>
      </c>
      <c r="C86" s="184" t="s">
        <v>828</v>
      </c>
      <c r="D86" s="184" t="s">
        <v>812</v>
      </c>
      <c r="E86" s="110" t="s">
        <v>813</v>
      </c>
      <c r="F86" s="100">
        <v>42933</v>
      </c>
      <c r="G86" s="279">
        <v>42983</v>
      </c>
      <c r="H86" s="100" t="s">
        <v>53</v>
      </c>
      <c r="I86" s="184" t="s">
        <v>53</v>
      </c>
      <c r="J86" s="194">
        <v>42855</v>
      </c>
      <c r="K86" s="194">
        <v>41518</v>
      </c>
      <c r="L86" s="129" t="s">
        <v>896</v>
      </c>
      <c r="M86" s="129" t="s">
        <v>737</v>
      </c>
      <c r="N86" s="183" t="s">
        <v>742</v>
      </c>
      <c r="O86" s="113" t="s">
        <v>814</v>
      </c>
      <c r="P86" s="113" t="s">
        <v>899</v>
      </c>
      <c r="Q86" s="113" t="s">
        <v>830</v>
      </c>
      <c r="R86" s="129" t="s">
        <v>67</v>
      </c>
      <c r="S86" s="129" t="s">
        <v>990</v>
      </c>
      <c r="T86" s="3" t="s">
        <v>450</v>
      </c>
      <c r="U86" s="244">
        <v>324.55</v>
      </c>
      <c r="V86" s="179" t="s">
        <v>118</v>
      </c>
      <c r="W86" s="129">
        <v>0.08</v>
      </c>
      <c r="X86" s="129" t="s">
        <v>70</v>
      </c>
      <c r="Y86" s="174">
        <v>12150741.939999999</v>
      </c>
      <c r="Z86" s="3" t="s">
        <v>73</v>
      </c>
      <c r="AA86" s="129" t="s">
        <v>771</v>
      </c>
      <c r="AB86" s="4" t="s">
        <v>1662</v>
      </c>
      <c r="AC86" s="45" t="s">
        <v>1259</v>
      </c>
      <c r="AD86" s="101" t="s">
        <v>1655</v>
      </c>
      <c r="AE86" s="129" t="s">
        <v>832</v>
      </c>
    </row>
    <row r="87" spans="1:65" s="26" customFormat="1" ht="136.5" customHeight="1" x14ac:dyDescent="0.25">
      <c r="A87" s="158"/>
      <c r="B87" s="288">
        <v>83</v>
      </c>
      <c r="C87" s="184" t="s">
        <v>828</v>
      </c>
      <c r="D87" s="184" t="s">
        <v>812</v>
      </c>
      <c r="E87" s="110" t="s">
        <v>813</v>
      </c>
      <c r="F87" s="100">
        <v>42933</v>
      </c>
      <c r="G87" s="279">
        <v>42983</v>
      </c>
      <c r="H87" s="100" t="s">
        <v>53</v>
      </c>
      <c r="I87" s="184" t="s">
        <v>53</v>
      </c>
      <c r="J87" s="194">
        <v>42855</v>
      </c>
      <c r="K87" s="194">
        <v>41518</v>
      </c>
      <c r="L87" s="3" t="s">
        <v>80</v>
      </c>
      <c r="M87" s="129" t="s">
        <v>737</v>
      </c>
      <c r="N87" s="183" t="s">
        <v>742</v>
      </c>
      <c r="O87" s="113" t="s">
        <v>814</v>
      </c>
      <c r="P87" s="113" t="s">
        <v>899</v>
      </c>
      <c r="Q87" s="113" t="s">
        <v>830</v>
      </c>
      <c r="R87" s="129" t="s">
        <v>67</v>
      </c>
      <c r="S87" s="129" t="s">
        <v>990</v>
      </c>
      <c r="T87" s="3" t="s">
        <v>450</v>
      </c>
      <c r="U87" s="244">
        <v>324.55</v>
      </c>
      <c r="V87" s="179" t="s">
        <v>118</v>
      </c>
      <c r="W87" s="129">
        <v>0.08</v>
      </c>
      <c r="X87" s="129" t="s">
        <v>70</v>
      </c>
      <c r="Y87" s="174">
        <v>12150741.939999999</v>
      </c>
      <c r="Z87" s="3" t="s">
        <v>73</v>
      </c>
      <c r="AA87" s="129" t="s">
        <v>771</v>
      </c>
      <c r="AB87" s="4" t="s">
        <v>1662</v>
      </c>
      <c r="AC87" s="45" t="s">
        <v>1259</v>
      </c>
      <c r="AD87" s="101" t="s">
        <v>1655</v>
      </c>
      <c r="AE87" s="129" t="s">
        <v>797</v>
      </c>
    </row>
    <row r="88" spans="1:65" s="26" customFormat="1" ht="115.5" customHeight="1" x14ac:dyDescent="0.25">
      <c r="A88" s="158"/>
      <c r="B88" s="288">
        <v>84</v>
      </c>
      <c r="C88" s="184" t="s">
        <v>833</v>
      </c>
      <c r="D88" s="184" t="s">
        <v>812</v>
      </c>
      <c r="E88" s="110" t="s">
        <v>813</v>
      </c>
      <c r="F88" s="100">
        <v>42933</v>
      </c>
      <c r="G88" s="279">
        <v>42983</v>
      </c>
      <c r="H88" s="100" t="s">
        <v>53</v>
      </c>
      <c r="I88" s="184"/>
      <c r="J88" s="194">
        <v>42855</v>
      </c>
      <c r="K88" s="194">
        <v>41518</v>
      </c>
      <c r="L88" s="129" t="s">
        <v>896</v>
      </c>
      <c r="M88" s="129" t="s">
        <v>737</v>
      </c>
      <c r="N88" s="183" t="s">
        <v>742</v>
      </c>
      <c r="O88" s="113" t="s">
        <v>814</v>
      </c>
      <c r="P88" s="113" t="s">
        <v>1053</v>
      </c>
      <c r="Q88" s="113" t="s">
        <v>835</v>
      </c>
      <c r="R88" s="113" t="s">
        <v>836</v>
      </c>
      <c r="S88" s="129" t="s">
        <v>990</v>
      </c>
      <c r="T88" s="3" t="s">
        <v>450</v>
      </c>
      <c r="U88" s="244">
        <v>744.7</v>
      </c>
      <c r="V88" s="179" t="s">
        <v>118</v>
      </c>
      <c r="W88" s="129">
        <v>0.08</v>
      </c>
      <c r="X88" s="129" t="s">
        <v>70</v>
      </c>
      <c r="Y88" s="174">
        <v>18551744</v>
      </c>
      <c r="Z88" s="3" t="s">
        <v>73</v>
      </c>
      <c r="AA88" s="129" t="s">
        <v>771</v>
      </c>
      <c r="AB88" s="4" t="s">
        <v>1662</v>
      </c>
      <c r="AC88" s="45" t="s">
        <v>1259</v>
      </c>
      <c r="AD88" s="101" t="s">
        <v>1655</v>
      </c>
      <c r="AE88" s="129" t="s">
        <v>837</v>
      </c>
    </row>
    <row r="89" spans="1:65" s="26" customFormat="1" ht="102" customHeight="1" x14ac:dyDescent="0.25">
      <c r="A89" s="158"/>
      <c r="B89" s="288">
        <v>85</v>
      </c>
      <c r="C89" s="184" t="s">
        <v>833</v>
      </c>
      <c r="D89" s="184" t="s">
        <v>812</v>
      </c>
      <c r="E89" s="110" t="s">
        <v>813</v>
      </c>
      <c r="F89" s="100">
        <v>42933</v>
      </c>
      <c r="G89" s="279">
        <v>42983</v>
      </c>
      <c r="H89" s="100" t="s">
        <v>53</v>
      </c>
      <c r="I89" s="184"/>
      <c r="J89" s="194">
        <v>42855</v>
      </c>
      <c r="K89" s="194">
        <v>41518</v>
      </c>
      <c r="L89" s="3" t="s">
        <v>80</v>
      </c>
      <c r="M89" s="129" t="s">
        <v>737</v>
      </c>
      <c r="N89" s="183" t="s">
        <v>742</v>
      </c>
      <c r="O89" s="113" t="s">
        <v>814</v>
      </c>
      <c r="P89" s="113" t="s">
        <v>1053</v>
      </c>
      <c r="Q89" s="113" t="s">
        <v>835</v>
      </c>
      <c r="R89" s="113" t="s">
        <v>836</v>
      </c>
      <c r="S89" s="129" t="s">
        <v>990</v>
      </c>
      <c r="T89" s="3" t="s">
        <v>450</v>
      </c>
      <c r="U89" s="244">
        <v>744.7</v>
      </c>
      <c r="V89" s="179" t="s">
        <v>118</v>
      </c>
      <c r="W89" s="129">
        <v>0.08</v>
      </c>
      <c r="X89" s="129" t="s">
        <v>70</v>
      </c>
      <c r="Y89" s="174">
        <v>7181744.75</v>
      </c>
      <c r="Z89" s="3" t="s">
        <v>73</v>
      </c>
      <c r="AA89" s="129" t="s">
        <v>771</v>
      </c>
      <c r="AB89" s="4" t="s">
        <v>1662</v>
      </c>
      <c r="AC89" s="45" t="s">
        <v>1259</v>
      </c>
      <c r="AD89" s="101" t="s">
        <v>1655</v>
      </c>
      <c r="AE89" s="129" t="s">
        <v>797</v>
      </c>
    </row>
    <row r="90" spans="1:65" s="26" customFormat="1" ht="93.75" customHeight="1" x14ac:dyDescent="0.25">
      <c r="A90" s="158"/>
      <c r="B90" s="288">
        <v>86</v>
      </c>
      <c r="C90" s="184" t="s">
        <v>838</v>
      </c>
      <c r="D90" s="184" t="s">
        <v>812</v>
      </c>
      <c r="E90" s="110" t="s">
        <v>813</v>
      </c>
      <c r="F90" s="100">
        <v>42933</v>
      </c>
      <c r="G90" s="279">
        <v>42983</v>
      </c>
      <c r="H90" s="100" t="s">
        <v>53</v>
      </c>
      <c r="I90" s="184" t="s">
        <v>53</v>
      </c>
      <c r="J90" s="194">
        <v>42855</v>
      </c>
      <c r="K90" s="194">
        <v>41518</v>
      </c>
      <c r="L90" s="129" t="s">
        <v>896</v>
      </c>
      <c r="M90" s="129" t="s">
        <v>737</v>
      </c>
      <c r="N90" s="183" t="s">
        <v>742</v>
      </c>
      <c r="O90" s="113" t="s">
        <v>814</v>
      </c>
      <c r="P90" s="113" t="s">
        <v>900</v>
      </c>
      <c r="Q90" s="113" t="s">
        <v>782</v>
      </c>
      <c r="R90" s="129" t="s">
        <v>77</v>
      </c>
      <c r="S90" s="129" t="s">
        <v>990</v>
      </c>
      <c r="T90" s="3" t="s">
        <v>450</v>
      </c>
      <c r="U90" s="244">
        <v>182</v>
      </c>
      <c r="V90" s="179" t="s">
        <v>118</v>
      </c>
      <c r="W90" s="129">
        <v>0.08</v>
      </c>
      <c r="X90" s="129" t="s">
        <v>70</v>
      </c>
      <c r="Y90" s="174">
        <v>7181744.75</v>
      </c>
      <c r="Z90" s="3" t="s">
        <v>73</v>
      </c>
      <c r="AA90" s="129" t="s">
        <v>771</v>
      </c>
      <c r="AB90" s="4" t="s">
        <v>1662</v>
      </c>
      <c r="AC90" s="45" t="s">
        <v>1259</v>
      </c>
      <c r="AD90" s="101" t="s">
        <v>1655</v>
      </c>
      <c r="AE90" s="129" t="s">
        <v>841</v>
      </c>
    </row>
    <row r="91" spans="1:65" s="26" customFormat="1" ht="114.75" customHeight="1" x14ac:dyDescent="0.25">
      <c r="A91" s="158"/>
      <c r="B91" s="288">
        <v>87</v>
      </c>
      <c r="C91" s="184" t="s">
        <v>838</v>
      </c>
      <c r="D91" s="184" t="s">
        <v>812</v>
      </c>
      <c r="E91" s="110" t="s">
        <v>813</v>
      </c>
      <c r="F91" s="100">
        <v>42933</v>
      </c>
      <c r="G91" s="279">
        <v>42983</v>
      </c>
      <c r="H91" s="100" t="s">
        <v>53</v>
      </c>
      <c r="I91" s="184" t="s">
        <v>53</v>
      </c>
      <c r="J91" s="194">
        <v>42855</v>
      </c>
      <c r="K91" s="194">
        <v>41518</v>
      </c>
      <c r="L91" s="3" t="s">
        <v>80</v>
      </c>
      <c r="M91" s="129" t="s">
        <v>737</v>
      </c>
      <c r="N91" s="183" t="s">
        <v>742</v>
      </c>
      <c r="O91" s="113" t="s">
        <v>814</v>
      </c>
      <c r="P91" s="113" t="s">
        <v>900</v>
      </c>
      <c r="Q91" s="113" t="s">
        <v>782</v>
      </c>
      <c r="R91" s="129" t="s">
        <v>77</v>
      </c>
      <c r="S91" s="129" t="s">
        <v>990</v>
      </c>
      <c r="T91" s="3" t="s">
        <v>450</v>
      </c>
      <c r="U91" s="244">
        <v>182</v>
      </c>
      <c r="V91" s="179" t="s">
        <v>118</v>
      </c>
      <c r="W91" s="129">
        <v>0.08</v>
      </c>
      <c r="X91" s="129" t="s">
        <v>70</v>
      </c>
      <c r="Y91" s="174">
        <v>22280867</v>
      </c>
      <c r="Z91" s="3" t="s">
        <v>73</v>
      </c>
      <c r="AA91" s="129" t="s">
        <v>771</v>
      </c>
      <c r="AB91" s="4" t="s">
        <v>1662</v>
      </c>
      <c r="AC91" s="45" t="s">
        <v>1259</v>
      </c>
      <c r="AD91" s="101" t="s">
        <v>1655</v>
      </c>
      <c r="AE91" s="129" t="s">
        <v>797</v>
      </c>
    </row>
    <row r="92" spans="1:65" s="26" customFormat="1" ht="267.75" x14ac:dyDescent="0.25">
      <c r="A92" s="158"/>
      <c r="B92" s="288">
        <v>88</v>
      </c>
      <c r="C92" s="184" t="s">
        <v>842</v>
      </c>
      <c r="D92" s="184" t="s">
        <v>812</v>
      </c>
      <c r="E92" s="110" t="s">
        <v>813</v>
      </c>
      <c r="F92" s="100">
        <v>42933</v>
      </c>
      <c r="G92" s="279">
        <v>42983</v>
      </c>
      <c r="H92" s="100" t="s">
        <v>53</v>
      </c>
      <c r="I92" s="184" t="s">
        <v>53</v>
      </c>
      <c r="J92" s="194">
        <v>42855</v>
      </c>
      <c r="K92" s="194">
        <v>41518</v>
      </c>
      <c r="L92" s="129" t="s">
        <v>896</v>
      </c>
      <c r="M92" s="129" t="s">
        <v>737</v>
      </c>
      <c r="N92" s="183" t="s">
        <v>742</v>
      </c>
      <c r="O92" s="113" t="s">
        <v>814</v>
      </c>
      <c r="P92" s="113" t="s">
        <v>1068</v>
      </c>
      <c r="Q92" s="113" t="s">
        <v>844</v>
      </c>
      <c r="R92" s="113" t="s">
        <v>845</v>
      </c>
      <c r="S92" s="129" t="s">
        <v>990</v>
      </c>
      <c r="T92" s="3" t="s">
        <v>450</v>
      </c>
      <c r="U92" s="244">
        <v>612.6</v>
      </c>
      <c r="V92" s="179" t="s">
        <v>118</v>
      </c>
      <c r="W92" s="129">
        <v>0.08</v>
      </c>
      <c r="X92" s="129" t="s">
        <v>70</v>
      </c>
      <c r="Y92" s="174">
        <v>22280867</v>
      </c>
      <c r="Z92" s="3" t="s">
        <v>73</v>
      </c>
      <c r="AA92" s="129" t="s">
        <v>771</v>
      </c>
      <c r="AB92" s="4" t="s">
        <v>1662</v>
      </c>
      <c r="AC92" s="45" t="s">
        <v>1259</v>
      </c>
      <c r="AD92" s="101" t="s">
        <v>1655</v>
      </c>
      <c r="AE92" s="129" t="s">
        <v>846</v>
      </c>
      <c r="AF92" s="185"/>
      <c r="AG92" s="185"/>
      <c r="AH92" s="185"/>
      <c r="AI92" s="185"/>
      <c r="AJ92" s="185"/>
      <c r="AK92" s="185"/>
      <c r="AL92" s="185"/>
      <c r="AM92" s="185"/>
      <c r="AN92" s="185"/>
      <c r="AO92" s="185"/>
      <c r="AP92" s="185"/>
      <c r="AQ92" s="185"/>
      <c r="AR92" s="185"/>
      <c r="AS92" s="185"/>
      <c r="AT92" s="185"/>
      <c r="AU92" s="185"/>
      <c r="AV92" s="185"/>
      <c r="AW92" s="185"/>
      <c r="AX92" s="185"/>
      <c r="AY92" s="185"/>
      <c r="AZ92" s="185"/>
      <c r="BA92" s="185"/>
      <c r="BB92" s="185"/>
      <c r="BC92" s="185"/>
      <c r="BD92" s="185"/>
      <c r="BE92" s="185"/>
      <c r="BF92" s="185"/>
      <c r="BG92" s="185"/>
      <c r="BH92" s="185"/>
      <c r="BI92" s="185"/>
      <c r="BJ92" s="185"/>
      <c r="BK92" s="185"/>
      <c r="BL92" s="185"/>
      <c r="BM92" s="185"/>
    </row>
    <row r="93" spans="1:65" s="26" customFormat="1" ht="324" customHeight="1" x14ac:dyDescent="0.25">
      <c r="A93" s="158"/>
      <c r="B93" s="288">
        <v>89</v>
      </c>
      <c r="C93" s="184" t="s">
        <v>842</v>
      </c>
      <c r="D93" s="184" t="s">
        <v>812</v>
      </c>
      <c r="E93" s="110" t="s">
        <v>813</v>
      </c>
      <c r="F93" s="100">
        <v>42933</v>
      </c>
      <c r="G93" s="279">
        <v>42983</v>
      </c>
      <c r="H93" s="100" t="s">
        <v>53</v>
      </c>
      <c r="I93" s="184" t="s">
        <v>53</v>
      </c>
      <c r="J93" s="194">
        <v>42855</v>
      </c>
      <c r="K93" s="194">
        <v>41518</v>
      </c>
      <c r="L93" s="3" t="s">
        <v>80</v>
      </c>
      <c r="M93" s="129" t="s">
        <v>737</v>
      </c>
      <c r="N93" s="183" t="s">
        <v>742</v>
      </c>
      <c r="O93" s="113" t="s">
        <v>814</v>
      </c>
      <c r="P93" s="113" t="s">
        <v>1068</v>
      </c>
      <c r="Q93" s="113" t="s">
        <v>844</v>
      </c>
      <c r="R93" s="113" t="s">
        <v>845</v>
      </c>
      <c r="S93" s="129" t="s">
        <v>990</v>
      </c>
      <c r="T93" s="3" t="s">
        <v>450</v>
      </c>
      <c r="U93" s="244">
        <v>612.6</v>
      </c>
      <c r="V93" s="179" t="s">
        <v>118</v>
      </c>
      <c r="W93" s="129">
        <v>0.08</v>
      </c>
      <c r="X93" s="129" t="s">
        <v>70</v>
      </c>
      <c r="Y93" s="174">
        <v>22280867</v>
      </c>
      <c r="Z93" s="3" t="s">
        <v>73</v>
      </c>
      <c r="AA93" s="129" t="s">
        <v>771</v>
      </c>
      <c r="AB93" s="4" t="s">
        <v>1662</v>
      </c>
      <c r="AC93" s="45" t="s">
        <v>1259</v>
      </c>
      <c r="AD93" s="101" t="s">
        <v>1655</v>
      </c>
      <c r="AE93" s="129" t="s">
        <v>797</v>
      </c>
    </row>
    <row r="94" spans="1:65" s="26" customFormat="1" ht="369.75" customHeight="1" x14ac:dyDescent="0.25">
      <c r="A94" s="158"/>
      <c r="B94" s="288">
        <v>90</v>
      </c>
      <c r="C94" s="184" t="s">
        <v>847</v>
      </c>
      <c r="D94" s="184" t="s">
        <v>812</v>
      </c>
      <c r="E94" s="110" t="s">
        <v>813</v>
      </c>
      <c r="F94" s="100">
        <v>42933</v>
      </c>
      <c r="G94" s="279">
        <v>42983</v>
      </c>
      <c r="H94" s="100" t="s">
        <v>53</v>
      </c>
      <c r="I94" s="184" t="s">
        <v>53</v>
      </c>
      <c r="J94" s="194">
        <v>42855</v>
      </c>
      <c r="K94" s="194">
        <v>41518</v>
      </c>
      <c r="L94" s="129" t="s">
        <v>896</v>
      </c>
      <c r="M94" s="129" t="s">
        <v>737</v>
      </c>
      <c r="N94" s="183" t="s">
        <v>742</v>
      </c>
      <c r="O94" s="113" t="s">
        <v>814</v>
      </c>
      <c r="P94" s="113" t="s">
        <v>1025</v>
      </c>
      <c r="Q94" s="113" t="s">
        <v>848</v>
      </c>
      <c r="R94" s="113" t="s">
        <v>849</v>
      </c>
      <c r="S94" s="129" t="s">
        <v>990</v>
      </c>
      <c r="T94" s="3" t="s">
        <v>450</v>
      </c>
      <c r="U94" s="244">
        <v>664.8</v>
      </c>
      <c r="V94" s="179" t="s">
        <v>118</v>
      </c>
      <c r="W94" s="129">
        <v>0.08</v>
      </c>
      <c r="X94" s="129" t="s">
        <v>70</v>
      </c>
      <c r="Y94" s="174">
        <v>23375092.18</v>
      </c>
      <c r="Z94" s="3" t="s">
        <v>73</v>
      </c>
      <c r="AA94" s="129" t="s">
        <v>175</v>
      </c>
      <c r="AB94" s="4" t="s">
        <v>1662</v>
      </c>
      <c r="AC94" s="45" t="s">
        <v>1259</v>
      </c>
      <c r="AD94" s="101" t="s">
        <v>1655</v>
      </c>
      <c r="AE94" s="129" t="s">
        <v>851</v>
      </c>
    </row>
    <row r="95" spans="1:65" s="26" customFormat="1" ht="324" customHeight="1" x14ac:dyDescent="0.25">
      <c r="A95" s="158"/>
      <c r="B95" s="288">
        <v>91</v>
      </c>
      <c r="C95" s="184" t="s">
        <v>847</v>
      </c>
      <c r="D95" s="184" t="s">
        <v>812</v>
      </c>
      <c r="E95" s="110" t="s">
        <v>813</v>
      </c>
      <c r="F95" s="100">
        <v>42933</v>
      </c>
      <c r="G95" s="279">
        <v>42983</v>
      </c>
      <c r="H95" s="100" t="s">
        <v>53</v>
      </c>
      <c r="I95" s="184" t="s">
        <v>53</v>
      </c>
      <c r="J95" s="194">
        <v>42855</v>
      </c>
      <c r="K95" s="194">
        <v>41518</v>
      </c>
      <c r="L95" s="3" t="s">
        <v>80</v>
      </c>
      <c r="M95" s="129" t="s">
        <v>737</v>
      </c>
      <c r="N95" s="183" t="s">
        <v>742</v>
      </c>
      <c r="O95" s="113" t="s">
        <v>814</v>
      </c>
      <c r="P95" s="113" t="s">
        <v>1025</v>
      </c>
      <c r="Q95" s="113" t="s">
        <v>848</v>
      </c>
      <c r="R95" s="113" t="s">
        <v>849</v>
      </c>
      <c r="S95" s="129" t="s">
        <v>990</v>
      </c>
      <c r="T95" s="3" t="s">
        <v>450</v>
      </c>
      <c r="U95" s="244">
        <v>664.8</v>
      </c>
      <c r="V95" s="179" t="s">
        <v>118</v>
      </c>
      <c r="W95" s="129">
        <v>0.08</v>
      </c>
      <c r="X95" s="129" t="s">
        <v>70</v>
      </c>
      <c r="Y95" s="174">
        <v>23375092.18</v>
      </c>
      <c r="Z95" s="3" t="s">
        <v>73</v>
      </c>
      <c r="AA95" s="129" t="s">
        <v>771</v>
      </c>
      <c r="AB95" s="4" t="s">
        <v>1662</v>
      </c>
      <c r="AC95" s="45" t="s">
        <v>1259</v>
      </c>
      <c r="AD95" s="101" t="s">
        <v>1655</v>
      </c>
      <c r="AE95" s="129"/>
    </row>
    <row r="96" spans="1:65" s="26" customFormat="1" ht="267.75" x14ac:dyDescent="0.25">
      <c r="A96" s="158"/>
      <c r="B96" s="288">
        <v>92</v>
      </c>
      <c r="C96" s="184" t="s">
        <v>852</v>
      </c>
      <c r="D96" s="184" t="s">
        <v>812</v>
      </c>
      <c r="E96" s="110" t="s">
        <v>813</v>
      </c>
      <c r="F96" s="100">
        <v>42933</v>
      </c>
      <c r="G96" s="279">
        <v>42983</v>
      </c>
      <c r="H96" s="100" t="s">
        <v>53</v>
      </c>
      <c r="I96" s="184" t="s">
        <v>53</v>
      </c>
      <c r="J96" s="194">
        <v>42855</v>
      </c>
      <c r="K96" s="194">
        <v>41518</v>
      </c>
      <c r="L96" s="129" t="s">
        <v>896</v>
      </c>
      <c r="M96" s="129" t="s">
        <v>737</v>
      </c>
      <c r="N96" s="183" t="s">
        <v>742</v>
      </c>
      <c r="O96" s="113" t="s">
        <v>814</v>
      </c>
      <c r="P96" s="113" t="s">
        <v>901</v>
      </c>
      <c r="Q96" s="113" t="s">
        <v>854</v>
      </c>
      <c r="R96" s="4" t="s">
        <v>386</v>
      </c>
      <c r="S96" s="129" t="s">
        <v>990</v>
      </c>
      <c r="T96" s="3" t="s">
        <v>450</v>
      </c>
      <c r="U96" s="244">
        <v>218.4</v>
      </c>
      <c r="V96" s="179" t="s">
        <v>118</v>
      </c>
      <c r="W96" s="107">
        <v>0.08</v>
      </c>
      <c r="X96" s="129" t="s">
        <v>70</v>
      </c>
      <c r="Y96" s="174">
        <v>8002515.9400000004</v>
      </c>
      <c r="Z96" s="3" t="s">
        <v>73</v>
      </c>
      <c r="AA96" s="129" t="s">
        <v>771</v>
      </c>
      <c r="AB96" s="4" t="s">
        <v>1662</v>
      </c>
      <c r="AC96" s="45" t="s">
        <v>1259</v>
      </c>
      <c r="AD96" s="101" t="s">
        <v>1655</v>
      </c>
      <c r="AE96" s="129" t="s">
        <v>857</v>
      </c>
      <c r="AF96" s="185"/>
      <c r="AG96" s="185"/>
      <c r="AH96" s="185"/>
      <c r="AI96" s="185"/>
      <c r="AJ96" s="185"/>
      <c r="AK96" s="185"/>
      <c r="AL96" s="185"/>
      <c r="AM96" s="185"/>
      <c r="AN96" s="185"/>
      <c r="AO96" s="185"/>
      <c r="AP96" s="185"/>
      <c r="AQ96" s="185"/>
      <c r="AR96" s="185"/>
      <c r="AS96" s="185"/>
      <c r="AT96" s="185"/>
      <c r="AU96" s="185"/>
      <c r="AV96" s="185"/>
      <c r="AW96" s="185"/>
      <c r="AX96" s="185"/>
      <c r="AY96" s="185"/>
      <c r="AZ96" s="185"/>
      <c r="BA96" s="185"/>
      <c r="BB96" s="185"/>
      <c r="BC96" s="185"/>
      <c r="BD96" s="185"/>
      <c r="BE96" s="185"/>
      <c r="BF96" s="185"/>
      <c r="BG96" s="185"/>
      <c r="BH96" s="185"/>
      <c r="BI96" s="185"/>
      <c r="BJ96" s="185"/>
      <c r="BK96" s="185"/>
      <c r="BL96" s="185"/>
      <c r="BM96" s="185"/>
    </row>
    <row r="97" spans="1:65" s="26" customFormat="1" ht="283.5" customHeight="1" x14ac:dyDescent="0.25">
      <c r="A97" s="158"/>
      <c r="B97" s="288">
        <v>93</v>
      </c>
      <c r="C97" s="184" t="s">
        <v>852</v>
      </c>
      <c r="D97" s="184" t="s">
        <v>812</v>
      </c>
      <c r="E97" s="110" t="s">
        <v>813</v>
      </c>
      <c r="F97" s="100">
        <v>42933</v>
      </c>
      <c r="G97" s="279">
        <v>42983</v>
      </c>
      <c r="H97" s="100" t="s">
        <v>53</v>
      </c>
      <c r="I97" s="184" t="s">
        <v>53</v>
      </c>
      <c r="J97" s="194">
        <v>42855</v>
      </c>
      <c r="K97" s="194">
        <v>41518</v>
      </c>
      <c r="L97" s="3" t="s">
        <v>80</v>
      </c>
      <c r="M97" s="129" t="s">
        <v>737</v>
      </c>
      <c r="N97" s="183" t="s">
        <v>742</v>
      </c>
      <c r="O97" s="113" t="s">
        <v>814</v>
      </c>
      <c r="P97" s="113" t="s">
        <v>901</v>
      </c>
      <c r="Q97" s="113" t="s">
        <v>854</v>
      </c>
      <c r="R97" s="4" t="s">
        <v>386</v>
      </c>
      <c r="S97" s="129" t="s">
        <v>990</v>
      </c>
      <c r="T97" s="3" t="s">
        <v>450</v>
      </c>
      <c r="U97" s="244">
        <v>218.4</v>
      </c>
      <c r="V97" s="179" t="s">
        <v>118</v>
      </c>
      <c r="W97" s="232">
        <v>0.08</v>
      </c>
      <c r="X97" s="129" t="s">
        <v>70</v>
      </c>
      <c r="Y97" s="174">
        <v>8002515.9400000004</v>
      </c>
      <c r="Z97" s="3" t="s">
        <v>73</v>
      </c>
      <c r="AA97" s="129" t="s">
        <v>771</v>
      </c>
      <c r="AB97" s="4" t="s">
        <v>1662</v>
      </c>
      <c r="AC97" s="45" t="s">
        <v>1259</v>
      </c>
      <c r="AD97" s="101" t="s">
        <v>1655</v>
      </c>
      <c r="AE97" s="129"/>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row>
    <row r="98" spans="1:65" s="26" customFormat="1" ht="263.25" customHeight="1" x14ac:dyDescent="0.25">
      <c r="A98" s="158"/>
      <c r="B98" s="288">
        <v>94</v>
      </c>
      <c r="C98" s="3" t="s">
        <v>518</v>
      </c>
      <c r="D98" s="3" t="s">
        <v>519</v>
      </c>
      <c r="E98" s="110" t="s">
        <v>520</v>
      </c>
      <c r="F98" s="100">
        <v>42934</v>
      </c>
      <c r="G98" s="279">
        <v>42983</v>
      </c>
      <c r="H98" s="109">
        <v>42901</v>
      </c>
      <c r="I98" s="109" t="s">
        <v>53</v>
      </c>
      <c r="J98" s="109">
        <v>42216</v>
      </c>
      <c r="K98" s="109">
        <v>42409</v>
      </c>
      <c r="L98" s="129" t="s">
        <v>896</v>
      </c>
      <c r="M98" s="4" t="s">
        <v>417</v>
      </c>
      <c r="N98" s="159" t="s">
        <v>55</v>
      </c>
      <c r="O98" s="4" t="s">
        <v>521</v>
      </c>
      <c r="P98" s="4" t="s">
        <v>601</v>
      </c>
      <c r="Q98" s="3" t="s">
        <v>99</v>
      </c>
      <c r="R98" s="171" t="s">
        <v>243</v>
      </c>
      <c r="S98" s="99" t="s">
        <v>101</v>
      </c>
      <c r="T98" s="4" t="s">
        <v>275</v>
      </c>
      <c r="U98" s="33">
        <v>56.1</v>
      </c>
      <c r="V98" s="111" t="s">
        <v>399</v>
      </c>
      <c r="W98" s="34">
        <v>2434.12</v>
      </c>
      <c r="X98" s="4" t="s">
        <v>60</v>
      </c>
      <c r="Y98" s="164">
        <v>499000</v>
      </c>
      <c r="Z98" s="100">
        <v>43503</v>
      </c>
      <c r="AA98" s="3" t="s">
        <v>175</v>
      </c>
      <c r="AB98" s="4" t="s">
        <v>1662</v>
      </c>
      <c r="AC98" s="45" t="s">
        <v>1259</v>
      </c>
      <c r="AD98" s="101" t="s">
        <v>1655</v>
      </c>
      <c r="AE98" s="4" t="s">
        <v>522</v>
      </c>
      <c r="AF98" s="185"/>
      <c r="AG98" s="185"/>
      <c r="AH98" s="185"/>
      <c r="AI98" s="185"/>
      <c r="AJ98" s="185"/>
      <c r="AK98" s="185"/>
      <c r="AL98" s="185"/>
      <c r="AM98" s="185"/>
      <c r="AN98" s="185"/>
      <c r="AO98" s="185"/>
      <c r="AP98" s="185"/>
      <c r="AQ98" s="185"/>
      <c r="AR98" s="185"/>
      <c r="AS98" s="185"/>
      <c r="AT98" s="185"/>
      <c r="AU98" s="185"/>
      <c r="AV98" s="185"/>
      <c r="AW98" s="185"/>
      <c r="AX98" s="185"/>
      <c r="AY98" s="185"/>
      <c r="AZ98" s="185"/>
      <c r="BA98" s="185"/>
      <c r="BB98" s="185"/>
      <c r="BC98" s="185"/>
      <c r="BD98" s="185"/>
      <c r="BE98" s="185"/>
      <c r="BF98" s="185"/>
      <c r="BG98" s="185"/>
      <c r="BH98" s="185"/>
      <c r="BI98" s="185"/>
      <c r="BJ98" s="185"/>
      <c r="BK98" s="185"/>
      <c r="BL98" s="185"/>
      <c r="BM98" s="185"/>
    </row>
    <row r="99" spans="1:65" s="26" customFormat="1" ht="318.75" x14ac:dyDescent="0.25">
      <c r="A99" s="158"/>
      <c r="B99" s="288">
        <v>95</v>
      </c>
      <c r="C99" s="3" t="s">
        <v>708</v>
      </c>
      <c r="D99" s="3" t="s">
        <v>709</v>
      </c>
      <c r="E99" s="110" t="s">
        <v>710</v>
      </c>
      <c r="F99" s="100">
        <v>42927</v>
      </c>
      <c r="G99" s="279">
        <v>42983</v>
      </c>
      <c r="H99" s="109">
        <v>42859</v>
      </c>
      <c r="I99" s="109" t="s">
        <v>53</v>
      </c>
      <c r="J99" s="109">
        <v>42855</v>
      </c>
      <c r="K99" s="109">
        <v>42824</v>
      </c>
      <c r="L99" s="129" t="s">
        <v>896</v>
      </c>
      <c r="M99" s="4" t="s">
        <v>54</v>
      </c>
      <c r="N99" s="159" t="s">
        <v>55</v>
      </c>
      <c r="O99" s="4" t="s">
        <v>711</v>
      </c>
      <c r="P99" s="4" t="s">
        <v>1056</v>
      </c>
      <c r="Q99" s="3" t="s">
        <v>107</v>
      </c>
      <c r="R99" s="129" t="s">
        <v>259</v>
      </c>
      <c r="S99" s="99" t="s">
        <v>1087</v>
      </c>
      <c r="T99" s="4" t="s">
        <v>712</v>
      </c>
      <c r="U99" s="33">
        <v>121</v>
      </c>
      <c r="V99" s="111" t="s">
        <v>1095</v>
      </c>
      <c r="W99" s="34">
        <v>8871.0300000000007</v>
      </c>
      <c r="X99" s="4" t="s">
        <v>713</v>
      </c>
      <c r="Y99" s="164">
        <v>2008760</v>
      </c>
      <c r="Z99" s="3" t="s">
        <v>73</v>
      </c>
      <c r="AA99" s="101" t="s">
        <v>61</v>
      </c>
      <c r="AB99" s="4" t="s">
        <v>1662</v>
      </c>
      <c r="AC99" s="45" t="s">
        <v>1259</v>
      </c>
      <c r="AD99" s="101" t="s">
        <v>1655</v>
      </c>
      <c r="AE99" s="111" t="s">
        <v>714</v>
      </c>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row>
    <row r="100" spans="1:65" s="26" customFormat="1" ht="207" customHeight="1" x14ac:dyDescent="0.25">
      <c r="A100" s="158"/>
      <c r="B100" s="288">
        <v>96</v>
      </c>
      <c r="C100" s="184" t="s">
        <v>932</v>
      </c>
      <c r="D100" s="184" t="s">
        <v>933</v>
      </c>
      <c r="E100" s="187" t="s">
        <v>934</v>
      </c>
      <c r="F100" s="188">
        <v>42922</v>
      </c>
      <c r="G100" s="279">
        <v>42983</v>
      </c>
      <c r="H100" s="100">
        <v>42902</v>
      </c>
      <c r="I100" s="100" t="s">
        <v>53</v>
      </c>
      <c r="J100" s="100">
        <v>41670</v>
      </c>
      <c r="K100" s="166" t="s">
        <v>53</v>
      </c>
      <c r="L100" s="101" t="s">
        <v>426</v>
      </c>
      <c r="M100" s="102" t="s">
        <v>442</v>
      </c>
      <c r="N100" s="165" t="s">
        <v>457</v>
      </c>
      <c r="O100" s="3" t="s">
        <v>935</v>
      </c>
      <c r="P100" s="102" t="s">
        <v>936</v>
      </c>
      <c r="Q100" s="3" t="s">
        <v>107</v>
      </c>
      <c r="R100" s="129" t="s">
        <v>77</v>
      </c>
      <c r="S100" s="33" t="s">
        <v>332</v>
      </c>
      <c r="T100" s="3" t="s">
        <v>333</v>
      </c>
      <c r="U100" s="105">
        <v>85.7</v>
      </c>
      <c r="V100" s="106">
        <v>8</v>
      </c>
      <c r="W100" s="107">
        <v>8938.2900000000009</v>
      </c>
      <c r="X100" s="3" t="s">
        <v>60</v>
      </c>
      <c r="Y100" s="108">
        <v>722189</v>
      </c>
      <c r="Z100" s="100">
        <v>43092</v>
      </c>
      <c r="AA100" s="3" t="s">
        <v>175</v>
      </c>
      <c r="AB100" s="4" t="s">
        <v>1662</v>
      </c>
      <c r="AC100" s="45" t="s">
        <v>1259</v>
      </c>
      <c r="AD100" s="101" t="s">
        <v>1655</v>
      </c>
      <c r="AE100" s="246" t="s">
        <v>937</v>
      </c>
      <c r="AF100" s="185"/>
      <c r="AG100" s="185"/>
      <c r="AH100" s="185"/>
      <c r="AI100" s="185"/>
      <c r="AJ100" s="185"/>
      <c r="AK100" s="185"/>
      <c r="AL100" s="185"/>
      <c r="AM100" s="185"/>
      <c r="AN100" s="185"/>
      <c r="AO100" s="185"/>
      <c r="AP100" s="185"/>
      <c r="AQ100" s="185"/>
      <c r="AR100" s="185"/>
      <c r="AS100" s="185"/>
      <c r="AT100" s="185"/>
      <c r="AU100" s="185"/>
      <c r="AV100" s="185"/>
      <c r="AW100" s="185"/>
      <c r="AX100" s="185"/>
      <c r="AY100" s="185"/>
      <c r="AZ100" s="185"/>
      <c r="BA100" s="185"/>
      <c r="BB100" s="185"/>
      <c r="BC100" s="185"/>
      <c r="BD100" s="185"/>
      <c r="BE100" s="185"/>
      <c r="BF100" s="185"/>
      <c r="BG100" s="185"/>
      <c r="BH100" s="185"/>
      <c r="BI100" s="185"/>
      <c r="BJ100" s="185"/>
      <c r="BK100" s="185"/>
      <c r="BL100" s="185"/>
      <c r="BM100" s="185"/>
    </row>
    <row r="101" spans="1:65" s="26" customFormat="1" ht="204" customHeight="1" x14ac:dyDescent="0.25">
      <c r="A101" s="158"/>
      <c r="B101" s="288">
        <v>97</v>
      </c>
      <c r="C101" s="184" t="s">
        <v>938</v>
      </c>
      <c r="D101" s="184" t="s">
        <v>933</v>
      </c>
      <c r="E101" s="187" t="s">
        <v>934</v>
      </c>
      <c r="F101" s="188">
        <v>42922</v>
      </c>
      <c r="G101" s="279">
        <v>42983</v>
      </c>
      <c r="H101" s="100">
        <v>42902</v>
      </c>
      <c r="I101" s="100" t="s">
        <v>53</v>
      </c>
      <c r="J101" s="100">
        <v>42185</v>
      </c>
      <c r="K101" s="166" t="s">
        <v>53</v>
      </c>
      <c r="L101" s="3" t="s">
        <v>426</v>
      </c>
      <c r="M101" s="101" t="s">
        <v>442</v>
      </c>
      <c r="N101" s="165" t="s">
        <v>457</v>
      </c>
      <c r="O101" s="3" t="s">
        <v>935</v>
      </c>
      <c r="P101" s="102" t="s">
        <v>936</v>
      </c>
      <c r="Q101" s="3" t="s">
        <v>107</v>
      </c>
      <c r="R101" s="129" t="s">
        <v>77</v>
      </c>
      <c r="S101" s="216" t="s">
        <v>1078</v>
      </c>
      <c r="T101" s="3" t="s">
        <v>939</v>
      </c>
      <c r="U101" s="105" t="s">
        <v>940</v>
      </c>
      <c r="V101" s="106" t="s">
        <v>1079</v>
      </c>
      <c r="W101" s="107">
        <v>34099.19</v>
      </c>
      <c r="X101" s="102" t="s">
        <v>60</v>
      </c>
      <c r="Y101" s="108">
        <v>3286460</v>
      </c>
      <c r="Z101" s="100">
        <v>43447</v>
      </c>
      <c r="AA101" s="3" t="s">
        <v>175</v>
      </c>
      <c r="AB101" s="4" t="s">
        <v>1662</v>
      </c>
      <c r="AC101" s="45" t="s">
        <v>1259</v>
      </c>
      <c r="AD101" s="101" t="s">
        <v>1655</v>
      </c>
      <c r="AE101" s="215" t="s">
        <v>941</v>
      </c>
    </row>
    <row r="102" spans="1:65" s="182" customFormat="1" ht="107.25" customHeight="1" x14ac:dyDescent="0.25">
      <c r="A102" s="158"/>
      <c r="B102" s="288">
        <v>98</v>
      </c>
      <c r="C102" s="184" t="s">
        <v>924</v>
      </c>
      <c r="D102" s="184" t="s">
        <v>925</v>
      </c>
      <c r="E102" s="187" t="s">
        <v>926</v>
      </c>
      <c r="F102" s="100">
        <v>42927</v>
      </c>
      <c r="G102" s="279">
        <v>42983</v>
      </c>
      <c r="H102" s="166">
        <v>42907</v>
      </c>
      <c r="I102" s="166" t="s">
        <v>53</v>
      </c>
      <c r="J102" s="100">
        <v>42369</v>
      </c>
      <c r="K102" s="166" t="s">
        <v>53</v>
      </c>
      <c r="L102" s="102" t="s">
        <v>426</v>
      </c>
      <c r="M102" s="102" t="s">
        <v>442</v>
      </c>
      <c r="N102" s="165" t="s">
        <v>457</v>
      </c>
      <c r="O102" s="102" t="s">
        <v>927</v>
      </c>
      <c r="P102" s="102" t="s">
        <v>928</v>
      </c>
      <c r="Q102" s="3" t="s">
        <v>107</v>
      </c>
      <c r="R102" s="129" t="s">
        <v>77</v>
      </c>
      <c r="S102" s="177" t="s">
        <v>1086</v>
      </c>
      <c r="T102" s="129" t="s">
        <v>929</v>
      </c>
      <c r="U102" s="105" t="s">
        <v>930</v>
      </c>
      <c r="V102" s="106" t="s">
        <v>1093</v>
      </c>
      <c r="W102" s="247">
        <v>18606.05</v>
      </c>
      <c r="X102" s="102" t="s">
        <v>60</v>
      </c>
      <c r="Y102" s="248">
        <v>2089500</v>
      </c>
      <c r="Z102" s="166">
        <v>43571</v>
      </c>
      <c r="AA102" s="3" t="s">
        <v>175</v>
      </c>
      <c r="AB102" s="4" t="s">
        <v>1662</v>
      </c>
      <c r="AC102" s="45" t="s">
        <v>1259</v>
      </c>
      <c r="AD102" s="101" t="s">
        <v>1655</v>
      </c>
      <c r="AE102" s="215" t="s">
        <v>931</v>
      </c>
    </row>
    <row r="103" spans="1:65" s="158" customFormat="1" ht="191.25" customHeight="1" x14ac:dyDescent="0.25">
      <c r="B103" s="288">
        <v>99</v>
      </c>
      <c r="C103" s="205" t="s">
        <v>715</v>
      </c>
      <c r="D103" s="205" t="s">
        <v>716</v>
      </c>
      <c r="E103" s="249" t="s">
        <v>717</v>
      </c>
      <c r="F103" s="100">
        <v>42934</v>
      </c>
      <c r="G103" s="279">
        <v>42983</v>
      </c>
      <c r="H103" s="241">
        <v>42920</v>
      </c>
      <c r="I103" s="241" t="s">
        <v>53</v>
      </c>
      <c r="J103" s="241">
        <v>42643</v>
      </c>
      <c r="K103" s="166" t="s">
        <v>53</v>
      </c>
      <c r="L103" s="205" t="s">
        <v>317</v>
      </c>
      <c r="M103" s="231" t="s">
        <v>190</v>
      </c>
      <c r="N103" s="250" t="s">
        <v>191</v>
      </c>
      <c r="O103" s="251" t="s">
        <v>718</v>
      </c>
      <c r="P103" s="231" t="s">
        <v>719</v>
      </c>
      <c r="Q103" s="231" t="s">
        <v>720</v>
      </c>
      <c r="R103" s="251" t="s">
        <v>721</v>
      </c>
      <c r="S103" s="200" t="s">
        <v>127</v>
      </c>
      <c r="T103" s="231" t="s">
        <v>128</v>
      </c>
      <c r="U103" s="252">
        <v>116.8</v>
      </c>
      <c r="V103" s="205">
        <v>3</v>
      </c>
      <c r="W103" s="253">
        <v>1035.5</v>
      </c>
      <c r="X103" s="231" t="s">
        <v>70</v>
      </c>
      <c r="Y103" s="252">
        <v>2404600</v>
      </c>
      <c r="Z103" s="241">
        <v>43922</v>
      </c>
      <c r="AA103" s="205" t="s">
        <v>61</v>
      </c>
      <c r="AB103" s="4" t="s">
        <v>1662</v>
      </c>
      <c r="AC103" s="45" t="s">
        <v>1259</v>
      </c>
      <c r="AD103" s="101" t="s">
        <v>1655</v>
      </c>
      <c r="AE103" s="231" t="s">
        <v>1096</v>
      </c>
    </row>
    <row r="104" spans="1:65" s="26" customFormat="1" ht="114.75" customHeight="1" x14ac:dyDescent="0.25">
      <c r="A104" s="158"/>
      <c r="B104" s="288">
        <v>100</v>
      </c>
      <c r="C104" s="3" t="s">
        <v>651</v>
      </c>
      <c r="D104" s="3" t="s">
        <v>652</v>
      </c>
      <c r="E104" s="110" t="s">
        <v>653</v>
      </c>
      <c r="F104" s="100">
        <v>42928</v>
      </c>
      <c r="G104" s="279">
        <v>42983</v>
      </c>
      <c r="H104" s="109">
        <v>42912</v>
      </c>
      <c r="I104" s="109" t="s">
        <v>53</v>
      </c>
      <c r="J104" s="109">
        <v>42643</v>
      </c>
      <c r="K104" s="109">
        <v>42355</v>
      </c>
      <c r="L104" s="3" t="s">
        <v>490</v>
      </c>
      <c r="M104" s="120" t="s">
        <v>204</v>
      </c>
      <c r="N104" s="159" t="s">
        <v>1023</v>
      </c>
      <c r="O104" s="4" t="s">
        <v>654</v>
      </c>
      <c r="P104" s="4" t="s">
        <v>655</v>
      </c>
      <c r="Q104" s="3" t="s">
        <v>239</v>
      </c>
      <c r="R104" s="129" t="s">
        <v>77</v>
      </c>
      <c r="S104" s="99" t="s">
        <v>656</v>
      </c>
      <c r="T104" s="53" t="s">
        <v>657</v>
      </c>
      <c r="U104" s="33">
        <v>36.6</v>
      </c>
      <c r="V104" s="111">
        <v>10</v>
      </c>
      <c r="W104" s="117">
        <v>6249.43</v>
      </c>
      <c r="X104" s="4" t="s">
        <v>60</v>
      </c>
      <c r="Y104" s="118">
        <v>680578.46</v>
      </c>
      <c r="Z104" s="109">
        <v>43450</v>
      </c>
      <c r="AA104" s="45" t="s">
        <v>175</v>
      </c>
      <c r="AB104" s="4" t="s">
        <v>1662</v>
      </c>
      <c r="AC104" s="45" t="s">
        <v>1259</v>
      </c>
      <c r="AD104" s="101" t="s">
        <v>1655</v>
      </c>
      <c r="AE104" s="47" t="s">
        <v>658</v>
      </c>
    </row>
    <row r="105" spans="1:65" s="26" customFormat="1" ht="89.25" customHeight="1" x14ac:dyDescent="0.25">
      <c r="A105" s="158"/>
      <c r="B105" s="288">
        <v>101</v>
      </c>
      <c r="C105" s="3" t="s">
        <v>235</v>
      </c>
      <c r="D105" s="3" t="s">
        <v>236</v>
      </c>
      <c r="E105" s="110" t="s">
        <v>237</v>
      </c>
      <c r="F105" s="100">
        <v>42908</v>
      </c>
      <c r="G105" s="279">
        <v>42983</v>
      </c>
      <c r="H105" s="109">
        <v>42880</v>
      </c>
      <c r="I105" s="109" t="s">
        <v>53</v>
      </c>
      <c r="J105" s="109">
        <v>42247</v>
      </c>
      <c r="K105" s="109">
        <v>42401</v>
      </c>
      <c r="L105" s="3" t="s">
        <v>490</v>
      </c>
      <c r="M105" s="177" t="s">
        <v>204</v>
      </c>
      <c r="N105" s="159" t="s">
        <v>1023</v>
      </c>
      <c r="O105" s="4" t="s">
        <v>238</v>
      </c>
      <c r="P105" s="4" t="s">
        <v>1063</v>
      </c>
      <c r="Q105" s="3" t="s">
        <v>239</v>
      </c>
      <c r="R105" s="129" t="s">
        <v>77</v>
      </c>
      <c r="S105" s="184" t="s">
        <v>240</v>
      </c>
      <c r="T105" s="187" t="s">
        <v>241</v>
      </c>
      <c r="U105" s="33">
        <v>26</v>
      </c>
      <c r="V105" s="111">
        <v>12</v>
      </c>
      <c r="W105" s="34">
        <v>6138.56</v>
      </c>
      <c r="X105" s="4" t="s">
        <v>60</v>
      </c>
      <c r="Y105" s="164">
        <v>568880</v>
      </c>
      <c r="Z105" s="3" t="s">
        <v>73</v>
      </c>
      <c r="AA105" s="129" t="s">
        <v>175</v>
      </c>
      <c r="AB105" s="4" t="s">
        <v>1662</v>
      </c>
      <c r="AC105" s="45" t="s">
        <v>1259</v>
      </c>
      <c r="AD105" s="101" t="s">
        <v>1655</v>
      </c>
      <c r="AE105" s="4" t="s">
        <v>242</v>
      </c>
    </row>
    <row r="106" spans="1:65" s="26" customFormat="1" ht="324" x14ac:dyDescent="0.25">
      <c r="A106" s="158"/>
      <c r="B106" s="288">
        <v>102</v>
      </c>
      <c r="C106" s="3" t="s">
        <v>644</v>
      </c>
      <c r="D106" s="3" t="s">
        <v>645</v>
      </c>
      <c r="E106" s="110" t="s">
        <v>646</v>
      </c>
      <c r="F106" s="100">
        <v>42928</v>
      </c>
      <c r="G106" s="279">
        <v>42983</v>
      </c>
      <c r="H106" s="109">
        <v>42912</v>
      </c>
      <c r="I106" s="109" t="s">
        <v>53</v>
      </c>
      <c r="J106" s="109">
        <v>42124</v>
      </c>
      <c r="K106" s="109">
        <v>42306</v>
      </c>
      <c r="L106" s="3" t="s">
        <v>490</v>
      </c>
      <c r="M106" s="254" t="s">
        <v>204</v>
      </c>
      <c r="N106" s="159" t="s">
        <v>1023</v>
      </c>
      <c r="O106" s="4" t="s">
        <v>647</v>
      </c>
      <c r="P106" s="4" t="s">
        <v>648</v>
      </c>
      <c r="Q106" s="3" t="s">
        <v>239</v>
      </c>
      <c r="R106" s="4" t="s">
        <v>367</v>
      </c>
      <c r="S106" s="255" t="s">
        <v>240</v>
      </c>
      <c r="T106" s="3" t="s">
        <v>649</v>
      </c>
      <c r="U106" s="33">
        <v>27.4</v>
      </c>
      <c r="V106" s="111">
        <v>12</v>
      </c>
      <c r="W106" s="117">
        <v>5494.73</v>
      </c>
      <c r="X106" s="4" t="s">
        <v>60</v>
      </c>
      <c r="Y106" s="118">
        <v>434077.1</v>
      </c>
      <c r="Z106" s="109">
        <v>43401</v>
      </c>
      <c r="AA106" s="45" t="s">
        <v>175</v>
      </c>
      <c r="AB106" s="4" t="s">
        <v>1662</v>
      </c>
      <c r="AC106" s="45" t="s">
        <v>1259</v>
      </c>
      <c r="AD106" s="101" t="s">
        <v>1655</v>
      </c>
      <c r="AE106" s="47" t="s">
        <v>650</v>
      </c>
      <c r="AF106" s="185"/>
      <c r="AG106" s="185"/>
      <c r="AH106" s="185"/>
      <c r="AI106" s="185"/>
      <c r="AJ106" s="185"/>
      <c r="AK106" s="185"/>
      <c r="AL106" s="185"/>
      <c r="AM106" s="185"/>
      <c r="AN106" s="185"/>
      <c r="AO106" s="185"/>
      <c r="AP106" s="185"/>
      <c r="AQ106" s="185"/>
      <c r="AR106" s="185"/>
      <c r="AS106" s="185"/>
      <c r="AT106" s="185"/>
      <c r="AU106" s="185"/>
      <c r="AV106" s="185"/>
      <c r="AW106" s="185"/>
      <c r="AX106" s="185"/>
      <c r="AY106" s="185"/>
      <c r="AZ106" s="185"/>
      <c r="BA106" s="185"/>
      <c r="BB106" s="185"/>
      <c r="BC106" s="185"/>
      <c r="BD106" s="185"/>
      <c r="BE106" s="185"/>
      <c r="BF106" s="185"/>
      <c r="BG106" s="185"/>
      <c r="BH106" s="185"/>
      <c r="BI106" s="185"/>
      <c r="BJ106" s="185"/>
      <c r="BK106" s="185"/>
      <c r="BL106" s="185"/>
      <c r="BM106" s="185"/>
    </row>
    <row r="107" spans="1:65" s="26" customFormat="1" ht="102" customHeight="1" x14ac:dyDescent="0.25">
      <c r="A107" s="158"/>
      <c r="B107" s="288">
        <v>103</v>
      </c>
      <c r="C107" s="3" t="s">
        <v>47</v>
      </c>
      <c r="D107" s="3" t="s">
        <v>45</v>
      </c>
      <c r="E107" s="110" t="s">
        <v>44</v>
      </c>
      <c r="F107" s="100">
        <v>42908</v>
      </c>
      <c r="G107" s="279">
        <v>42983</v>
      </c>
      <c r="H107" s="175">
        <v>42878</v>
      </c>
      <c r="I107" s="175" t="s">
        <v>53</v>
      </c>
      <c r="J107" s="175">
        <v>42216</v>
      </c>
      <c r="K107" s="175">
        <v>42398</v>
      </c>
      <c r="L107" s="205" t="s">
        <v>317</v>
      </c>
      <c r="M107" s="129" t="s">
        <v>54</v>
      </c>
      <c r="N107" s="183" t="s">
        <v>63</v>
      </c>
      <c r="O107" s="129" t="s">
        <v>74</v>
      </c>
      <c r="P107" s="129" t="s">
        <v>75</v>
      </c>
      <c r="Q107" s="129" t="s">
        <v>76</v>
      </c>
      <c r="R107" s="129" t="s">
        <v>77</v>
      </c>
      <c r="S107" s="177" t="s">
        <v>68</v>
      </c>
      <c r="T107" s="129" t="s">
        <v>69</v>
      </c>
      <c r="U107" s="172">
        <v>112.17</v>
      </c>
      <c r="V107" s="111">
        <v>15</v>
      </c>
      <c r="W107" s="116">
        <v>241.47</v>
      </c>
      <c r="X107" s="111" t="s">
        <v>78</v>
      </c>
      <c r="Y107" s="116">
        <v>1928020</v>
      </c>
      <c r="Z107" s="193">
        <v>43492</v>
      </c>
      <c r="AA107" s="129" t="s">
        <v>61</v>
      </c>
      <c r="AB107" s="4" t="s">
        <v>1662</v>
      </c>
      <c r="AC107" s="45" t="s">
        <v>1259</v>
      </c>
      <c r="AD107" s="101" t="s">
        <v>1655</v>
      </c>
      <c r="AE107" s="129" t="s">
        <v>79</v>
      </c>
    </row>
    <row r="108" spans="1:65" s="26" customFormat="1" ht="124.5" customHeight="1" x14ac:dyDescent="0.25">
      <c r="A108" s="158"/>
      <c r="B108" s="288">
        <v>104</v>
      </c>
      <c r="C108" s="3" t="s">
        <v>377</v>
      </c>
      <c r="D108" s="3" t="s">
        <v>378</v>
      </c>
      <c r="E108" s="110" t="s">
        <v>379</v>
      </c>
      <c r="F108" s="100">
        <v>42870</v>
      </c>
      <c r="G108" s="279">
        <v>42983</v>
      </c>
      <c r="H108" s="109">
        <v>42852</v>
      </c>
      <c r="I108" s="109" t="s">
        <v>53</v>
      </c>
      <c r="J108" s="194">
        <v>42521</v>
      </c>
      <c r="K108" s="194">
        <v>42710</v>
      </c>
      <c r="L108" s="205" t="s">
        <v>317</v>
      </c>
      <c r="M108" s="4" t="s">
        <v>318</v>
      </c>
      <c r="N108" s="159" t="s">
        <v>319</v>
      </c>
      <c r="O108" s="4" t="s">
        <v>380</v>
      </c>
      <c r="P108" s="4" t="s">
        <v>1043</v>
      </c>
      <c r="Q108" s="3" t="s">
        <v>381</v>
      </c>
      <c r="R108" s="129" t="s">
        <v>290</v>
      </c>
      <c r="S108" s="99" t="s">
        <v>68</v>
      </c>
      <c r="T108" s="4" t="s">
        <v>323</v>
      </c>
      <c r="U108" s="33">
        <v>37</v>
      </c>
      <c r="V108" s="111">
        <v>15</v>
      </c>
      <c r="W108" s="34">
        <v>233.38</v>
      </c>
      <c r="X108" s="4" t="s">
        <v>70</v>
      </c>
      <c r="Y108" s="195">
        <v>701590</v>
      </c>
      <c r="Z108" s="100">
        <v>43632</v>
      </c>
      <c r="AA108" s="101" t="s">
        <v>61</v>
      </c>
      <c r="AB108" s="4" t="s">
        <v>1662</v>
      </c>
      <c r="AC108" s="45" t="s">
        <v>1259</v>
      </c>
      <c r="AD108" s="101" t="s">
        <v>1655</v>
      </c>
      <c r="AE108" s="4" t="s">
        <v>382</v>
      </c>
      <c r="AF108" s="185"/>
      <c r="AG108" s="185"/>
      <c r="AH108" s="185"/>
      <c r="AI108" s="185"/>
      <c r="AJ108" s="185"/>
      <c r="AK108" s="185"/>
      <c r="AL108" s="185"/>
      <c r="AM108" s="185"/>
      <c r="AN108" s="185"/>
      <c r="AO108" s="185"/>
      <c r="AP108" s="185"/>
      <c r="AQ108" s="185"/>
      <c r="AR108" s="185"/>
      <c r="AS108" s="185"/>
      <c r="AT108" s="185"/>
      <c r="AU108" s="185"/>
      <c r="AV108" s="185"/>
      <c r="AW108" s="185"/>
      <c r="AX108" s="185"/>
      <c r="AY108" s="185"/>
      <c r="AZ108" s="185"/>
      <c r="BA108" s="185"/>
      <c r="BB108" s="185"/>
      <c r="BC108" s="185"/>
      <c r="BD108" s="185"/>
      <c r="BE108" s="185"/>
      <c r="BF108" s="185"/>
      <c r="BG108" s="185"/>
      <c r="BH108" s="185"/>
      <c r="BI108" s="185"/>
      <c r="BJ108" s="185"/>
      <c r="BK108" s="185"/>
      <c r="BL108" s="185"/>
      <c r="BM108" s="185"/>
    </row>
    <row r="109" spans="1:65" s="26" customFormat="1" ht="108" customHeight="1" x14ac:dyDescent="0.25">
      <c r="A109" s="158"/>
      <c r="B109" s="288">
        <v>105</v>
      </c>
      <c r="C109" s="3" t="s">
        <v>383</v>
      </c>
      <c r="D109" s="3" t="s">
        <v>378</v>
      </c>
      <c r="E109" s="110" t="s">
        <v>379</v>
      </c>
      <c r="F109" s="100">
        <v>42870</v>
      </c>
      <c r="G109" s="279">
        <v>42983</v>
      </c>
      <c r="H109" s="109">
        <v>42852</v>
      </c>
      <c r="I109" s="109" t="s">
        <v>53</v>
      </c>
      <c r="J109" s="194">
        <v>42521</v>
      </c>
      <c r="K109" s="194">
        <v>42688</v>
      </c>
      <c r="L109" s="205" t="s">
        <v>317</v>
      </c>
      <c r="M109" s="4" t="s">
        <v>318</v>
      </c>
      <c r="N109" s="159" t="s">
        <v>319</v>
      </c>
      <c r="O109" s="4" t="s">
        <v>380</v>
      </c>
      <c r="P109" s="4" t="s">
        <v>384</v>
      </c>
      <c r="Q109" s="3" t="s">
        <v>385</v>
      </c>
      <c r="R109" s="4" t="s">
        <v>386</v>
      </c>
      <c r="S109" s="99" t="s">
        <v>68</v>
      </c>
      <c r="T109" s="4" t="s">
        <v>323</v>
      </c>
      <c r="U109" s="33">
        <v>34.799999999999997</v>
      </c>
      <c r="V109" s="111">
        <v>15</v>
      </c>
      <c r="W109" s="34">
        <v>217.14</v>
      </c>
      <c r="X109" s="4" t="s">
        <v>70</v>
      </c>
      <c r="Y109" s="164">
        <v>652850</v>
      </c>
      <c r="Z109" s="100">
        <v>43781</v>
      </c>
      <c r="AA109" s="101" t="s">
        <v>61</v>
      </c>
      <c r="AB109" s="4" t="s">
        <v>1662</v>
      </c>
      <c r="AC109" s="45" t="s">
        <v>1259</v>
      </c>
      <c r="AD109" s="101" t="s">
        <v>1655</v>
      </c>
      <c r="AE109" s="4" t="s">
        <v>387</v>
      </c>
    </row>
    <row r="110" spans="1:65" s="26" customFormat="1" ht="208.5" customHeight="1" x14ac:dyDescent="0.25">
      <c r="A110" s="158"/>
      <c r="B110" s="288">
        <v>106</v>
      </c>
      <c r="C110" s="3" t="s">
        <v>672</v>
      </c>
      <c r="D110" s="3" t="s">
        <v>673</v>
      </c>
      <c r="E110" s="110" t="s">
        <v>674</v>
      </c>
      <c r="F110" s="100">
        <v>42933</v>
      </c>
      <c r="G110" s="279">
        <v>42983</v>
      </c>
      <c r="H110" s="109">
        <v>42906</v>
      </c>
      <c r="I110" s="109" t="s">
        <v>53</v>
      </c>
      <c r="J110" s="109">
        <v>42155</v>
      </c>
      <c r="K110" s="166" t="s">
        <v>53</v>
      </c>
      <c r="L110" s="205" t="s">
        <v>317</v>
      </c>
      <c r="M110" s="4" t="s">
        <v>675</v>
      </c>
      <c r="N110" s="159" t="s">
        <v>319</v>
      </c>
      <c r="O110" s="4" t="s">
        <v>357</v>
      </c>
      <c r="P110" s="4" t="s">
        <v>358</v>
      </c>
      <c r="Q110" s="3" t="s">
        <v>676</v>
      </c>
      <c r="R110" s="129" t="s">
        <v>77</v>
      </c>
      <c r="S110" s="99" t="s">
        <v>68</v>
      </c>
      <c r="T110" s="4" t="s">
        <v>323</v>
      </c>
      <c r="U110" s="33">
        <v>76.5</v>
      </c>
      <c r="V110" s="111">
        <v>15</v>
      </c>
      <c r="W110" s="34">
        <v>1438.36</v>
      </c>
      <c r="X110" s="4" t="s">
        <v>70</v>
      </c>
      <c r="Y110" s="164">
        <v>1227830</v>
      </c>
      <c r="Z110" s="100">
        <v>43188</v>
      </c>
      <c r="AA110" s="101" t="s">
        <v>61</v>
      </c>
      <c r="AB110" s="4" t="s">
        <v>1662</v>
      </c>
      <c r="AC110" s="45" t="s">
        <v>1259</v>
      </c>
      <c r="AD110" s="101" t="s">
        <v>1655</v>
      </c>
      <c r="AE110" s="4" t="s">
        <v>677</v>
      </c>
      <c r="AF110" s="185"/>
      <c r="AG110" s="185"/>
      <c r="AH110" s="185"/>
      <c r="AI110" s="185"/>
      <c r="AJ110" s="185"/>
      <c r="AK110" s="185"/>
      <c r="AL110" s="185"/>
      <c r="AM110" s="185"/>
      <c r="AN110" s="185"/>
      <c r="AO110" s="185"/>
      <c r="AP110" s="185"/>
      <c r="AQ110" s="185"/>
      <c r="AR110" s="185"/>
      <c r="AS110" s="185"/>
      <c r="AT110" s="185"/>
      <c r="AU110" s="185"/>
      <c r="AV110" s="185"/>
      <c r="AW110" s="185"/>
      <c r="AX110" s="185"/>
      <c r="AY110" s="185"/>
      <c r="AZ110" s="185"/>
      <c r="BA110" s="185"/>
      <c r="BB110" s="185"/>
      <c r="BC110" s="185"/>
      <c r="BD110" s="185"/>
      <c r="BE110" s="185"/>
      <c r="BF110" s="185"/>
      <c r="BG110" s="185"/>
      <c r="BH110" s="185"/>
      <c r="BI110" s="185"/>
      <c r="BJ110" s="185"/>
      <c r="BK110" s="185"/>
      <c r="BL110" s="185"/>
      <c r="BM110" s="185"/>
    </row>
    <row r="111" spans="1:65" s="26" customFormat="1" ht="199.5" customHeight="1" x14ac:dyDescent="0.25">
      <c r="A111" s="158"/>
      <c r="B111" s="288">
        <v>107</v>
      </c>
      <c r="C111" s="3" t="s">
        <v>471</v>
      </c>
      <c r="D111" s="3">
        <v>1</v>
      </c>
      <c r="E111" s="110" t="s">
        <v>472</v>
      </c>
      <c r="F111" s="100">
        <v>42921</v>
      </c>
      <c r="G111" s="279">
        <v>42983</v>
      </c>
      <c r="H111" s="100" t="s">
        <v>53</v>
      </c>
      <c r="I111" s="109" t="s">
        <v>53</v>
      </c>
      <c r="J111" s="109">
        <v>41943</v>
      </c>
      <c r="K111" s="109">
        <v>42096</v>
      </c>
      <c r="L111" s="3" t="s">
        <v>490</v>
      </c>
      <c r="M111" s="4" t="s">
        <v>442</v>
      </c>
      <c r="N111" s="159" t="s">
        <v>473</v>
      </c>
      <c r="O111" s="4" t="s">
        <v>474</v>
      </c>
      <c r="P111" s="4" t="s">
        <v>1072</v>
      </c>
      <c r="Q111" s="3" t="s">
        <v>107</v>
      </c>
      <c r="R111" s="129" t="s">
        <v>77</v>
      </c>
      <c r="S111" s="99" t="s">
        <v>1084</v>
      </c>
      <c r="T111" s="4" t="s">
        <v>475</v>
      </c>
      <c r="U111" s="33">
        <v>371.6</v>
      </c>
      <c r="V111" s="111" t="s">
        <v>477</v>
      </c>
      <c r="W111" s="34">
        <v>38981.78</v>
      </c>
      <c r="X111" s="4" t="s">
        <v>60</v>
      </c>
      <c r="Y111" s="164">
        <v>2464000</v>
      </c>
      <c r="Z111" s="100">
        <v>43190</v>
      </c>
      <c r="AA111" s="3" t="s">
        <v>175</v>
      </c>
      <c r="AB111" s="4" t="s">
        <v>1662</v>
      </c>
      <c r="AC111" s="45" t="s">
        <v>1259</v>
      </c>
      <c r="AD111" s="101" t="s">
        <v>1655</v>
      </c>
      <c r="AE111" s="4" t="s">
        <v>1009</v>
      </c>
      <c r="AF111" s="185"/>
      <c r="AG111" s="185"/>
      <c r="AH111" s="185"/>
      <c r="AI111" s="185"/>
      <c r="AJ111" s="185"/>
      <c r="AK111" s="185"/>
      <c r="AL111" s="185"/>
      <c r="AM111" s="185"/>
      <c r="AN111" s="185"/>
      <c r="AO111" s="185"/>
      <c r="AP111" s="185"/>
      <c r="AQ111" s="185"/>
      <c r="AR111" s="185"/>
      <c r="AS111" s="185"/>
      <c r="AT111" s="185"/>
      <c r="AU111" s="185"/>
      <c r="AV111" s="185"/>
      <c r="AW111" s="185"/>
      <c r="AX111" s="185"/>
      <c r="AY111" s="185"/>
      <c r="AZ111" s="185"/>
      <c r="BA111" s="185"/>
      <c r="BB111" s="185"/>
      <c r="BC111" s="185"/>
      <c r="BD111" s="185"/>
      <c r="BE111" s="185"/>
      <c r="BF111" s="185"/>
      <c r="BG111" s="185"/>
      <c r="BH111" s="185"/>
      <c r="BI111" s="185"/>
      <c r="BJ111" s="185"/>
      <c r="BK111" s="185"/>
      <c r="BL111" s="185"/>
      <c r="BM111" s="185"/>
    </row>
    <row r="112" spans="1:65" s="26" customFormat="1" ht="102" customHeight="1" x14ac:dyDescent="0.25">
      <c r="A112" s="158"/>
      <c r="B112" s="288">
        <v>108</v>
      </c>
      <c r="C112" s="184" t="s">
        <v>764</v>
      </c>
      <c r="D112" s="184" t="s">
        <v>765</v>
      </c>
      <c r="E112" s="110" t="s">
        <v>766</v>
      </c>
      <c r="F112" s="100">
        <v>42921</v>
      </c>
      <c r="G112" s="279">
        <v>42983</v>
      </c>
      <c r="H112" s="119">
        <v>42559</v>
      </c>
      <c r="I112" s="119" t="s">
        <v>53</v>
      </c>
      <c r="J112" s="119">
        <v>42704</v>
      </c>
      <c r="K112" s="119">
        <v>41557</v>
      </c>
      <c r="L112" s="3" t="s">
        <v>80</v>
      </c>
      <c r="M112" s="45" t="s">
        <v>737</v>
      </c>
      <c r="N112" s="159" t="s">
        <v>55</v>
      </c>
      <c r="O112" s="45" t="s">
        <v>1244</v>
      </c>
      <c r="P112" s="45" t="s">
        <v>1057</v>
      </c>
      <c r="Q112" s="45" t="s">
        <v>99</v>
      </c>
      <c r="R112" s="171" t="s">
        <v>243</v>
      </c>
      <c r="S112" s="120" t="s">
        <v>101</v>
      </c>
      <c r="T112" s="129" t="s">
        <v>458</v>
      </c>
      <c r="U112" s="82">
        <v>26.7</v>
      </c>
      <c r="V112" s="179" t="s">
        <v>118</v>
      </c>
      <c r="W112" s="82">
        <v>0.08</v>
      </c>
      <c r="X112" s="45" t="s">
        <v>60</v>
      </c>
      <c r="Y112" s="256">
        <v>509800</v>
      </c>
      <c r="Z112" s="3" t="s">
        <v>73</v>
      </c>
      <c r="AA112" s="4" t="s">
        <v>748</v>
      </c>
      <c r="AB112" s="4" t="s">
        <v>1662</v>
      </c>
      <c r="AC112" s="45" t="s">
        <v>1259</v>
      </c>
      <c r="AD112" s="101" t="s">
        <v>1655</v>
      </c>
      <c r="AE112" s="45" t="s">
        <v>767</v>
      </c>
    </row>
    <row r="113" spans="1:31" s="26" customFormat="1" ht="156" customHeight="1" x14ac:dyDescent="0.25">
      <c r="A113" s="158"/>
      <c r="B113" s="288">
        <v>109</v>
      </c>
      <c r="C113" s="184" t="s">
        <v>768</v>
      </c>
      <c r="D113" s="184" t="s">
        <v>765</v>
      </c>
      <c r="E113" s="110" t="s">
        <v>766</v>
      </c>
      <c r="F113" s="100">
        <v>42921</v>
      </c>
      <c r="G113" s="279">
        <v>42983</v>
      </c>
      <c r="H113" s="119">
        <v>42807</v>
      </c>
      <c r="I113" s="119" t="s">
        <v>53</v>
      </c>
      <c r="J113" s="119">
        <v>42825</v>
      </c>
      <c r="K113" s="119">
        <v>41673</v>
      </c>
      <c r="L113" s="3" t="s">
        <v>80</v>
      </c>
      <c r="M113" s="45" t="s">
        <v>737</v>
      </c>
      <c r="N113" s="159" t="s">
        <v>55</v>
      </c>
      <c r="O113" s="45" t="s">
        <v>1245</v>
      </c>
      <c r="P113" s="45" t="s">
        <v>1058</v>
      </c>
      <c r="Q113" s="45" t="s">
        <v>99</v>
      </c>
      <c r="R113" s="171" t="s">
        <v>243</v>
      </c>
      <c r="S113" s="120" t="s">
        <v>101</v>
      </c>
      <c r="T113" s="129" t="s">
        <v>458</v>
      </c>
      <c r="U113" s="82">
        <v>15.9</v>
      </c>
      <c r="V113" s="179" t="s">
        <v>118</v>
      </c>
      <c r="W113" s="82">
        <v>0.08</v>
      </c>
      <c r="X113" s="45" t="s">
        <v>60</v>
      </c>
      <c r="Y113" s="256">
        <v>121.7</v>
      </c>
      <c r="Z113" s="3" t="s">
        <v>73</v>
      </c>
      <c r="AA113" s="4" t="s">
        <v>748</v>
      </c>
      <c r="AB113" s="4" t="s">
        <v>1662</v>
      </c>
      <c r="AC113" s="45" t="s">
        <v>1259</v>
      </c>
      <c r="AD113" s="101" t="s">
        <v>1655</v>
      </c>
      <c r="AE113" s="45" t="s">
        <v>767</v>
      </c>
    </row>
    <row r="114" spans="1:31" s="26" customFormat="1" ht="133.5" customHeight="1" x14ac:dyDescent="0.25">
      <c r="A114" s="158"/>
      <c r="B114" s="288">
        <v>110</v>
      </c>
      <c r="C114" s="184" t="s">
        <v>942</v>
      </c>
      <c r="D114" s="184" t="s">
        <v>943</v>
      </c>
      <c r="E114" s="187" t="s">
        <v>944</v>
      </c>
      <c r="F114" s="100">
        <v>42934</v>
      </c>
      <c r="G114" s="279">
        <v>42983</v>
      </c>
      <c r="H114" s="100">
        <v>42853</v>
      </c>
      <c r="I114" s="100" t="s">
        <v>53</v>
      </c>
      <c r="J114" s="100">
        <v>42855</v>
      </c>
      <c r="K114" s="166">
        <v>41834</v>
      </c>
      <c r="L114" s="3" t="s">
        <v>80</v>
      </c>
      <c r="M114" s="101" t="s">
        <v>442</v>
      </c>
      <c r="N114" s="165" t="s">
        <v>945</v>
      </c>
      <c r="O114" s="3" t="s">
        <v>946</v>
      </c>
      <c r="P114" s="102" t="s">
        <v>1007</v>
      </c>
      <c r="Q114" s="3" t="s">
        <v>107</v>
      </c>
      <c r="R114" s="3" t="s">
        <v>1076</v>
      </c>
      <c r="S114" s="216" t="s">
        <v>947</v>
      </c>
      <c r="T114" s="3" t="s">
        <v>948</v>
      </c>
      <c r="U114" s="105">
        <v>1100</v>
      </c>
      <c r="V114" s="179" t="s">
        <v>118</v>
      </c>
      <c r="W114" s="107">
        <v>0.08</v>
      </c>
      <c r="X114" s="102" t="s">
        <v>60</v>
      </c>
      <c r="Y114" s="108">
        <v>761097.63</v>
      </c>
      <c r="Z114" s="3" t="s">
        <v>73</v>
      </c>
      <c r="AA114" s="3" t="s">
        <v>175</v>
      </c>
      <c r="AB114" s="4" t="s">
        <v>1662</v>
      </c>
      <c r="AC114" s="45" t="s">
        <v>1259</v>
      </c>
      <c r="AD114" s="101" t="s">
        <v>1655</v>
      </c>
      <c r="AE114" s="215"/>
    </row>
    <row r="115" spans="1:31" s="26" customFormat="1" ht="137.25" customHeight="1" x14ac:dyDescent="0.25">
      <c r="A115" s="158"/>
      <c r="B115" s="288">
        <v>111</v>
      </c>
      <c r="C115" s="184" t="s">
        <v>459</v>
      </c>
      <c r="D115" s="184" t="s">
        <v>460</v>
      </c>
      <c r="E115" s="187" t="s">
        <v>461</v>
      </c>
      <c r="F115" s="100">
        <v>42913</v>
      </c>
      <c r="G115" s="279">
        <v>42983</v>
      </c>
      <c r="H115" s="257">
        <v>42870</v>
      </c>
      <c r="I115" s="257" t="s">
        <v>53</v>
      </c>
      <c r="J115" s="100">
        <v>42825</v>
      </c>
      <c r="K115" s="109">
        <v>41869</v>
      </c>
      <c r="L115" s="3" t="s">
        <v>80</v>
      </c>
      <c r="M115" s="101" t="s">
        <v>442</v>
      </c>
      <c r="N115" s="165" t="s">
        <v>457</v>
      </c>
      <c r="O115" s="102" t="s">
        <v>462</v>
      </c>
      <c r="P115" s="189" t="s">
        <v>463</v>
      </c>
      <c r="Q115" s="3" t="s">
        <v>107</v>
      </c>
      <c r="R115" s="102" t="s">
        <v>464</v>
      </c>
      <c r="S115" s="129">
        <v>31</v>
      </c>
      <c r="T115" s="129" t="s">
        <v>458</v>
      </c>
      <c r="U115" s="105">
        <v>115.1</v>
      </c>
      <c r="V115" s="189" t="s">
        <v>489</v>
      </c>
      <c r="W115" s="107">
        <v>1433.97</v>
      </c>
      <c r="X115" s="102" t="s">
        <v>60</v>
      </c>
      <c r="Y115" s="248">
        <v>1873800</v>
      </c>
      <c r="Z115" s="3" t="s">
        <v>73</v>
      </c>
      <c r="AA115" s="3" t="s">
        <v>175</v>
      </c>
      <c r="AB115" s="4" t="s">
        <v>1662</v>
      </c>
      <c r="AC115" s="45" t="s">
        <v>1259</v>
      </c>
      <c r="AD115" s="101" t="s">
        <v>1655</v>
      </c>
      <c r="AE115" s="191" t="s">
        <v>465</v>
      </c>
    </row>
    <row r="116" spans="1:31" s="26" customFormat="1" ht="137.25" customHeight="1" x14ac:dyDescent="0.25">
      <c r="A116" s="158"/>
      <c r="B116" s="288">
        <v>112</v>
      </c>
      <c r="C116" s="198" t="s">
        <v>136</v>
      </c>
      <c r="D116" s="198" t="s">
        <v>137</v>
      </c>
      <c r="E116" s="170" t="s">
        <v>138</v>
      </c>
      <c r="F116" s="100">
        <v>42908</v>
      </c>
      <c r="G116" s="279">
        <v>42983</v>
      </c>
      <c r="H116" s="199">
        <v>42849</v>
      </c>
      <c r="I116" s="199" t="s">
        <v>53</v>
      </c>
      <c r="J116" s="199">
        <v>42766</v>
      </c>
      <c r="K116" s="199">
        <v>41598</v>
      </c>
      <c r="L116" s="3" t="s">
        <v>80</v>
      </c>
      <c r="M116" s="171" t="s">
        <v>119</v>
      </c>
      <c r="N116" s="204" t="s">
        <v>120</v>
      </c>
      <c r="O116" s="171" t="s">
        <v>139</v>
      </c>
      <c r="P116" s="171" t="s">
        <v>1034</v>
      </c>
      <c r="Q116" s="198" t="s">
        <v>140</v>
      </c>
      <c r="R116" s="171" t="s">
        <v>100</v>
      </c>
      <c r="S116" s="200" t="s">
        <v>101</v>
      </c>
      <c r="T116" s="171" t="s">
        <v>141</v>
      </c>
      <c r="U116" s="201">
        <v>11.3</v>
      </c>
      <c r="V116" s="179">
        <v>1</v>
      </c>
      <c r="W116" s="202">
        <v>202</v>
      </c>
      <c r="X116" s="171" t="s">
        <v>60</v>
      </c>
      <c r="Y116" s="203">
        <v>242400</v>
      </c>
      <c r="Z116" s="3" t="s">
        <v>73</v>
      </c>
      <c r="AA116" s="3" t="s">
        <v>175</v>
      </c>
      <c r="AB116" s="4" t="s">
        <v>1662</v>
      </c>
      <c r="AC116" s="45" t="s">
        <v>1259</v>
      </c>
      <c r="AD116" s="101" t="s">
        <v>1655</v>
      </c>
      <c r="AE116" s="171"/>
    </row>
    <row r="117" spans="1:31" s="26" customFormat="1" ht="137.25" customHeight="1" x14ac:dyDescent="0.25">
      <c r="A117" s="158"/>
      <c r="B117" s="288">
        <v>113</v>
      </c>
      <c r="C117" s="3" t="s">
        <v>171</v>
      </c>
      <c r="D117" s="3" t="s">
        <v>172</v>
      </c>
      <c r="E117" s="110" t="s">
        <v>173</v>
      </c>
      <c r="F117" s="100">
        <v>42907</v>
      </c>
      <c r="G117" s="279">
        <v>42983</v>
      </c>
      <c r="H117" s="109">
        <v>42803</v>
      </c>
      <c r="I117" s="109" t="s">
        <v>53</v>
      </c>
      <c r="J117" s="109">
        <v>42825</v>
      </c>
      <c r="K117" s="109">
        <v>41809</v>
      </c>
      <c r="L117" s="3" t="s">
        <v>80</v>
      </c>
      <c r="M117" s="4" t="s">
        <v>174</v>
      </c>
      <c r="N117" s="159" t="s">
        <v>1020</v>
      </c>
      <c r="O117" s="4" t="s">
        <v>162</v>
      </c>
      <c r="P117" s="4" t="s">
        <v>1059</v>
      </c>
      <c r="Q117" s="3" t="s">
        <v>163</v>
      </c>
      <c r="R117" s="4" t="s">
        <v>164</v>
      </c>
      <c r="S117" s="99" t="s">
        <v>121</v>
      </c>
      <c r="T117" s="4" t="s">
        <v>166</v>
      </c>
      <c r="U117" s="33">
        <v>61.04</v>
      </c>
      <c r="V117" s="111">
        <v>1</v>
      </c>
      <c r="W117" s="195">
        <v>998.75</v>
      </c>
      <c r="X117" s="4" t="s">
        <v>70</v>
      </c>
      <c r="Y117" s="195">
        <v>1198500</v>
      </c>
      <c r="Z117" s="3" t="s">
        <v>73</v>
      </c>
      <c r="AA117" s="101" t="s">
        <v>175</v>
      </c>
      <c r="AB117" s="4" t="s">
        <v>1662</v>
      </c>
      <c r="AC117" s="45" t="s">
        <v>1259</v>
      </c>
      <c r="AD117" s="101" t="s">
        <v>1655</v>
      </c>
      <c r="AE117" s="184" t="s">
        <v>176</v>
      </c>
    </row>
    <row r="118" spans="1:31" s="26" customFormat="1" ht="137.25" customHeight="1" x14ac:dyDescent="0.25">
      <c r="A118" s="158"/>
      <c r="B118" s="288">
        <v>114</v>
      </c>
      <c r="C118" s="3" t="s">
        <v>296</v>
      </c>
      <c r="D118" s="3" t="s">
        <v>297</v>
      </c>
      <c r="E118" s="110" t="s">
        <v>298</v>
      </c>
      <c r="F118" s="100">
        <v>42912</v>
      </c>
      <c r="G118" s="279">
        <v>42983</v>
      </c>
      <c r="H118" s="100">
        <v>42850</v>
      </c>
      <c r="I118" s="100" t="s">
        <v>53</v>
      </c>
      <c r="J118" s="100">
        <v>42766</v>
      </c>
      <c r="K118" s="100">
        <v>41353</v>
      </c>
      <c r="L118" s="3" t="s">
        <v>80</v>
      </c>
      <c r="M118" s="3" t="s">
        <v>278</v>
      </c>
      <c r="N118" s="159" t="s">
        <v>55</v>
      </c>
      <c r="O118" s="3" t="s">
        <v>299</v>
      </c>
      <c r="P118" s="3" t="s">
        <v>300</v>
      </c>
      <c r="Q118" s="3" t="s">
        <v>107</v>
      </c>
      <c r="R118" s="129" t="s">
        <v>77</v>
      </c>
      <c r="S118" s="4">
        <v>29</v>
      </c>
      <c r="T118" s="129" t="s">
        <v>458</v>
      </c>
      <c r="U118" s="33">
        <v>13</v>
      </c>
      <c r="V118" s="99">
        <v>1</v>
      </c>
      <c r="W118" s="258">
        <v>212.63</v>
      </c>
      <c r="X118" s="106" t="s">
        <v>60</v>
      </c>
      <c r="Y118" s="229">
        <v>255160</v>
      </c>
      <c r="Z118" s="3" t="s">
        <v>73</v>
      </c>
      <c r="AA118" s="3" t="s">
        <v>61</v>
      </c>
      <c r="AB118" s="4" t="s">
        <v>1662</v>
      </c>
      <c r="AC118" s="45" t="s">
        <v>1259</v>
      </c>
      <c r="AD118" s="101" t="s">
        <v>1655</v>
      </c>
      <c r="AE118" s="99"/>
    </row>
    <row r="119" spans="1:31" s="26" customFormat="1" ht="137.25" customHeight="1" x14ac:dyDescent="0.25">
      <c r="A119" s="158"/>
      <c r="B119" s="288">
        <v>115</v>
      </c>
      <c r="C119" s="184" t="s">
        <v>466</v>
      </c>
      <c r="D119" s="184" t="s">
        <v>467</v>
      </c>
      <c r="E119" s="187" t="s">
        <v>468</v>
      </c>
      <c r="F119" s="100">
        <v>42913</v>
      </c>
      <c r="G119" s="279">
        <v>42983</v>
      </c>
      <c r="H119" s="166">
        <v>42870</v>
      </c>
      <c r="I119" s="166" t="s">
        <v>53</v>
      </c>
      <c r="J119" s="100">
        <v>42825</v>
      </c>
      <c r="K119" s="166">
        <v>41865</v>
      </c>
      <c r="L119" s="3" t="s">
        <v>80</v>
      </c>
      <c r="M119" s="101" t="s">
        <v>442</v>
      </c>
      <c r="N119" s="165" t="s">
        <v>457</v>
      </c>
      <c r="O119" s="189" t="s">
        <v>469</v>
      </c>
      <c r="P119" s="189" t="s">
        <v>463</v>
      </c>
      <c r="Q119" s="3" t="s">
        <v>107</v>
      </c>
      <c r="R119" s="102" t="s">
        <v>464</v>
      </c>
      <c r="S119" s="129">
        <v>29</v>
      </c>
      <c r="T119" s="129" t="s">
        <v>470</v>
      </c>
      <c r="U119" s="105">
        <v>19.399999999999999</v>
      </c>
      <c r="V119" s="189">
        <v>1</v>
      </c>
      <c r="W119" s="190">
        <v>288.66000000000003</v>
      </c>
      <c r="X119" s="102" t="s">
        <v>60</v>
      </c>
      <c r="Y119" s="108">
        <v>346400</v>
      </c>
      <c r="Z119" s="3" t="s">
        <v>73</v>
      </c>
      <c r="AA119" s="3" t="s">
        <v>61</v>
      </c>
      <c r="AB119" s="4" t="s">
        <v>1662</v>
      </c>
      <c r="AC119" s="45" t="s">
        <v>1259</v>
      </c>
      <c r="AD119" s="101" t="s">
        <v>1655</v>
      </c>
      <c r="AE119" s="191"/>
    </row>
    <row r="120" spans="1:31" s="26" customFormat="1" ht="89.25" customHeight="1" x14ac:dyDescent="0.25">
      <c r="A120" s="158"/>
      <c r="B120" s="288">
        <v>116</v>
      </c>
      <c r="C120" s="184" t="s">
        <v>757</v>
      </c>
      <c r="D120" s="184" t="s">
        <v>740</v>
      </c>
      <c r="E120" s="110" t="s">
        <v>741</v>
      </c>
      <c r="F120" s="100">
        <v>42919</v>
      </c>
      <c r="G120" s="279">
        <v>42983</v>
      </c>
      <c r="H120" s="175">
        <v>42817</v>
      </c>
      <c r="I120" s="175" t="s">
        <v>53</v>
      </c>
      <c r="J120" s="175">
        <v>42794</v>
      </c>
      <c r="K120" s="193">
        <v>41828</v>
      </c>
      <c r="L120" s="3" t="s">
        <v>80</v>
      </c>
      <c r="M120" s="129" t="s">
        <v>737</v>
      </c>
      <c r="N120" s="183" t="s">
        <v>742</v>
      </c>
      <c r="O120" s="129" t="s">
        <v>1024</v>
      </c>
      <c r="P120" s="129" t="s">
        <v>1025</v>
      </c>
      <c r="Q120" s="129" t="s">
        <v>759</v>
      </c>
      <c r="R120" s="129" t="s">
        <v>77</v>
      </c>
      <c r="S120" s="4">
        <v>29</v>
      </c>
      <c r="T120" s="129" t="s">
        <v>470</v>
      </c>
      <c r="U120" s="172">
        <v>6.6</v>
      </c>
      <c r="V120" s="129">
        <v>1</v>
      </c>
      <c r="W120" s="232">
        <v>206.48</v>
      </c>
      <c r="X120" s="129" t="s">
        <v>60</v>
      </c>
      <c r="Y120" s="174">
        <v>247780</v>
      </c>
      <c r="Z120" s="3" t="s">
        <v>73</v>
      </c>
      <c r="AA120" s="129" t="s">
        <v>748</v>
      </c>
      <c r="AB120" s="4" t="s">
        <v>1662</v>
      </c>
      <c r="AC120" s="45" t="s">
        <v>1259</v>
      </c>
      <c r="AD120" s="101" t="s">
        <v>1655</v>
      </c>
      <c r="AE120" s="129" t="s">
        <v>756</v>
      </c>
    </row>
    <row r="121" spans="1:31" s="26" customFormat="1" ht="89.25" customHeight="1" x14ac:dyDescent="0.25">
      <c r="A121" s="158"/>
      <c r="B121" s="288">
        <v>117</v>
      </c>
      <c r="C121" s="198" t="s">
        <v>407</v>
      </c>
      <c r="D121" s="198" t="s">
        <v>123</v>
      </c>
      <c r="E121" s="170" t="s">
        <v>124</v>
      </c>
      <c r="F121" s="188">
        <v>42909</v>
      </c>
      <c r="G121" s="279">
        <v>42983</v>
      </c>
      <c r="H121" s="199">
        <v>42844</v>
      </c>
      <c r="I121" s="199" t="s">
        <v>53</v>
      </c>
      <c r="J121" s="199">
        <v>42825</v>
      </c>
      <c r="K121" s="199">
        <v>42612</v>
      </c>
      <c r="L121" s="3" t="s">
        <v>80</v>
      </c>
      <c r="M121" s="171" t="s">
        <v>119</v>
      </c>
      <c r="N121" s="204" t="s">
        <v>120</v>
      </c>
      <c r="O121" s="171" t="s">
        <v>125</v>
      </c>
      <c r="P121" s="171" t="s">
        <v>400</v>
      </c>
      <c r="Q121" s="198" t="s">
        <v>126</v>
      </c>
      <c r="R121" s="171" t="s">
        <v>100</v>
      </c>
      <c r="S121" s="200" t="s">
        <v>127</v>
      </c>
      <c r="T121" s="171" t="s">
        <v>128</v>
      </c>
      <c r="U121" s="201">
        <v>74</v>
      </c>
      <c r="V121" s="179">
        <v>3</v>
      </c>
      <c r="W121" s="202">
        <v>4060.75</v>
      </c>
      <c r="X121" s="171" t="s">
        <v>60</v>
      </c>
      <c r="Y121" s="203">
        <v>1624300</v>
      </c>
      <c r="Z121" s="198" t="s">
        <v>129</v>
      </c>
      <c r="AA121" s="3" t="s">
        <v>175</v>
      </c>
      <c r="AB121" s="4" t="s">
        <v>1662</v>
      </c>
      <c r="AC121" s="45" t="s">
        <v>1259</v>
      </c>
      <c r="AD121" s="101" t="s">
        <v>1655</v>
      </c>
      <c r="AE121" s="171"/>
    </row>
    <row r="122" spans="1:31" s="26" customFormat="1" ht="135.75" customHeight="1" x14ac:dyDescent="0.25">
      <c r="A122" s="158"/>
      <c r="B122" s="288">
        <v>118</v>
      </c>
      <c r="C122" s="198" t="s">
        <v>130</v>
      </c>
      <c r="D122" s="198" t="s">
        <v>131</v>
      </c>
      <c r="E122" s="170" t="s">
        <v>132</v>
      </c>
      <c r="F122" s="188">
        <v>42909</v>
      </c>
      <c r="G122" s="279">
        <v>42983</v>
      </c>
      <c r="H122" s="199">
        <v>42823</v>
      </c>
      <c r="I122" s="199" t="s">
        <v>53</v>
      </c>
      <c r="J122" s="199">
        <v>42794</v>
      </c>
      <c r="K122" s="199">
        <v>41730</v>
      </c>
      <c r="L122" s="3" t="s">
        <v>80</v>
      </c>
      <c r="M122" s="171" t="s">
        <v>119</v>
      </c>
      <c r="N122" s="204" t="s">
        <v>120</v>
      </c>
      <c r="O122" s="171" t="s">
        <v>133</v>
      </c>
      <c r="P122" s="171" t="s">
        <v>1035</v>
      </c>
      <c r="Q122" s="198" t="s">
        <v>135</v>
      </c>
      <c r="R122" s="171" t="s">
        <v>100</v>
      </c>
      <c r="S122" s="200" t="s">
        <v>127</v>
      </c>
      <c r="T122" s="171" t="s">
        <v>128</v>
      </c>
      <c r="U122" s="201">
        <v>95</v>
      </c>
      <c r="V122" s="179">
        <v>3</v>
      </c>
      <c r="W122" s="202">
        <v>1749.8</v>
      </c>
      <c r="X122" s="171" t="s">
        <v>70</v>
      </c>
      <c r="Y122" s="203">
        <v>1825800</v>
      </c>
      <c r="Z122" s="198" t="s">
        <v>129</v>
      </c>
      <c r="AA122" s="3" t="s">
        <v>175</v>
      </c>
      <c r="AB122" s="4" t="s">
        <v>1662</v>
      </c>
      <c r="AC122" s="45" t="s">
        <v>1259</v>
      </c>
      <c r="AD122" s="101" t="s">
        <v>1655</v>
      </c>
      <c r="AE122" s="171"/>
    </row>
    <row r="123" spans="1:31" s="26" customFormat="1" ht="135.75" customHeight="1" x14ac:dyDescent="0.25">
      <c r="A123" s="158"/>
      <c r="B123" s="288">
        <v>119</v>
      </c>
      <c r="C123" s="3" t="s">
        <v>418</v>
      </c>
      <c r="D123" s="3" t="s">
        <v>419</v>
      </c>
      <c r="E123" s="110" t="s">
        <v>420</v>
      </c>
      <c r="F123" s="100">
        <v>42908</v>
      </c>
      <c r="G123" s="279">
        <v>42983</v>
      </c>
      <c r="H123" s="109">
        <v>42618</v>
      </c>
      <c r="I123" s="109" t="s">
        <v>53</v>
      </c>
      <c r="J123" s="109">
        <v>42825</v>
      </c>
      <c r="K123" s="109">
        <v>41549</v>
      </c>
      <c r="L123" s="3" t="s">
        <v>80</v>
      </c>
      <c r="M123" s="4" t="s">
        <v>417</v>
      </c>
      <c r="N123" s="159" t="s">
        <v>421</v>
      </c>
      <c r="O123" s="4" t="s">
        <v>422</v>
      </c>
      <c r="P123" s="4" t="s">
        <v>1049</v>
      </c>
      <c r="Q123" s="3" t="s">
        <v>423</v>
      </c>
      <c r="R123" s="129" t="s">
        <v>290</v>
      </c>
      <c r="S123" s="200" t="s">
        <v>127</v>
      </c>
      <c r="T123" s="4" t="s">
        <v>128</v>
      </c>
      <c r="U123" s="33">
        <v>124.44</v>
      </c>
      <c r="V123" s="99">
        <v>3</v>
      </c>
      <c r="W123" s="34">
        <f>1345+391.03</f>
        <v>1736.03</v>
      </c>
      <c r="X123" s="4" t="s">
        <v>439</v>
      </c>
      <c r="Y123" s="164">
        <v>2433000</v>
      </c>
      <c r="Z123" s="3" t="s">
        <v>73</v>
      </c>
      <c r="AA123" s="3" t="s">
        <v>175</v>
      </c>
      <c r="AB123" s="4" t="s">
        <v>1662</v>
      </c>
      <c r="AC123" s="45" t="s">
        <v>1259</v>
      </c>
      <c r="AD123" s="101" t="s">
        <v>1655</v>
      </c>
      <c r="AE123" s="4" t="s">
        <v>424</v>
      </c>
    </row>
    <row r="124" spans="1:31" s="26" customFormat="1" ht="102" customHeight="1" x14ac:dyDescent="0.25">
      <c r="A124" s="158"/>
      <c r="B124" s="288">
        <v>120</v>
      </c>
      <c r="C124" s="205" t="s">
        <v>729</v>
      </c>
      <c r="D124" s="205" t="s">
        <v>730</v>
      </c>
      <c r="E124" s="249" t="s">
        <v>731</v>
      </c>
      <c r="F124" s="100">
        <v>42934</v>
      </c>
      <c r="G124" s="279">
        <v>42983</v>
      </c>
      <c r="H124" s="241">
        <v>42858</v>
      </c>
      <c r="I124" s="241" t="s">
        <v>53</v>
      </c>
      <c r="J124" s="241">
        <v>42855</v>
      </c>
      <c r="K124" s="241">
        <v>41754</v>
      </c>
      <c r="L124" s="3" t="s">
        <v>80</v>
      </c>
      <c r="M124" s="231" t="s">
        <v>190</v>
      </c>
      <c r="N124" s="159" t="s">
        <v>55</v>
      </c>
      <c r="O124" s="231" t="s">
        <v>732</v>
      </c>
      <c r="P124" s="231" t="s">
        <v>1061</v>
      </c>
      <c r="Q124" s="205" t="s">
        <v>99</v>
      </c>
      <c r="R124" s="171" t="s">
        <v>243</v>
      </c>
      <c r="S124" s="200" t="s">
        <v>127</v>
      </c>
      <c r="T124" s="231" t="s">
        <v>733</v>
      </c>
      <c r="U124" s="259">
        <v>70.900000000000006</v>
      </c>
      <c r="V124" s="260">
        <v>3</v>
      </c>
      <c r="W124" s="261">
        <v>2833.25</v>
      </c>
      <c r="X124" s="231" t="s">
        <v>60</v>
      </c>
      <c r="Y124" s="262">
        <v>1133300</v>
      </c>
      <c r="Z124" s="3" t="s">
        <v>73</v>
      </c>
      <c r="AA124" s="205" t="s">
        <v>61</v>
      </c>
      <c r="AB124" s="4" t="s">
        <v>1662</v>
      </c>
      <c r="AC124" s="45" t="s">
        <v>1259</v>
      </c>
      <c r="AD124" s="101" t="s">
        <v>1655</v>
      </c>
      <c r="AE124" s="231"/>
    </row>
    <row r="125" spans="1:31" s="26" customFormat="1" ht="102" customHeight="1" x14ac:dyDescent="0.25">
      <c r="A125" s="158"/>
      <c r="B125" s="288">
        <v>121</v>
      </c>
      <c r="C125" s="3" t="s">
        <v>110</v>
      </c>
      <c r="D125" s="3" t="s">
        <v>111</v>
      </c>
      <c r="E125" s="110" t="s">
        <v>112</v>
      </c>
      <c r="F125" s="100">
        <v>42916</v>
      </c>
      <c r="G125" s="279">
        <v>42983</v>
      </c>
      <c r="H125" s="109">
        <v>42912</v>
      </c>
      <c r="I125" s="109" t="s">
        <v>53</v>
      </c>
      <c r="J125" s="109">
        <v>42825</v>
      </c>
      <c r="K125" s="109">
        <v>38826</v>
      </c>
      <c r="L125" s="3" t="s">
        <v>80</v>
      </c>
      <c r="M125" s="4" t="s">
        <v>98</v>
      </c>
      <c r="N125" s="159" t="s">
        <v>55</v>
      </c>
      <c r="O125" s="4" t="s">
        <v>113</v>
      </c>
      <c r="P125" s="4" t="s">
        <v>1064</v>
      </c>
      <c r="Q125" s="3" t="s">
        <v>99</v>
      </c>
      <c r="R125" s="4" t="s">
        <v>100</v>
      </c>
      <c r="S125" s="170" t="s">
        <v>192</v>
      </c>
      <c r="T125" s="4" t="s">
        <v>427</v>
      </c>
      <c r="U125" s="33">
        <v>58</v>
      </c>
      <c r="V125" s="111">
        <v>5</v>
      </c>
      <c r="W125" s="34">
        <v>5226.67</v>
      </c>
      <c r="X125" s="4" t="s">
        <v>60</v>
      </c>
      <c r="Y125" s="164">
        <v>1254400</v>
      </c>
      <c r="Z125" s="3" t="s">
        <v>73</v>
      </c>
      <c r="AA125" s="101" t="s">
        <v>61</v>
      </c>
      <c r="AB125" s="4" t="s">
        <v>1662</v>
      </c>
      <c r="AC125" s="45" t="s">
        <v>1259</v>
      </c>
      <c r="AD125" s="101" t="s">
        <v>1655</v>
      </c>
      <c r="AE125" s="4"/>
    </row>
    <row r="126" spans="1:31" s="26" customFormat="1" ht="102" customHeight="1" x14ac:dyDescent="0.25">
      <c r="A126" s="158"/>
      <c r="B126" s="288">
        <v>122</v>
      </c>
      <c r="C126" s="198" t="s">
        <v>196</v>
      </c>
      <c r="D126" s="198" t="s">
        <v>197</v>
      </c>
      <c r="E126" s="170" t="s">
        <v>198</v>
      </c>
      <c r="F126" s="100">
        <v>42921</v>
      </c>
      <c r="G126" s="279">
        <v>42983</v>
      </c>
      <c r="H126" s="199">
        <v>42780</v>
      </c>
      <c r="I126" s="199" t="s">
        <v>53</v>
      </c>
      <c r="J126" s="199">
        <v>42825</v>
      </c>
      <c r="K126" s="166" t="s">
        <v>53</v>
      </c>
      <c r="L126" s="3" t="s">
        <v>80</v>
      </c>
      <c r="M126" s="129" t="s">
        <v>190</v>
      </c>
      <c r="N126" s="159" t="s">
        <v>55</v>
      </c>
      <c r="O126" s="171" t="s">
        <v>199</v>
      </c>
      <c r="P126" s="171" t="s">
        <v>200</v>
      </c>
      <c r="Q126" s="129" t="s">
        <v>99</v>
      </c>
      <c r="R126" s="129" t="s">
        <v>77</v>
      </c>
      <c r="S126" s="170" t="s">
        <v>192</v>
      </c>
      <c r="T126" s="171" t="s">
        <v>193</v>
      </c>
      <c r="U126" s="201">
        <v>23.6</v>
      </c>
      <c r="V126" s="200">
        <v>5</v>
      </c>
      <c r="W126" s="202">
        <v>1859.58</v>
      </c>
      <c r="X126" s="171" t="s">
        <v>60</v>
      </c>
      <c r="Y126" s="203">
        <v>446300</v>
      </c>
      <c r="Z126" s="3" t="s">
        <v>73</v>
      </c>
      <c r="AA126" s="180" t="s">
        <v>61</v>
      </c>
      <c r="AB126" s="4" t="s">
        <v>1662</v>
      </c>
      <c r="AC126" s="45" t="s">
        <v>1259</v>
      </c>
      <c r="AD126" s="101" t="s">
        <v>1655</v>
      </c>
      <c r="AE126" s="171"/>
    </row>
    <row r="127" spans="1:31" s="26" customFormat="1" ht="102" customHeight="1" x14ac:dyDescent="0.25">
      <c r="A127" s="158"/>
      <c r="B127" s="288">
        <v>123</v>
      </c>
      <c r="C127" s="3" t="s">
        <v>217</v>
      </c>
      <c r="D127" s="3" t="s">
        <v>218</v>
      </c>
      <c r="E127" s="110" t="s">
        <v>219</v>
      </c>
      <c r="F127" s="100">
        <v>42916</v>
      </c>
      <c r="G127" s="279">
        <v>42983</v>
      </c>
      <c r="H127" s="109">
        <v>42901</v>
      </c>
      <c r="I127" s="109" t="s">
        <v>53</v>
      </c>
      <c r="J127" s="109">
        <v>42794</v>
      </c>
      <c r="K127" s="175">
        <v>40087</v>
      </c>
      <c r="L127" s="3" t="s">
        <v>80</v>
      </c>
      <c r="M127" s="177" t="s">
        <v>204</v>
      </c>
      <c r="N127" s="159" t="s">
        <v>55</v>
      </c>
      <c r="O127" s="4" t="s">
        <v>220</v>
      </c>
      <c r="P127" s="4" t="s">
        <v>221</v>
      </c>
      <c r="Q127" s="3" t="s">
        <v>222</v>
      </c>
      <c r="R127" s="129" t="s">
        <v>77</v>
      </c>
      <c r="S127" s="170" t="s">
        <v>192</v>
      </c>
      <c r="T127" s="4" t="s">
        <v>223</v>
      </c>
      <c r="U127" s="33">
        <v>9.5</v>
      </c>
      <c r="V127" s="111">
        <v>5</v>
      </c>
      <c r="W127" s="34">
        <v>1253.3699999999999</v>
      </c>
      <c r="X127" s="4" t="s">
        <v>60</v>
      </c>
      <c r="Y127" s="164">
        <v>292900</v>
      </c>
      <c r="Z127" s="3" t="s">
        <v>73</v>
      </c>
      <c r="AA127" s="129" t="s">
        <v>175</v>
      </c>
      <c r="AB127" s="4" t="s">
        <v>1662</v>
      </c>
      <c r="AC127" s="45" t="s">
        <v>1259</v>
      </c>
      <c r="AD127" s="101" t="s">
        <v>1655</v>
      </c>
      <c r="AE127" s="4"/>
    </row>
    <row r="128" spans="1:31" s="26" customFormat="1" ht="89.25" customHeight="1" x14ac:dyDescent="0.25">
      <c r="A128" s="158"/>
      <c r="B128" s="288">
        <v>124</v>
      </c>
      <c r="C128" s="3" t="s">
        <v>428</v>
      </c>
      <c r="D128" s="3" t="s">
        <v>429</v>
      </c>
      <c r="E128" s="110" t="s">
        <v>430</v>
      </c>
      <c r="F128" s="188">
        <v>42906</v>
      </c>
      <c r="G128" s="279">
        <v>42983</v>
      </c>
      <c r="H128" s="109">
        <v>42832</v>
      </c>
      <c r="I128" s="109" t="s">
        <v>53</v>
      </c>
      <c r="J128" s="109">
        <v>42825</v>
      </c>
      <c r="K128" s="109">
        <v>41697</v>
      </c>
      <c r="L128" s="3" t="s">
        <v>80</v>
      </c>
      <c r="M128" s="4" t="s">
        <v>417</v>
      </c>
      <c r="N128" s="159" t="s">
        <v>55</v>
      </c>
      <c r="O128" s="4" t="s">
        <v>431</v>
      </c>
      <c r="P128" s="4" t="s">
        <v>440</v>
      </c>
      <c r="Q128" s="3" t="s">
        <v>99</v>
      </c>
      <c r="R128" s="4" t="s">
        <v>432</v>
      </c>
      <c r="S128" s="170" t="s">
        <v>192</v>
      </c>
      <c r="T128" s="171" t="s">
        <v>193</v>
      </c>
      <c r="U128" s="33">
        <v>8.4</v>
      </c>
      <c r="V128" s="99">
        <v>5</v>
      </c>
      <c r="W128" s="34">
        <v>481.19</v>
      </c>
      <c r="X128" s="4" t="s">
        <v>60</v>
      </c>
      <c r="Y128" s="164">
        <v>113000</v>
      </c>
      <c r="Z128" s="3" t="s">
        <v>73</v>
      </c>
      <c r="AA128" s="3" t="s">
        <v>175</v>
      </c>
      <c r="AB128" s="4" t="s">
        <v>1662</v>
      </c>
      <c r="AC128" s="45" t="s">
        <v>1259</v>
      </c>
      <c r="AD128" s="101" t="s">
        <v>1655</v>
      </c>
      <c r="AE128" s="4" t="s">
        <v>433</v>
      </c>
    </row>
    <row r="129" spans="1:65" s="26" customFormat="1" ht="89.25" customHeight="1" x14ac:dyDescent="0.25">
      <c r="A129" s="158"/>
      <c r="B129" s="288">
        <v>125</v>
      </c>
      <c r="C129" s="3" t="s">
        <v>493</v>
      </c>
      <c r="D129" s="3" t="s">
        <v>494</v>
      </c>
      <c r="E129" s="110" t="s">
        <v>495</v>
      </c>
      <c r="F129" s="100">
        <v>42926</v>
      </c>
      <c r="G129" s="279">
        <v>42983</v>
      </c>
      <c r="H129" s="109">
        <v>42900</v>
      </c>
      <c r="I129" s="109" t="s">
        <v>53</v>
      </c>
      <c r="J129" s="109">
        <v>42855</v>
      </c>
      <c r="K129" s="109">
        <v>39616</v>
      </c>
      <c r="L129" s="3" t="s">
        <v>80</v>
      </c>
      <c r="M129" s="4" t="s">
        <v>98</v>
      </c>
      <c r="N129" s="159" t="s">
        <v>55</v>
      </c>
      <c r="O129" s="4" t="s">
        <v>496</v>
      </c>
      <c r="P129" s="4" t="s">
        <v>497</v>
      </c>
      <c r="Q129" s="4" t="s">
        <v>99</v>
      </c>
      <c r="R129" s="129" t="s">
        <v>77</v>
      </c>
      <c r="S129" s="170" t="s">
        <v>192</v>
      </c>
      <c r="T129" s="171" t="s">
        <v>193</v>
      </c>
      <c r="U129" s="116">
        <v>121.8</v>
      </c>
      <c r="V129" s="111">
        <v>5</v>
      </c>
      <c r="W129" s="157">
        <v>9486.0400000000009</v>
      </c>
      <c r="X129" s="106" t="s">
        <v>60</v>
      </c>
      <c r="Y129" s="157">
        <v>2276650</v>
      </c>
      <c r="Z129" s="3" t="s">
        <v>73</v>
      </c>
      <c r="AA129" s="4" t="s">
        <v>61</v>
      </c>
      <c r="AB129" s="4" t="s">
        <v>1662</v>
      </c>
      <c r="AC129" s="45" t="s">
        <v>1259</v>
      </c>
      <c r="AD129" s="101" t="s">
        <v>1655</v>
      </c>
      <c r="AE129" s="45" t="s">
        <v>427</v>
      </c>
    </row>
    <row r="130" spans="1:65" s="235" customFormat="1" ht="89.25" customHeight="1" x14ac:dyDescent="0.25">
      <c r="A130" s="158"/>
      <c r="B130" s="288">
        <v>126</v>
      </c>
      <c r="C130" s="3" t="s">
        <v>542</v>
      </c>
      <c r="D130" s="3" t="s">
        <v>543</v>
      </c>
      <c r="E130" s="110" t="s">
        <v>544</v>
      </c>
      <c r="F130" s="100">
        <v>42881</v>
      </c>
      <c r="G130" s="279">
        <v>42983</v>
      </c>
      <c r="H130" s="109">
        <v>42752</v>
      </c>
      <c r="I130" s="109" t="s">
        <v>53</v>
      </c>
      <c r="J130" s="109">
        <v>42766</v>
      </c>
      <c r="K130" s="109">
        <v>41662</v>
      </c>
      <c r="L130" s="3" t="s">
        <v>80</v>
      </c>
      <c r="M130" s="4" t="s">
        <v>417</v>
      </c>
      <c r="N130" s="159" t="s">
        <v>55</v>
      </c>
      <c r="O130" s="4" t="s">
        <v>545</v>
      </c>
      <c r="P130" s="4" t="s">
        <v>594</v>
      </c>
      <c r="Q130" s="3" t="s">
        <v>99</v>
      </c>
      <c r="R130" s="129" t="s">
        <v>77</v>
      </c>
      <c r="S130" s="170" t="s">
        <v>192</v>
      </c>
      <c r="T130" s="171" t="s">
        <v>193</v>
      </c>
      <c r="U130" s="33">
        <v>13</v>
      </c>
      <c r="V130" s="111">
        <v>5</v>
      </c>
      <c r="W130" s="34">
        <v>1027.93</v>
      </c>
      <c r="X130" s="4" t="s">
        <v>60</v>
      </c>
      <c r="Y130" s="164">
        <v>237900</v>
      </c>
      <c r="Z130" s="3" t="s">
        <v>73</v>
      </c>
      <c r="AA130" s="3" t="s">
        <v>175</v>
      </c>
      <c r="AB130" s="4" t="s">
        <v>1662</v>
      </c>
      <c r="AC130" s="45" t="s">
        <v>1259</v>
      </c>
      <c r="AD130" s="101" t="s">
        <v>1655</v>
      </c>
      <c r="AE130" s="4" t="s">
        <v>546</v>
      </c>
    </row>
    <row r="131" spans="1:65" s="235" customFormat="1" ht="267.75" x14ac:dyDescent="0.25">
      <c r="A131" s="158"/>
      <c r="B131" s="288">
        <v>127</v>
      </c>
      <c r="C131" s="3" t="s">
        <v>560</v>
      </c>
      <c r="D131" s="3" t="s">
        <v>561</v>
      </c>
      <c r="E131" s="110" t="s">
        <v>562</v>
      </c>
      <c r="F131" s="100">
        <v>42888</v>
      </c>
      <c r="G131" s="279">
        <v>42983</v>
      </c>
      <c r="H131" s="109">
        <v>42823</v>
      </c>
      <c r="I131" s="109" t="s">
        <v>53</v>
      </c>
      <c r="J131" s="109">
        <v>42766</v>
      </c>
      <c r="K131" s="109">
        <v>41662</v>
      </c>
      <c r="L131" s="3" t="s">
        <v>80</v>
      </c>
      <c r="M131" s="4" t="s">
        <v>417</v>
      </c>
      <c r="N131" s="159" t="s">
        <v>55</v>
      </c>
      <c r="O131" s="4" t="s">
        <v>563</v>
      </c>
      <c r="P131" s="4" t="s">
        <v>1038</v>
      </c>
      <c r="Q131" s="3" t="s">
        <v>99</v>
      </c>
      <c r="R131" s="129" t="s">
        <v>259</v>
      </c>
      <c r="S131" s="170" t="s">
        <v>192</v>
      </c>
      <c r="T131" s="171" t="s">
        <v>193</v>
      </c>
      <c r="U131" s="33">
        <v>16</v>
      </c>
      <c r="V131" s="111">
        <v>5</v>
      </c>
      <c r="W131" s="34">
        <v>1132.92</v>
      </c>
      <c r="X131" s="4" t="s">
        <v>60</v>
      </c>
      <c r="Y131" s="164">
        <v>262200</v>
      </c>
      <c r="Z131" s="3" t="s">
        <v>73</v>
      </c>
      <c r="AA131" s="3" t="s">
        <v>175</v>
      </c>
      <c r="AB131" s="4" t="s">
        <v>1662</v>
      </c>
      <c r="AC131" s="45" t="s">
        <v>1259</v>
      </c>
      <c r="AD131" s="101" t="s">
        <v>1655</v>
      </c>
      <c r="AE131" s="4" t="s">
        <v>546</v>
      </c>
      <c r="AF131" s="234"/>
      <c r="AG131" s="234"/>
      <c r="AH131" s="234"/>
      <c r="AI131" s="234"/>
      <c r="AJ131" s="234"/>
      <c r="AK131" s="234"/>
      <c r="AL131" s="234"/>
      <c r="AM131" s="234"/>
      <c r="AN131" s="234"/>
      <c r="AO131" s="234"/>
      <c r="AP131" s="234"/>
      <c r="AQ131" s="234"/>
      <c r="AR131" s="234"/>
      <c r="AS131" s="234"/>
      <c r="AT131" s="234"/>
      <c r="AU131" s="234"/>
      <c r="AV131" s="234"/>
      <c r="AW131" s="234"/>
      <c r="AX131" s="234"/>
      <c r="AY131" s="234"/>
      <c r="AZ131" s="234"/>
      <c r="BA131" s="234"/>
      <c r="BB131" s="234"/>
      <c r="BC131" s="234"/>
      <c r="BD131" s="234"/>
      <c r="BE131" s="234"/>
      <c r="BF131" s="234"/>
      <c r="BG131" s="234"/>
      <c r="BH131" s="234"/>
      <c r="BI131" s="234"/>
      <c r="BJ131" s="234"/>
      <c r="BK131" s="234"/>
      <c r="BL131" s="234"/>
      <c r="BM131" s="234"/>
    </row>
    <row r="132" spans="1:65" s="235" customFormat="1" ht="102" customHeight="1" x14ac:dyDescent="0.25">
      <c r="A132" s="158"/>
      <c r="B132" s="288">
        <v>128</v>
      </c>
      <c r="C132" s="3" t="s">
        <v>588</v>
      </c>
      <c r="D132" s="3" t="s">
        <v>589</v>
      </c>
      <c r="E132" s="110" t="s">
        <v>590</v>
      </c>
      <c r="F132" s="100">
        <v>42895</v>
      </c>
      <c r="G132" s="279">
        <v>42983</v>
      </c>
      <c r="H132" s="109">
        <v>42836</v>
      </c>
      <c r="I132" s="109" t="s">
        <v>53</v>
      </c>
      <c r="J132" s="109">
        <v>42825</v>
      </c>
      <c r="K132" s="166" t="s">
        <v>53</v>
      </c>
      <c r="L132" s="3" t="s">
        <v>80</v>
      </c>
      <c r="M132" s="4" t="s">
        <v>417</v>
      </c>
      <c r="N132" s="159" t="s">
        <v>55</v>
      </c>
      <c r="O132" s="4" t="s">
        <v>591</v>
      </c>
      <c r="P132" s="4" t="s">
        <v>598</v>
      </c>
      <c r="Q132" s="3" t="s">
        <v>99</v>
      </c>
      <c r="R132" s="129" t="s">
        <v>259</v>
      </c>
      <c r="S132" s="170" t="s">
        <v>192</v>
      </c>
      <c r="T132" s="171" t="s">
        <v>193</v>
      </c>
      <c r="U132" s="33">
        <v>15</v>
      </c>
      <c r="V132" s="111">
        <v>5</v>
      </c>
      <c r="W132" s="34">
        <v>1537.46</v>
      </c>
      <c r="X132" s="4" t="s">
        <v>60</v>
      </c>
      <c r="Y132" s="164">
        <v>365700</v>
      </c>
      <c r="Z132" s="3" t="s">
        <v>73</v>
      </c>
      <c r="AA132" s="3" t="s">
        <v>175</v>
      </c>
      <c r="AB132" s="4" t="s">
        <v>1662</v>
      </c>
      <c r="AC132" s="45" t="s">
        <v>1259</v>
      </c>
      <c r="AD132" s="101" t="s">
        <v>1655</v>
      </c>
      <c r="AE132" s="4" t="s">
        <v>427</v>
      </c>
    </row>
    <row r="133" spans="1:65" s="235" customFormat="1" ht="102" customHeight="1" x14ac:dyDescent="0.25">
      <c r="A133" s="158"/>
      <c r="B133" s="288">
        <v>129</v>
      </c>
      <c r="C133" s="3" t="s">
        <v>604</v>
      </c>
      <c r="D133" s="3" t="s">
        <v>605</v>
      </c>
      <c r="E133" s="110" t="s">
        <v>606</v>
      </c>
      <c r="F133" s="100">
        <v>42927</v>
      </c>
      <c r="G133" s="279">
        <v>42983</v>
      </c>
      <c r="H133" s="109">
        <v>42781</v>
      </c>
      <c r="I133" s="109" t="s">
        <v>53</v>
      </c>
      <c r="J133" s="109">
        <v>42794</v>
      </c>
      <c r="K133" s="193">
        <v>41701</v>
      </c>
      <c r="L133" s="3" t="s">
        <v>80</v>
      </c>
      <c r="M133" s="4" t="s">
        <v>174</v>
      </c>
      <c r="N133" s="159" t="s">
        <v>55</v>
      </c>
      <c r="O133" s="4" t="s">
        <v>607</v>
      </c>
      <c r="P133" s="4" t="s">
        <v>638</v>
      </c>
      <c r="Q133" s="3" t="s">
        <v>232</v>
      </c>
      <c r="R133" s="4" t="s">
        <v>603</v>
      </c>
      <c r="S133" s="99" t="s">
        <v>608</v>
      </c>
      <c r="T133" s="4" t="s">
        <v>609</v>
      </c>
      <c r="U133" s="33">
        <v>16.3</v>
      </c>
      <c r="V133" s="111">
        <v>7</v>
      </c>
      <c r="W133" s="195">
        <v>1897.05</v>
      </c>
      <c r="X133" s="4" t="s">
        <v>60</v>
      </c>
      <c r="Y133" s="195">
        <v>310760</v>
      </c>
      <c r="Z133" s="3" t="s">
        <v>73</v>
      </c>
      <c r="AA133" s="101" t="s">
        <v>175</v>
      </c>
      <c r="AB133" s="4" t="s">
        <v>1662</v>
      </c>
      <c r="AC133" s="45" t="s">
        <v>1259</v>
      </c>
      <c r="AD133" s="101" t="s">
        <v>1655</v>
      </c>
      <c r="AE133" s="4"/>
    </row>
    <row r="134" spans="1:65" s="235" customFormat="1" ht="267.75" x14ac:dyDescent="0.25">
      <c r="A134" s="158"/>
      <c r="B134" s="288">
        <v>130</v>
      </c>
      <c r="C134" s="184" t="s">
        <v>904</v>
      </c>
      <c r="D134" s="184" t="s">
        <v>905</v>
      </c>
      <c r="E134" s="187" t="s">
        <v>906</v>
      </c>
      <c r="F134" s="100">
        <v>42927</v>
      </c>
      <c r="G134" s="279">
        <v>42983</v>
      </c>
      <c r="H134" s="166">
        <v>42888</v>
      </c>
      <c r="I134" s="166" t="s">
        <v>53</v>
      </c>
      <c r="J134" s="100">
        <v>42855</v>
      </c>
      <c r="K134" s="166">
        <v>41766</v>
      </c>
      <c r="L134" s="3" t="s">
        <v>80</v>
      </c>
      <c r="M134" s="102" t="s">
        <v>442</v>
      </c>
      <c r="N134" s="165" t="s">
        <v>457</v>
      </c>
      <c r="O134" s="3" t="s">
        <v>907</v>
      </c>
      <c r="P134" s="102" t="s">
        <v>1069</v>
      </c>
      <c r="Q134" s="3" t="s">
        <v>107</v>
      </c>
      <c r="R134" s="3" t="s">
        <v>908</v>
      </c>
      <c r="S134" s="263">
        <v>19</v>
      </c>
      <c r="T134" s="102" t="s">
        <v>909</v>
      </c>
      <c r="U134" s="105">
        <v>225.8</v>
      </c>
      <c r="V134" s="106">
        <v>7</v>
      </c>
      <c r="W134" s="247">
        <v>30775.97</v>
      </c>
      <c r="X134" s="102" t="s">
        <v>60</v>
      </c>
      <c r="Y134" s="248">
        <v>5275880</v>
      </c>
      <c r="Z134" s="3" t="s">
        <v>73</v>
      </c>
      <c r="AA134" s="3" t="s">
        <v>175</v>
      </c>
      <c r="AB134" s="4" t="s">
        <v>1662</v>
      </c>
      <c r="AC134" s="45" t="s">
        <v>1259</v>
      </c>
      <c r="AD134" s="101" t="s">
        <v>1655</v>
      </c>
      <c r="AE134" s="215"/>
      <c r="AF134" s="234"/>
      <c r="AG134" s="234"/>
      <c r="AH134" s="234"/>
      <c r="AI134" s="234"/>
      <c r="AJ134" s="234"/>
      <c r="AK134" s="234"/>
      <c r="AL134" s="234"/>
      <c r="AM134" s="234"/>
      <c r="AN134" s="234"/>
      <c r="AO134" s="234"/>
      <c r="AP134" s="234"/>
      <c r="AQ134" s="234"/>
      <c r="AR134" s="234"/>
      <c r="AS134" s="234"/>
      <c r="AT134" s="234"/>
      <c r="AU134" s="234"/>
      <c r="AV134" s="234"/>
      <c r="AW134" s="234"/>
      <c r="AX134" s="234"/>
      <c r="AY134" s="234"/>
      <c r="AZ134" s="234"/>
      <c r="BA134" s="234"/>
      <c r="BB134" s="234"/>
      <c r="BC134" s="234"/>
      <c r="BD134" s="234"/>
      <c r="BE134" s="234"/>
      <c r="BF134" s="234"/>
      <c r="BG134" s="234"/>
      <c r="BH134" s="234"/>
      <c r="BI134" s="234"/>
      <c r="BJ134" s="234"/>
      <c r="BK134" s="234"/>
      <c r="BL134" s="234"/>
      <c r="BM134" s="234"/>
    </row>
    <row r="135" spans="1:65" s="235" customFormat="1" ht="267.75" x14ac:dyDescent="0.25">
      <c r="A135" s="158"/>
      <c r="B135" s="288">
        <v>131</v>
      </c>
      <c r="C135" s="3" t="s">
        <v>228</v>
      </c>
      <c r="D135" s="3" t="s">
        <v>229</v>
      </c>
      <c r="E135" s="110" t="s">
        <v>230</v>
      </c>
      <c r="F135" s="100">
        <v>42919</v>
      </c>
      <c r="G135" s="279">
        <v>42983</v>
      </c>
      <c r="H135" s="109">
        <v>42885</v>
      </c>
      <c r="I135" s="109" t="s">
        <v>53</v>
      </c>
      <c r="J135" s="109">
        <v>42766</v>
      </c>
      <c r="K135" s="109">
        <v>41683</v>
      </c>
      <c r="L135" s="3" t="s">
        <v>80</v>
      </c>
      <c r="M135" s="177" t="s">
        <v>204</v>
      </c>
      <c r="N135" s="159" t="s">
        <v>55</v>
      </c>
      <c r="O135" s="4" t="s">
        <v>231</v>
      </c>
      <c r="P135" s="4" t="s">
        <v>1036</v>
      </c>
      <c r="Q135" s="3" t="s">
        <v>232</v>
      </c>
      <c r="R135" s="129" t="s">
        <v>77</v>
      </c>
      <c r="S135" s="99" t="s">
        <v>233</v>
      </c>
      <c r="T135" s="4" t="s">
        <v>234</v>
      </c>
      <c r="U135" s="33">
        <v>15.9</v>
      </c>
      <c r="V135" s="111">
        <v>8</v>
      </c>
      <c r="W135" s="34">
        <v>2213.79</v>
      </c>
      <c r="X135" s="4" t="s">
        <v>60</v>
      </c>
      <c r="Y135" s="164">
        <v>320220</v>
      </c>
      <c r="Z135" s="3" t="s">
        <v>73</v>
      </c>
      <c r="AA135" s="129" t="s">
        <v>175</v>
      </c>
      <c r="AB135" s="4" t="s">
        <v>1662</v>
      </c>
      <c r="AC135" s="45" t="s">
        <v>1259</v>
      </c>
      <c r="AD135" s="101" t="s">
        <v>1655</v>
      </c>
      <c r="AE135" s="4"/>
      <c r="AF135" s="234"/>
      <c r="AG135" s="234"/>
      <c r="AH135" s="234"/>
      <c r="AI135" s="234"/>
      <c r="AJ135" s="234"/>
      <c r="AK135" s="234"/>
      <c r="AL135" s="234"/>
      <c r="AM135" s="234"/>
      <c r="AN135" s="234"/>
      <c r="AO135" s="234"/>
      <c r="AP135" s="234"/>
      <c r="AQ135" s="234"/>
      <c r="AR135" s="234"/>
      <c r="AS135" s="234"/>
      <c r="AT135" s="234"/>
      <c r="AU135" s="234"/>
      <c r="AV135" s="234"/>
      <c r="AW135" s="234"/>
      <c r="AX135" s="234"/>
      <c r="AY135" s="234"/>
      <c r="AZ135" s="234"/>
      <c r="BA135" s="234"/>
      <c r="BB135" s="234"/>
      <c r="BC135" s="234"/>
      <c r="BD135" s="234"/>
      <c r="BE135" s="234"/>
      <c r="BF135" s="234"/>
      <c r="BG135" s="234"/>
      <c r="BH135" s="234"/>
      <c r="BI135" s="234"/>
      <c r="BJ135" s="234"/>
      <c r="BK135" s="234"/>
      <c r="BL135" s="234"/>
      <c r="BM135" s="234"/>
    </row>
    <row r="136" spans="1:65" s="235" customFormat="1" ht="267.75" x14ac:dyDescent="0.25">
      <c r="A136" s="158"/>
      <c r="B136" s="288">
        <v>132</v>
      </c>
      <c r="C136" s="3" t="s">
        <v>348</v>
      </c>
      <c r="D136" s="3" t="s">
        <v>349</v>
      </c>
      <c r="E136" s="110" t="s">
        <v>350</v>
      </c>
      <c r="F136" s="100">
        <v>42908</v>
      </c>
      <c r="G136" s="279">
        <v>42983</v>
      </c>
      <c r="H136" s="109">
        <v>42815</v>
      </c>
      <c r="I136" s="109" t="s">
        <v>53</v>
      </c>
      <c r="J136" s="109">
        <v>42855</v>
      </c>
      <c r="K136" s="109">
        <v>42062</v>
      </c>
      <c r="L136" s="3" t="s">
        <v>80</v>
      </c>
      <c r="M136" s="4" t="s">
        <v>318</v>
      </c>
      <c r="N136" s="159" t="s">
        <v>55</v>
      </c>
      <c r="O136" s="4" t="s">
        <v>351</v>
      </c>
      <c r="P136" s="4" t="s">
        <v>352</v>
      </c>
      <c r="Q136" s="3" t="s">
        <v>107</v>
      </c>
      <c r="R136" s="129" t="s">
        <v>77</v>
      </c>
      <c r="S136" s="99" t="s">
        <v>332</v>
      </c>
      <c r="T136" s="4" t="s">
        <v>333</v>
      </c>
      <c r="U136" s="33">
        <v>95</v>
      </c>
      <c r="V136" s="111">
        <v>8</v>
      </c>
      <c r="W136" s="34">
        <v>8569.98</v>
      </c>
      <c r="X136" s="4" t="s">
        <v>60</v>
      </c>
      <c r="Y136" s="164">
        <v>1269000</v>
      </c>
      <c r="Z136" s="3" t="s">
        <v>73</v>
      </c>
      <c r="AA136" s="101" t="s">
        <v>61</v>
      </c>
      <c r="AB136" s="4" t="s">
        <v>1662</v>
      </c>
      <c r="AC136" s="45" t="s">
        <v>1259</v>
      </c>
      <c r="AD136" s="101" t="s">
        <v>1655</v>
      </c>
      <c r="AE136" s="4"/>
      <c r="AF136" s="234"/>
      <c r="AG136" s="234"/>
      <c r="AH136" s="234"/>
      <c r="AI136" s="234"/>
      <c r="AJ136" s="234"/>
      <c r="AK136" s="234"/>
      <c r="AL136" s="234"/>
      <c r="AM136" s="234"/>
      <c r="AN136" s="234"/>
      <c r="AO136" s="234"/>
      <c r="AP136" s="234"/>
      <c r="AQ136" s="234"/>
      <c r="AR136" s="234"/>
      <c r="AS136" s="234"/>
      <c r="AT136" s="234"/>
      <c r="AU136" s="234"/>
      <c r="AV136" s="234"/>
      <c r="AW136" s="234"/>
      <c r="AX136" s="234"/>
      <c r="AY136" s="234"/>
      <c r="AZ136" s="234"/>
      <c r="BA136" s="234"/>
      <c r="BB136" s="234"/>
      <c r="BC136" s="234"/>
      <c r="BD136" s="234"/>
      <c r="BE136" s="234"/>
      <c r="BF136" s="234"/>
      <c r="BG136" s="234"/>
      <c r="BH136" s="234"/>
      <c r="BI136" s="234"/>
      <c r="BJ136" s="234"/>
      <c r="BK136" s="234"/>
      <c r="BL136" s="234"/>
      <c r="BM136" s="234"/>
    </row>
    <row r="137" spans="1:65" s="235" customFormat="1" ht="89.25" customHeight="1" x14ac:dyDescent="0.25">
      <c r="A137" s="158"/>
      <c r="B137" s="288">
        <v>133</v>
      </c>
      <c r="C137" s="3" t="s">
        <v>505</v>
      </c>
      <c r="D137" s="3" t="s">
        <v>506</v>
      </c>
      <c r="E137" s="110" t="s">
        <v>507</v>
      </c>
      <c r="F137" s="100">
        <v>42934</v>
      </c>
      <c r="G137" s="279">
        <v>42983</v>
      </c>
      <c r="H137" s="109">
        <v>42845</v>
      </c>
      <c r="I137" s="109" t="s">
        <v>53</v>
      </c>
      <c r="J137" s="109">
        <v>42825</v>
      </c>
      <c r="K137" s="109">
        <v>41704</v>
      </c>
      <c r="L137" s="3" t="s">
        <v>80</v>
      </c>
      <c r="M137" s="4" t="s">
        <v>417</v>
      </c>
      <c r="N137" s="159" t="s">
        <v>55</v>
      </c>
      <c r="O137" s="4" t="s">
        <v>508</v>
      </c>
      <c r="P137" s="4" t="s">
        <v>594</v>
      </c>
      <c r="Q137" s="3" t="s">
        <v>99</v>
      </c>
      <c r="R137" s="129" t="s">
        <v>77</v>
      </c>
      <c r="S137" s="99" t="s">
        <v>509</v>
      </c>
      <c r="T137" s="4" t="s">
        <v>510</v>
      </c>
      <c r="U137" s="33">
        <v>129.30000000000001</v>
      </c>
      <c r="V137" s="111">
        <v>8</v>
      </c>
      <c r="W137" s="34">
        <v>16757.39</v>
      </c>
      <c r="X137" s="4" t="s">
        <v>60</v>
      </c>
      <c r="Y137" s="164">
        <v>2459500</v>
      </c>
      <c r="Z137" s="3" t="s">
        <v>73</v>
      </c>
      <c r="AA137" s="3" t="s">
        <v>175</v>
      </c>
      <c r="AB137" s="4" t="s">
        <v>1662</v>
      </c>
      <c r="AC137" s="45" t="s">
        <v>1259</v>
      </c>
      <c r="AD137" s="101" t="s">
        <v>1655</v>
      </c>
      <c r="AE137" s="4"/>
    </row>
    <row r="138" spans="1:65" s="235" customFormat="1" ht="267.75" x14ac:dyDescent="0.25">
      <c r="A138" s="158"/>
      <c r="B138" s="288">
        <v>134</v>
      </c>
      <c r="C138" s="184" t="s">
        <v>918</v>
      </c>
      <c r="D138" s="184" t="s">
        <v>919</v>
      </c>
      <c r="E138" s="187" t="s">
        <v>920</v>
      </c>
      <c r="F138" s="100">
        <v>42929</v>
      </c>
      <c r="G138" s="279">
        <v>42983</v>
      </c>
      <c r="H138" s="100">
        <v>42895</v>
      </c>
      <c r="I138" s="100" t="s">
        <v>53</v>
      </c>
      <c r="J138" s="100">
        <v>42766</v>
      </c>
      <c r="K138" s="100">
        <v>41809</v>
      </c>
      <c r="L138" s="3" t="s">
        <v>80</v>
      </c>
      <c r="M138" s="102" t="s">
        <v>442</v>
      </c>
      <c r="N138" s="165" t="s">
        <v>457</v>
      </c>
      <c r="O138" s="129" t="s">
        <v>921</v>
      </c>
      <c r="P138" s="129" t="s">
        <v>922</v>
      </c>
      <c r="Q138" s="3" t="s">
        <v>107</v>
      </c>
      <c r="R138" s="129" t="s">
        <v>259</v>
      </c>
      <c r="S138" s="264" t="s">
        <v>233</v>
      </c>
      <c r="T138" s="3" t="s">
        <v>923</v>
      </c>
      <c r="U138" s="105">
        <v>95.1</v>
      </c>
      <c r="V138" s="106">
        <v>8</v>
      </c>
      <c r="W138" s="107">
        <v>8820</v>
      </c>
      <c r="X138" s="3" t="s">
        <v>60</v>
      </c>
      <c r="Y138" s="195">
        <v>1323000</v>
      </c>
      <c r="Z138" s="3" t="s">
        <v>73</v>
      </c>
      <c r="AA138" s="3" t="s">
        <v>175</v>
      </c>
      <c r="AB138" s="4" t="s">
        <v>1662</v>
      </c>
      <c r="AC138" s="45" t="s">
        <v>1259</v>
      </c>
      <c r="AD138" s="101" t="s">
        <v>1655</v>
      </c>
      <c r="AE138" s="215"/>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c r="BA138" s="234"/>
      <c r="BB138" s="234"/>
      <c r="BC138" s="234"/>
      <c r="BD138" s="234"/>
      <c r="BE138" s="234"/>
      <c r="BF138" s="234"/>
      <c r="BG138" s="234"/>
      <c r="BH138" s="234"/>
      <c r="BI138" s="234"/>
      <c r="BJ138" s="234"/>
      <c r="BK138" s="234"/>
      <c r="BL138" s="234"/>
      <c r="BM138" s="234"/>
    </row>
    <row r="139" spans="1:65" s="235" customFormat="1" ht="102" customHeight="1" x14ac:dyDescent="0.25">
      <c r="A139" s="158"/>
      <c r="B139" s="288">
        <v>135</v>
      </c>
      <c r="C139" s="184" t="s">
        <v>985</v>
      </c>
      <c r="D139" s="184" t="s">
        <v>986</v>
      </c>
      <c r="E139" s="187" t="s">
        <v>987</v>
      </c>
      <c r="F139" s="100">
        <v>42934</v>
      </c>
      <c r="G139" s="279">
        <v>42983</v>
      </c>
      <c r="H139" s="100">
        <v>42913</v>
      </c>
      <c r="I139" s="100" t="s">
        <v>53</v>
      </c>
      <c r="J139" s="100">
        <v>42886</v>
      </c>
      <c r="K139" s="100">
        <v>41911</v>
      </c>
      <c r="L139" s="3" t="s">
        <v>80</v>
      </c>
      <c r="M139" s="102" t="s">
        <v>442</v>
      </c>
      <c r="N139" s="165" t="s">
        <v>457</v>
      </c>
      <c r="O139" s="129" t="s">
        <v>988</v>
      </c>
      <c r="P139" s="129" t="s">
        <v>989</v>
      </c>
      <c r="Q139" s="3" t="s">
        <v>107</v>
      </c>
      <c r="R139" s="129" t="s">
        <v>259</v>
      </c>
      <c r="S139" s="264" t="s">
        <v>233</v>
      </c>
      <c r="T139" s="3" t="s">
        <v>923</v>
      </c>
      <c r="U139" s="105">
        <v>196.3</v>
      </c>
      <c r="V139" s="189">
        <v>8</v>
      </c>
      <c r="W139" s="107">
        <v>14296.2</v>
      </c>
      <c r="X139" s="102" t="s">
        <v>60</v>
      </c>
      <c r="Y139" s="248">
        <v>2144430</v>
      </c>
      <c r="Z139" s="3" t="s">
        <v>73</v>
      </c>
      <c r="AA139" s="3" t="s">
        <v>175</v>
      </c>
      <c r="AB139" s="4" t="s">
        <v>1662</v>
      </c>
      <c r="AC139" s="45" t="s">
        <v>1259</v>
      </c>
      <c r="AD139" s="101" t="s">
        <v>1655</v>
      </c>
      <c r="AE139" s="215"/>
    </row>
    <row r="140" spans="1:65" s="235" customFormat="1" ht="267.75" x14ac:dyDescent="0.25">
      <c r="A140" s="158"/>
      <c r="B140" s="288">
        <v>136</v>
      </c>
      <c r="C140" s="3" t="s">
        <v>618</v>
      </c>
      <c r="D140" s="3" t="s">
        <v>619</v>
      </c>
      <c r="E140" s="110" t="s">
        <v>620</v>
      </c>
      <c r="F140" s="100">
        <v>42934</v>
      </c>
      <c r="G140" s="279">
        <v>42983</v>
      </c>
      <c r="H140" s="109">
        <v>42830</v>
      </c>
      <c r="I140" s="109" t="s">
        <v>53</v>
      </c>
      <c r="J140" s="109">
        <v>42825</v>
      </c>
      <c r="K140" s="193">
        <v>41739</v>
      </c>
      <c r="L140" s="3" t="s">
        <v>80</v>
      </c>
      <c r="M140" s="4" t="s">
        <v>174</v>
      </c>
      <c r="N140" s="159" t="s">
        <v>613</v>
      </c>
      <c r="O140" s="4" t="s">
        <v>621</v>
      </c>
      <c r="P140" s="4" t="s">
        <v>640</v>
      </c>
      <c r="Q140" s="3" t="s">
        <v>239</v>
      </c>
      <c r="R140" s="4" t="s">
        <v>603</v>
      </c>
      <c r="S140" s="99" t="s">
        <v>656</v>
      </c>
      <c r="T140" s="4" t="s">
        <v>617</v>
      </c>
      <c r="U140" s="33">
        <v>30</v>
      </c>
      <c r="V140" s="111">
        <v>10</v>
      </c>
      <c r="W140" s="195">
        <v>5722.8</v>
      </c>
      <c r="X140" s="4" t="s">
        <v>60</v>
      </c>
      <c r="Y140" s="195">
        <v>680610</v>
      </c>
      <c r="Z140" s="3" t="s">
        <v>73</v>
      </c>
      <c r="AA140" s="101" t="s">
        <v>175</v>
      </c>
      <c r="AB140" s="4" t="s">
        <v>1662</v>
      </c>
      <c r="AC140" s="45" t="s">
        <v>1259</v>
      </c>
      <c r="AD140" s="101" t="s">
        <v>1655</v>
      </c>
      <c r="AE140" s="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c r="BA140" s="234"/>
      <c r="BB140" s="234"/>
      <c r="BC140" s="234"/>
      <c r="BD140" s="234"/>
      <c r="BE140" s="234"/>
      <c r="BF140" s="234"/>
      <c r="BG140" s="234"/>
      <c r="BH140" s="234"/>
      <c r="BI140" s="234"/>
      <c r="BJ140" s="234"/>
      <c r="BK140" s="234"/>
      <c r="BL140" s="234"/>
      <c r="BM140" s="234"/>
    </row>
    <row r="141" spans="1:65" s="267" customFormat="1" ht="267.75" x14ac:dyDescent="0.25">
      <c r="A141" s="158"/>
      <c r="B141" s="288">
        <v>137</v>
      </c>
      <c r="C141" s="3" t="s">
        <v>622</v>
      </c>
      <c r="D141" s="3" t="s">
        <v>623</v>
      </c>
      <c r="E141" s="110" t="s">
        <v>624</v>
      </c>
      <c r="F141" s="100">
        <v>42934</v>
      </c>
      <c r="G141" s="279">
        <v>42983</v>
      </c>
      <c r="H141" s="109">
        <v>42820</v>
      </c>
      <c r="I141" s="109" t="s">
        <v>53</v>
      </c>
      <c r="J141" s="109">
        <v>42794</v>
      </c>
      <c r="K141" s="193">
        <v>41736</v>
      </c>
      <c r="L141" s="3" t="s">
        <v>80</v>
      </c>
      <c r="M141" s="4" t="s">
        <v>174</v>
      </c>
      <c r="N141" s="159" t="s">
        <v>625</v>
      </c>
      <c r="O141" s="4" t="s">
        <v>626</v>
      </c>
      <c r="P141" s="4" t="s">
        <v>641</v>
      </c>
      <c r="Q141" s="3" t="s">
        <v>615</v>
      </c>
      <c r="R141" s="4" t="s">
        <v>616</v>
      </c>
      <c r="S141" s="99" t="s">
        <v>656</v>
      </c>
      <c r="T141" s="4" t="s">
        <v>627</v>
      </c>
      <c r="U141" s="33">
        <v>130</v>
      </c>
      <c r="V141" s="111">
        <v>10</v>
      </c>
      <c r="W141" s="195">
        <v>18360.71</v>
      </c>
      <c r="X141" s="4" t="s">
        <v>60</v>
      </c>
      <c r="Y141" s="195">
        <v>2145360</v>
      </c>
      <c r="Z141" s="3" t="s">
        <v>73</v>
      </c>
      <c r="AA141" s="101" t="s">
        <v>175</v>
      </c>
      <c r="AB141" s="4" t="s">
        <v>1662</v>
      </c>
      <c r="AC141" s="45" t="s">
        <v>1259</v>
      </c>
      <c r="AD141" s="101" t="s">
        <v>1655</v>
      </c>
      <c r="AE141" s="4"/>
      <c r="AF141" s="266"/>
      <c r="AG141" s="266"/>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row>
    <row r="142" spans="1:65" s="235" customFormat="1" ht="102" customHeight="1" x14ac:dyDescent="0.25">
      <c r="A142" s="158"/>
      <c r="B142" s="288">
        <v>138</v>
      </c>
      <c r="C142" s="3" t="s">
        <v>662</v>
      </c>
      <c r="D142" s="53" t="s">
        <v>663</v>
      </c>
      <c r="E142" s="121" t="s">
        <v>664</v>
      </c>
      <c r="F142" s="100">
        <v>42929</v>
      </c>
      <c r="G142" s="279">
        <v>42983</v>
      </c>
      <c r="H142" s="112">
        <v>42681</v>
      </c>
      <c r="I142" s="112" t="s">
        <v>53</v>
      </c>
      <c r="J142" s="112">
        <v>42794</v>
      </c>
      <c r="K142" s="112">
        <v>41641</v>
      </c>
      <c r="L142" s="3" t="s">
        <v>80</v>
      </c>
      <c r="M142" s="58" t="s">
        <v>278</v>
      </c>
      <c r="N142" s="265" t="s">
        <v>665</v>
      </c>
      <c r="O142" s="53" t="s">
        <v>666</v>
      </c>
      <c r="P142" s="53" t="s">
        <v>667</v>
      </c>
      <c r="Q142" s="54" t="s">
        <v>668</v>
      </c>
      <c r="R142" s="129" t="s">
        <v>290</v>
      </c>
      <c r="S142" s="45" t="s">
        <v>660</v>
      </c>
      <c r="T142" s="53" t="s">
        <v>661</v>
      </c>
      <c r="U142" s="52">
        <v>43.2</v>
      </c>
      <c r="V142" s="50">
        <v>10</v>
      </c>
      <c r="W142" s="122">
        <v>3377.18</v>
      </c>
      <c r="X142" s="114" t="s">
        <v>70</v>
      </c>
      <c r="Y142" s="123">
        <v>737000</v>
      </c>
      <c r="Z142" s="3" t="s">
        <v>73</v>
      </c>
      <c r="AA142" s="53" t="s">
        <v>61</v>
      </c>
      <c r="AB142" s="4" t="s">
        <v>1662</v>
      </c>
      <c r="AC142" s="45" t="s">
        <v>1259</v>
      </c>
      <c r="AD142" s="101" t="s">
        <v>1655</v>
      </c>
      <c r="AE142" s="99" t="s">
        <v>279</v>
      </c>
    </row>
    <row r="143" spans="1:65" s="235" customFormat="1" ht="267.75" x14ac:dyDescent="0.25">
      <c r="A143" s="158"/>
      <c r="B143" s="288">
        <v>139</v>
      </c>
      <c r="C143" s="3" t="s">
        <v>687</v>
      </c>
      <c r="D143" s="3" t="s">
        <v>688</v>
      </c>
      <c r="E143" s="110" t="s">
        <v>689</v>
      </c>
      <c r="F143" s="100">
        <v>42929</v>
      </c>
      <c r="G143" s="279">
        <v>42983</v>
      </c>
      <c r="H143" s="175">
        <v>42849</v>
      </c>
      <c r="I143" s="175" t="s">
        <v>53</v>
      </c>
      <c r="J143" s="175">
        <v>42825</v>
      </c>
      <c r="K143" s="193">
        <v>41739</v>
      </c>
      <c r="L143" s="3" t="s">
        <v>80</v>
      </c>
      <c r="M143" s="176" t="s">
        <v>54</v>
      </c>
      <c r="N143" s="183" t="s">
        <v>690</v>
      </c>
      <c r="O143" s="129" t="s">
        <v>691</v>
      </c>
      <c r="P143" s="129" t="s">
        <v>692</v>
      </c>
      <c r="Q143" s="129" t="s">
        <v>239</v>
      </c>
      <c r="R143" s="4" t="s">
        <v>367</v>
      </c>
      <c r="S143" s="99" t="s">
        <v>656</v>
      </c>
      <c r="T143" s="4" t="s">
        <v>617</v>
      </c>
      <c r="U143" s="172">
        <v>32.700000000000003</v>
      </c>
      <c r="V143" s="173">
        <v>10</v>
      </c>
      <c r="W143" s="82">
        <v>6436.89</v>
      </c>
      <c r="X143" s="129" t="s">
        <v>60</v>
      </c>
      <c r="Y143" s="178">
        <v>755800</v>
      </c>
      <c r="Z143" s="3" t="s">
        <v>73</v>
      </c>
      <c r="AA143" s="129" t="s">
        <v>61</v>
      </c>
      <c r="AB143" s="4" t="s">
        <v>1662</v>
      </c>
      <c r="AC143" s="45" t="s">
        <v>1259</v>
      </c>
      <c r="AD143" s="101" t="s">
        <v>1655</v>
      </c>
      <c r="AE143" s="4"/>
      <c r="AF143" s="234"/>
      <c r="AG143" s="234"/>
      <c r="AH143" s="234"/>
      <c r="AI143" s="234"/>
      <c r="AJ143" s="234"/>
      <c r="AK143" s="234"/>
      <c r="AL143" s="234"/>
      <c r="AM143" s="234"/>
      <c r="AN143" s="234"/>
      <c r="AO143" s="234"/>
      <c r="AP143" s="234"/>
      <c r="AQ143" s="234"/>
      <c r="AR143" s="234"/>
      <c r="AS143" s="234"/>
      <c r="AT143" s="234"/>
      <c r="AU143" s="234"/>
      <c r="AV143" s="234"/>
      <c r="AW143" s="234"/>
      <c r="AX143" s="234"/>
      <c r="AY143" s="234"/>
      <c r="AZ143" s="234"/>
      <c r="BA143" s="234"/>
      <c r="BB143" s="234"/>
      <c r="BC143" s="234"/>
      <c r="BD143" s="234"/>
      <c r="BE143" s="234"/>
      <c r="BF143" s="234"/>
      <c r="BG143" s="234"/>
      <c r="BH143" s="234"/>
      <c r="BI143" s="234"/>
      <c r="BJ143" s="234"/>
      <c r="BK143" s="234"/>
      <c r="BL143" s="234"/>
      <c r="BM143" s="234"/>
    </row>
    <row r="144" spans="1:65" s="235" customFormat="1" ht="267.75" x14ac:dyDescent="0.25">
      <c r="A144" s="158"/>
      <c r="B144" s="288">
        <v>140</v>
      </c>
      <c r="C144" s="184" t="s">
        <v>778</v>
      </c>
      <c r="D144" s="184" t="s">
        <v>779</v>
      </c>
      <c r="E144" s="110" t="s">
        <v>780</v>
      </c>
      <c r="F144" s="100">
        <v>42927</v>
      </c>
      <c r="G144" s="279">
        <v>42983</v>
      </c>
      <c r="H144" s="100" t="s">
        <v>53</v>
      </c>
      <c r="I144" s="184" t="s">
        <v>53</v>
      </c>
      <c r="J144" s="175">
        <v>42855</v>
      </c>
      <c r="K144" s="175">
        <v>41744</v>
      </c>
      <c r="L144" s="3" t="s">
        <v>80</v>
      </c>
      <c r="M144" s="129" t="s">
        <v>737</v>
      </c>
      <c r="N144" s="183" t="s">
        <v>742</v>
      </c>
      <c r="O144" s="129" t="s">
        <v>1029</v>
      </c>
      <c r="P144" s="129" t="s">
        <v>744</v>
      </c>
      <c r="Q144" s="129" t="s">
        <v>782</v>
      </c>
      <c r="R144" s="4" t="s">
        <v>367</v>
      </c>
      <c r="S144" s="4">
        <v>14</v>
      </c>
      <c r="T144" s="4" t="s">
        <v>661</v>
      </c>
      <c r="U144" s="172">
        <v>50.2</v>
      </c>
      <c r="V144" s="129">
        <v>10</v>
      </c>
      <c r="W144" s="232">
        <v>2855.42</v>
      </c>
      <c r="X144" s="129" t="s">
        <v>70</v>
      </c>
      <c r="Y144" s="174">
        <v>1557700</v>
      </c>
      <c r="Z144" s="3" t="s">
        <v>73</v>
      </c>
      <c r="AA144" s="129" t="s">
        <v>771</v>
      </c>
      <c r="AB144" s="4" t="s">
        <v>1662</v>
      </c>
      <c r="AC144" s="45" t="s">
        <v>1259</v>
      </c>
      <c r="AD144" s="101" t="s">
        <v>1655</v>
      </c>
      <c r="AE144" s="129" t="s">
        <v>785</v>
      </c>
      <c r="AF144" s="234"/>
      <c r="AG144" s="234"/>
      <c r="AH144" s="234"/>
      <c r="AI144" s="234"/>
      <c r="AJ144" s="234"/>
      <c r="AK144" s="234"/>
      <c r="AL144" s="234"/>
      <c r="AM144" s="234"/>
      <c r="AN144" s="234"/>
      <c r="AO144" s="234"/>
      <c r="AP144" s="234"/>
      <c r="AQ144" s="234"/>
      <c r="AR144" s="234"/>
      <c r="AS144" s="234"/>
      <c r="AT144" s="234"/>
      <c r="AU144" s="234"/>
      <c r="AV144" s="234"/>
      <c r="AW144" s="234"/>
      <c r="AX144" s="234"/>
      <c r="AY144" s="234"/>
      <c r="AZ144" s="234"/>
      <c r="BA144" s="234"/>
      <c r="BB144" s="234"/>
      <c r="BC144" s="234"/>
      <c r="BD144" s="234"/>
      <c r="BE144" s="234"/>
      <c r="BF144" s="234"/>
      <c r="BG144" s="234"/>
      <c r="BH144" s="234"/>
      <c r="BI144" s="234"/>
      <c r="BJ144" s="234"/>
      <c r="BK144" s="234"/>
      <c r="BL144" s="234"/>
      <c r="BM144" s="234"/>
    </row>
    <row r="145" spans="1:65" s="235" customFormat="1" ht="267.75" x14ac:dyDescent="0.25">
      <c r="A145" s="158"/>
      <c r="B145" s="288">
        <v>141</v>
      </c>
      <c r="C145" s="184" t="s">
        <v>999</v>
      </c>
      <c r="D145" s="184" t="s">
        <v>1000</v>
      </c>
      <c r="E145" s="187" t="s">
        <v>1001</v>
      </c>
      <c r="F145" s="100">
        <v>42934</v>
      </c>
      <c r="G145" s="279">
        <v>42983</v>
      </c>
      <c r="H145" s="100">
        <v>42915</v>
      </c>
      <c r="I145" s="166" t="s">
        <v>53</v>
      </c>
      <c r="J145" s="100">
        <v>42886</v>
      </c>
      <c r="K145" s="166">
        <v>41852</v>
      </c>
      <c r="L145" s="3" t="s">
        <v>80</v>
      </c>
      <c r="M145" s="102" t="s">
        <v>442</v>
      </c>
      <c r="N145" s="165" t="s">
        <v>1002</v>
      </c>
      <c r="O145" s="3" t="s">
        <v>1003</v>
      </c>
      <c r="P145" s="102" t="s">
        <v>1055</v>
      </c>
      <c r="Q145" s="3" t="s">
        <v>107</v>
      </c>
      <c r="R145" s="129" t="s">
        <v>77</v>
      </c>
      <c r="S145" s="99" t="s">
        <v>656</v>
      </c>
      <c r="T145" s="3" t="s">
        <v>1004</v>
      </c>
      <c r="U145" s="105">
        <v>218.05</v>
      </c>
      <c r="V145" s="106">
        <v>10</v>
      </c>
      <c r="W145" s="107">
        <v>33841.67</v>
      </c>
      <c r="X145" s="102" t="s">
        <v>738</v>
      </c>
      <c r="Y145" s="108">
        <v>4060000</v>
      </c>
      <c r="Z145" s="3" t="s">
        <v>73</v>
      </c>
      <c r="AA145" s="3" t="s">
        <v>175</v>
      </c>
      <c r="AB145" s="4" t="s">
        <v>1662</v>
      </c>
      <c r="AC145" s="45" t="s">
        <v>1259</v>
      </c>
      <c r="AD145" s="101" t="s">
        <v>1655</v>
      </c>
      <c r="AE145" s="215"/>
      <c r="AF145" s="234"/>
      <c r="AG145" s="234"/>
      <c r="AH145" s="234"/>
      <c r="AI145" s="234"/>
      <c r="AJ145" s="234"/>
      <c r="AK145" s="234"/>
      <c r="AL145" s="234"/>
      <c r="AM145" s="234"/>
      <c r="AN145" s="234"/>
      <c r="AO145" s="234"/>
      <c r="AP145" s="234"/>
      <c r="AQ145" s="234"/>
      <c r="AR145" s="234"/>
      <c r="AS145" s="234"/>
      <c r="AT145" s="234"/>
      <c r="AU145" s="234"/>
      <c r="AV145" s="234"/>
      <c r="AW145" s="234"/>
      <c r="AX145" s="234"/>
      <c r="AY145" s="234"/>
      <c r="AZ145" s="234"/>
      <c r="BA145" s="234"/>
      <c r="BB145" s="234"/>
      <c r="BC145" s="234"/>
      <c r="BD145" s="234"/>
      <c r="BE145" s="234"/>
      <c r="BF145" s="234"/>
      <c r="BG145" s="234"/>
      <c r="BH145" s="234"/>
      <c r="BI145" s="234"/>
      <c r="BJ145" s="234"/>
      <c r="BK145" s="234"/>
      <c r="BL145" s="234"/>
      <c r="BM145" s="234"/>
    </row>
    <row r="146" spans="1:65" s="235" customFormat="1" ht="267.75" x14ac:dyDescent="0.25">
      <c r="A146" s="158"/>
      <c r="B146" s="288">
        <v>142</v>
      </c>
      <c r="C146" s="184" t="s">
        <v>1005</v>
      </c>
      <c r="D146" s="184" t="s">
        <v>1006</v>
      </c>
      <c r="E146" s="187" t="s">
        <v>1001</v>
      </c>
      <c r="F146" s="100">
        <v>42934</v>
      </c>
      <c r="G146" s="279">
        <v>42983</v>
      </c>
      <c r="H146" s="100">
        <v>42915</v>
      </c>
      <c r="I146" s="166" t="s">
        <v>53</v>
      </c>
      <c r="J146" s="100">
        <v>42886</v>
      </c>
      <c r="K146" s="166">
        <v>41858</v>
      </c>
      <c r="L146" s="3" t="s">
        <v>80</v>
      </c>
      <c r="M146" s="102" t="s">
        <v>442</v>
      </c>
      <c r="N146" s="165" t="s">
        <v>1002</v>
      </c>
      <c r="O146" s="3" t="s">
        <v>1003</v>
      </c>
      <c r="P146" s="102" t="s">
        <v>1055</v>
      </c>
      <c r="Q146" s="3" t="s">
        <v>107</v>
      </c>
      <c r="R146" s="129" t="s">
        <v>77</v>
      </c>
      <c r="S146" s="99" t="s">
        <v>656</v>
      </c>
      <c r="T146" s="4" t="s">
        <v>617</v>
      </c>
      <c r="U146" s="105">
        <v>127.7</v>
      </c>
      <c r="V146" s="106">
        <v>10</v>
      </c>
      <c r="W146" s="107">
        <v>19814.169999999998</v>
      </c>
      <c r="X146" s="102" t="s">
        <v>738</v>
      </c>
      <c r="Y146" s="108">
        <v>2377700</v>
      </c>
      <c r="Z146" s="3" t="s">
        <v>73</v>
      </c>
      <c r="AA146" s="3" t="s">
        <v>175</v>
      </c>
      <c r="AB146" s="4" t="s">
        <v>1662</v>
      </c>
      <c r="AC146" s="45" t="s">
        <v>1259</v>
      </c>
      <c r="AD146" s="101" t="s">
        <v>1655</v>
      </c>
      <c r="AE146" s="215"/>
      <c r="AF146" s="234"/>
      <c r="AG146" s="234"/>
      <c r="AH146" s="234"/>
      <c r="AI146" s="234"/>
      <c r="AJ146" s="234"/>
      <c r="AK146" s="234"/>
      <c r="AL146" s="234"/>
      <c r="AM146" s="234"/>
      <c r="AN146" s="234"/>
      <c r="AO146" s="234"/>
      <c r="AP146" s="234"/>
      <c r="AQ146" s="234"/>
      <c r="AR146" s="234"/>
      <c r="AS146" s="234"/>
      <c r="AT146" s="234"/>
      <c r="AU146" s="234"/>
      <c r="AV146" s="234"/>
      <c r="AW146" s="234"/>
      <c r="AX146" s="234"/>
      <c r="AY146" s="234"/>
      <c r="AZ146" s="234"/>
      <c r="BA146" s="234"/>
      <c r="BB146" s="234"/>
      <c r="BC146" s="234"/>
      <c r="BD146" s="234"/>
      <c r="BE146" s="234"/>
      <c r="BF146" s="234"/>
      <c r="BG146" s="234"/>
      <c r="BH146" s="234"/>
      <c r="BI146" s="234"/>
      <c r="BJ146" s="234"/>
      <c r="BK146" s="234"/>
      <c r="BL146" s="234"/>
      <c r="BM146" s="234"/>
    </row>
    <row r="147" spans="1:65" s="235" customFormat="1" ht="267.75" x14ac:dyDescent="0.25">
      <c r="A147" s="158"/>
      <c r="B147" s="288">
        <v>143</v>
      </c>
      <c r="C147" s="3" t="s">
        <v>48</v>
      </c>
      <c r="D147" s="3" t="s">
        <v>49</v>
      </c>
      <c r="E147" s="110" t="s">
        <v>50</v>
      </c>
      <c r="F147" s="100">
        <v>42921</v>
      </c>
      <c r="G147" s="279">
        <v>42983</v>
      </c>
      <c r="H147" s="109">
        <v>42828</v>
      </c>
      <c r="I147" s="109" t="s">
        <v>53</v>
      </c>
      <c r="J147" s="109">
        <v>42825</v>
      </c>
      <c r="K147" s="109">
        <v>41871</v>
      </c>
      <c r="L147" s="3" t="s">
        <v>80</v>
      </c>
      <c r="M147" s="4" t="s">
        <v>54</v>
      </c>
      <c r="N147" s="159" t="s">
        <v>63</v>
      </c>
      <c r="O147" s="4" t="s">
        <v>81</v>
      </c>
      <c r="P147" s="4" t="s">
        <v>82</v>
      </c>
      <c r="Q147" s="3" t="s">
        <v>83</v>
      </c>
      <c r="R147" s="129" t="s">
        <v>290</v>
      </c>
      <c r="S147" s="99" t="s">
        <v>68</v>
      </c>
      <c r="T147" s="4" t="s">
        <v>85</v>
      </c>
      <c r="U147" s="33">
        <v>99</v>
      </c>
      <c r="V147" s="111">
        <v>15</v>
      </c>
      <c r="W147" s="34">
        <v>1016.62</v>
      </c>
      <c r="X147" s="4" t="s">
        <v>70</v>
      </c>
      <c r="Y147" s="164">
        <v>1735780</v>
      </c>
      <c r="Z147" s="3" t="s">
        <v>73</v>
      </c>
      <c r="AA147" s="101" t="s">
        <v>61</v>
      </c>
      <c r="AB147" s="4" t="s">
        <v>1662</v>
      </c>
      <c r="AC147" s="45" t="s">
        <v>1259</v>
      </c>
      <c r="AD147" s="101" t="s">
        <v>1655</v>
      </c>
      <c r="AE147" s="4"/>
      <c r="AF147" s="234"/>
      <c r="AG147" s="234"/>
      <c r="AH147" s="234"/>
      <c r="AI147" s="234"/>
      <c r="AJ147" s="234"/>
      <c r="AK147" s="234"/>
      <c r="AL147" s="234"/>
      <c r="AM147" s="234"/>
      <c r="AN147" s="234"/>
      <c r="AO147" s="234"/>
      <c r="AP147" s="234"/>
      <c r="AQ147" s="234"/>
      <c r="AR147" s="234"/>
      <c r="AS147" s="234"/>
      <c r="AT147" s="234"/>
      <c r="AU147" s="234"/>
      <c r="AV147" s="234"/>
      <c r="AW147" s="234"/>
      <c r="AX147" s="234"/>
      <c r="AY147" s="234"/>
      <c r="AZ147" s="234"/>
      <c r="BA147" s="234"/>
      <c r="BB147" s="234"/>
      <c r="BC147" s="234"/>
      <c r="BD147" s="234"/>
      <c r="BE147" s="234"/>
      <c r="BF147" s="234"/>
      <c r="BG147" s="234"/>
      <c r="BH147" s="234"/>
      <c r="BI147" s="234"/>
      <c r="BJ147" s="234"/>
      <c r="BK147" s="234"/>
      <c r="BL147" s="234"/>
      <c r="BM147" s="234"/>
    </row>
    <row r="148" spans="1:65" s="235" customFormat="1" ht="267.75" x14ac:dyDescent="0.25">
      <c r="A148" s="158"/>
      <c r="B148" s="288">
        <v>144</v>
      </c>
      <c r="C148" s="3" t="s">
        <v>51</v>
      </c>
      <c r="D148" s="3" t="s">
        <v>49</v>
      </c>
      <c r="E148" s="110" t="s">
        <v>50</v>
      </c>
      <c r="F148" s="100">
        <v>42921</v>
      </c>
      <c r="G148" s="279">
        <v>42983</v>
      </c>
      <c r="H148" s="109">
        <v>42828</v>
      </c>
      <c r="I148" s="109" t="s">
        <v>53</v>
      </c>
      <c r="J148" s="109">
        <v>42825</v>
      </c>
      <c r="K148" s="109">
        <v>41871</v>
      </c>
      <c r="L148" s="3" t="s">
        <v>80</v>
      </c>
      <c r="M148" s="4" t="s">
        <v>54</v>
      </c>
      <c r="N148" s="159" t="s">
        <v>63</v>
      </c>
      <c r="O148" s="4" t="s">
        <v>81</v>
      </c>
      <c r="P148" s="4" t="s">
        <v>86</v>
      </c>
      <c r="Q148" s="3" t="s">
        <v>87</v>
      </c>
      <c r="R148" s="4" t="s">
        <v>1077</v>
      </c>
      <c r="S148" s="99" t="s">
        <v>68</v>
      </c>
      <c r="T148" s="4" t="s">
        <v>85</v>
      </c>
      <c r="U148" s="33">
        <v>87.54</v>
      </c>
      <c r="V148" s="111">
        <v>15</v>
      </c>
      <c r="W148" s="34">
        <v>898.92</v>
      </c>
      <c r="X148" s="4" t="s">
        <v>70</v>
      </c>
      <c r="Y148" s="164">
        <v>1534850</v>
      </c>
      <c r="Z148" s="3" t="s">
        <v>73</v>
      </c>
      <c r="AA148" s="101" t="s">
        <v>61</v>
      </c>
      <c r="AB148" s="4" t="s">
        <v>1662</v>
      </c>
      <c r="AC148" s="45" t="s">
        <v>1259</v>
      </c>
      <c r="AD148" s="101" t="s">
        <v>1655</v>
      </c>
      <c r="AE148" s="4"/>
      <c r="AF148" s="234"/>
      <c r="AG148" s="234"/>
      <c r="AH148" s="234"/>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c r="BM148" s="234"/>
    </row>
    <row r="149" spans="1:65" s="235" customFormat="1" ht="102" customHeight="1" x14ac:dyDescent="0.25">
      <c r="A149" s="158"/>
      <c r="B149" s="288">
        <v>145</v>
      </c>
      <c r="C149" s="3" t="s">
        <v>52</v>
      </c>
      <c r="D149" s="3" t="s">
        <v>49</v>
      </c>
      <c r="E149" s="110" t="s">
        <v>50</v>
      </c>
      <c r="F149" s="100">
        <v>42921</v>
      </c>
      <c r="G149" s="279">
        <v>42983</v>
      </c>
      <c r="H149" s="109">
        <v>42818</v>
      </c>
      <c r="I149" s="109" t="s">
        <v>53</v>
      </c>
      <c r="J149" s="109">
        <v>42855</v>
      </c>
      <c r="K149" s="109">
        <v>41807</v>
      </c>
      <c r="L149" s="3" t="s">
        <v>80</v>
      </c>
      <c r="M149" s="4" t="s">
        <v>54</v>
      </c>
      <c r="N149" s="159" t="s">
        <v>63</v>
      </c>
      <c r="O149" s="4" t="s">
        <v>89</v>
      </c>
      <c r="P149" s="4" t="s">
        <v>90</v>
      </c>
      <c r="Q149" s="3" t="s">
        <v>91</v>
      </c>
      <c r="R149" s="129" t="s">
        <v>77</v>
      </c>
      <c r="S149" s="99" t="s">
        <v>68</v>
      </c>
      <c r="T149" s="4" t="s">
        <v>92</v>
      </c>
      <c r="U149" s="33">
        <v>77.709999999999994</v>
      </c>
      <c r="V149" s="111">
        <v>15</v>
      </c>
      <c r="W149" s="34">
        <v>2621.7</v>
      </c>
      <c r="X149" s="4" t="s">
        <v>70</v>
      </c>
      <c r="Y149" s="164">
        <v>1613440</v>
      </c>
      <c r="Z149" s="3" t="s">
        <v>73</v>
      </c>
      <c r="AA149" s="101" t="s">
        <v>61</v>
      </c>
      <c r="AB149" s="4" t="s">
        <v>1662</v>
      </c>
      <c r="AC149" s="45" t="s">
        <v>1259</v>
      </c>
      <c r="AD149" s="101" t="s">
        <v>1655</v>
      </c>
      <c r="AE149" s="4"/>
    </row>
    <row r="150" spans="1:65" s="235" customFormat="1" ht="102" customHeight="1" x14ac:dyDescent="0.25">
      <c r="A150" s="158"/>
      <c r="B150" s="288">
        <v>146</v>
      </c>
      <c r="C150" s="3" t="s">
        <v>177</v>
      </c>
      <c r="D150" s="3" t="s">
        <v>178</v>
      </c>
      <c r="E150" s="110" t="s">
        <v>179</v>
      </c>
      <c r="F150" s="100">
        <v>42907</v>
      </c>
      <c r="G150" s="279">
        <v>42983</v>
      </c>
      <c r="H150" s="109">
        <v>42814</v>
      </c>
      <c r="I150" s="109" t="s">
        <v>53</v>
      </c>
      <c r="J150" s="109">
        <v>42794</v>
      </c>
      <c r="K150" s="193">
        <v>41631</v>
      </c>
      <c r="L150" s="3" t="s">
        <v>80</v>
      </c>
      <c r="M150" s="4" t="s">
        <v>174</v>
      </c>
      <c r="N150" s="159" t="s">
        <v>55</v>
      </c>
      <c r="O150" s="4" t="s">
        <v>180</v>
      </c>
      <c r="P150" s="4" t="s">
        <v>408</v>
      </c>
      <c r="Q150" s="3" t="s">
        <v>181</v>
      </c>
      <c r="R150" s="4" t="s">
        <v>603</v>
      </c>
      <c r="S150" s="99" t="s">
        <v>68</v>
      </c>
      <c r="T150" s="184" t="s">
        <v>182</v>
      </c>
      <c r="U150" s="33">
        <v>54.3</v>
      </c>
      <c r="V150" s="111">
        <v>15</v>
      </c>
      <c r="W150" s="195">
        <v>12922</v>
      </c>
      <c r="X150" s="4" t="s">
        <v>60</v>
      </c>
      <c r="Y150" s="195">
        <v>994000</v>
      </c>
      <c r="Z150" s="3" t="s">
        <v>73</v>
      </c>
      <c r="AA150" s="101" t="s">
        <v>175</v>
      </c>
      <c r="AB150" s="4" t="s">
        <v>1662</v>
      </c>
      <c r="AC150" s="45" t="s">
        <v>1259</v>
      </c>
      <c r="AD150" s="101" t="s">
        <v>1655</v>
      </c>
      <c r="AE150" s="4"/>
    </row>
    <row r="151" spans="1:65" s="235" customFormat="1" ht="102" customHeight="1" x14ac:dyDescent="0.25">
      <c r="A151" s="158"/>
      <c r="B151" s="288">
        <v>147</v>
      </c>
      <c r="C151" s="3" t="s">
        <v>201</v>
      </c>
      <c r="D151" s="3" t="s">
        <v>202</v>
      </c>
      <c r="E151" s="110" t="s">
        <v>203</v>
      </c>
      <c r="F151" s="100">
        <v>42912</v>
      </c>
      <c r="G151" s="279">
        <v>42983</v>
      </c>
      <c r="H151" s="109">
        <v>42905</v>
      </c>
      <c r="I151" s="109" t="s">
        <v>53</v>
      </c>
      <c r="J151" s="109">
        <v>42766</v>
      </c>
      <c r="K151" s="109">
        <v>41913</v>
      </c>
      <c r="L151" s="3" t="s">
        <v>80</v>
      </c>
      <c r="M151" s="177" t="s">
        <v>204</v>
      </c>
      <c r="N151" s="159" t="s">
        <v>205</v>
      </c>
      <c r="O151" s="4" t="s">
        <v>206</v>
      </c>
      <c r="P151" s="4" t="s">
        <v>1074</v>
      </c>
      <c r="Q151" s="3" t="s">
        <v>208</v>
      </c>
      <c r="R151" s="129" t="s">
        <v>77</v>
      </c>
      <c r="S151" s="99" t="s">
        <v>68</v>
      </c>
      <c r="T151" s="4" t="s">
        <v>209</v>
      </c>
      <c r="U151" s="33">
        <v>71.900000000000006</v>
      </c>
      <c r="V151" s="111">
        <v>15</v>
      </c>
      <c r="W151" s="34">
        <v>4870.13</v>
      </c>
      <c r="X151" s="4" t="s">
        <v>70</v>
      </c>
      <c r="Y151" s="164">
        <v>1633000</v>
      </c>
      <c r="Z151" s="3" t="s">
        <v>73</v>
      </c>
      <c r="AA151" s="129" t="s">
        <v>175</v>
      </c>
      <c r="AB151" s="4" t="s">
        <v>1662</v>
      </c>
      <c r="AC151" s="45" t="s">
        <v>1259</v>
      </c>
      <c r="AD151" s="101" t="s">
        <v>1655</v>
      </c>
      <c r="AE151" s="4"/>
    </row>
    <row r="152" spans="1:65" s="235" customFormat="1" ht="102" customHeight="1" x14ac:dyDescent="0.25">
      <c r="A152" s="158"/>
      <c r="B152" s="288">
        <v>148</v>
      </c>
      <c r="C152" s="3" t="s">
        <v>210</v>
      </c>
      <c r="D152" s="3" t="s">
        <v>211</v>
      </c>
      <c r="E152" s="110" t="s">
        <v>212</v>
      </c>
      <c r="F152" s="100">
        <v>42916</v>
      </c>
      <c r="G152" s="279">
        <v>42983</v>
      </c>
      <c r="H152" s="109">
        <v>42902</v>
      </c>
      <c r="I152" s="109" t="s">
        <v>53</v>
      </c>
      <c r="J152" s="109">
        <v>42735</v>
      </c>
      <c r="K152" s="109">
        <v>41724</v>
      </c>
      <c r="L152" s="3" t="s">
        <v>80</v>
      </c>
      <c r="M152" s="177" t="s">
        <v>204</v>
      </c>
      <c r="N152" s="159" t="s">
        <v>205</v>
      </c>
      <c r="O152" s="4" t="s">
        <v>213</v>
      </c>
      <c r="P152" s="4" t="s">
        <v>214</v>
      </c>
      <c r="Q152" s="3" t="s">
        <v>215</v>
      </c>
      <c r="R152" s="129" t="s">
        <v>77</v>
      </c>
      <c r="S152" s="99" t="s">
        <v>68</v>
      </c>
      <c r="T152" s="4" t="s">
        <v>216</v>
      </c>
      <c r="U152" s="33">
        <v>31.7</v>
      </c>
      <c r="V152" s="111">
        <v>15</v>
      </c>
      <c r="W152" s="34">
        <v>4442.75</v>
      </c>
      <c r="X152" s="4" t="s">
        <v>60</v>
      </c>
      <c r="Y152" s="164">
        <v>698270</v>
      </c>
      <c r="Z152" s="3" t="s">
        <v>73</v>
      </c>
      <c r="AA152" s="129" t="s">
        <v>175</v>
      </c>
      <c r="AB152" s="4" t="s">
        <v>1662</v>
      </c>
      <c r="AC152" s="45" t="s">
        <v>1259</v>
      </c>
      <c r="AD152" s="101" t="s">
        <v>1655</v>
      </c>
      <c r="AE152" s="4"/>
    </row>
    <row r="153" spans="1:65" s="235" customFormat="1" ht="114.75" customHeight="1" x14ac:dyDescent="0.25">
      <c r="A153" s="158"/>
      <c r="B153" s="288">
        <v>149</v>
      </c>
      <c r="C153" s="3" t="s">
        <v>224</v>
      </c>
      <c r="D153" s="3" t="s">
        <v>225</v>
      </c>
      <c r="E153" s="110" t="s">
        <v>226</v>
      </c>
      <c r="F153" s="100">
        <v>42916</v>
      </c>
      <c r="G153" s="279">
        <v>42983</v>
      </c>
      <c r="H153" s="109">
        <v>42902</v>
      </c>
      <c r="I153" s="109" t="s">
        <v>53</v>
      </c>
      <c r="J153" s="109">
        <v>42735</v>
      </c>
      <c r="K153" s="109">
        <v>41849</v>
      </c>
      <c r="L153" s="3" t="s">
        <v>80</v>
      </c>
      <c r="M153" s="177" t="s">
        <v>204</v>
      </c>
      <c r="N153" s="159" t="s">
        <v>205</v>
      </c>
      <c r="O153" s="4" t="s">
        <v>227</v>
      </c>
      <c r="P153" s="4" t="s">
        <v>214</v>
      </c>
      <c r="Q153" s="3" t="s">
        <v>215</v>
      </c>
      <c r="R153" s="129" t="s">
        <v>77</v>
      </c>
      <c r="S153" s="99" t="s">
        <v>68</v>
      </c>
      <c r="T153" s="4" t="s">
        <v>216</v>
      </c>
      <c r="U153" s="33">
        <v>48.1</v>
      </c>
      <c r="V153" s="111">
        <v>15</v>
      </c>
      <c r="W153" s="34">
        <v>1137.6500000000001</v>
      </c>
      <c r="X153" s="4" t="s">
        <v>70</v>
      </c>
      <c r="Y153" s="164">
        <v>1059520</v>
      </c>
      <c r="Z153" s="3" t="s">
        <v>73</v>
      </c>
      <c r="AA153" s="129" t="s">
        <v>175</v>
      </c>
      <c r="AB153" s="4" t="s">
        <v>1662</v>
      </c>
      <c r="AC153" s="45" t="s">
        <v>1259</v>
      </c>
      <c r="AD153" s="101" t="s">
        <v>1655</v>
      </c>
      <c r="AE153" s="4"/>
    </row>
    <row r="154" spans="1:65" s="182" customFormat="1" ht="89.25" customHeight="1" x14ac:dyDescent="0.25">
      <c r="A154" s="158"/>
      <c r="B154" s="288">
        <v>150</v>
      </c>
      <c r="C154" s="3" t="s">
        <v>307</v>
      </c>
      <c r="D154" s="3" t="s">
        <v>308</v>
      </c>
      <c r="E154" s="110" t="s">
        <v>309</v>
      </c>
      <c r="F154" s="100">
        <v>42920</v>
      </c>
      <c r="G154" s="279">
        <v>42983</v>
      </c>
      <c r="H154" s="100">
        <v>42905</v>
      </c>
      <c r="I154" s="100" t="s">
        <v>53</v>
      </c>
      <c r="J154" s="100">
        <v>42855</v>
      </c>
      <c r="K154" s="100">
        <v>41858</v>
      </c>
      <c r="L154" s="3" t="s">
        <v>80</v>
      </c>
      <c r="M154" s="3" t="s">
        <v>278</v>
      </c>
      <c r="N154" s="228" t="s">
        <v>310</v>
      </c>
      <c r="O154" s="3" t="s">
        <v>311</v>
      </c>
      <c r="P154" s="3" t="s">
        <v>1060</v>
      </c>
      <c r="Q154" s="3" t="s">
        <v>107</v>
      </c>
      <c r="R154" s="129" t="s">
        <v>290</v>
      </c>
      <c r="S154" s="99" t="s">
        <v>68</v>
      </c>
      <c r="T154" s="3" t="s">
        <v>313</v>
      </c>
      <c r="U154" s="33">
        <v>47.73</v>
      </c>
      <c r="V154" s="99">
        <v>15</v>
      </c>
      <c r="W154" s="258">
        <v>1102.55</v>
      </c>
      <c r="X154" s="106" t="s">
        <v>70</v>
      </c>
      <c r="Y154" s="229">
        <v>874640</v>
      </c>
      <c r="Z154" s="3" t="s">
        <v>73</v>
      </c>
      <c r="AA154" s="3" t="s">
        <v>61</v>
      </c>
      <c r="AB154" s="4" t="s">
        <v>1662</v>
      </c>
      <c r="AC154" s="45" t="s">
        <v>1259</v>
      </c>
      <c r="AD154" s="101" t="s">
        <v>1655</v>
      </c>
      <c r="AE154" s="99" t="s">
        <v>279</v>
      </c>
    </row>
    <row r="155" spans="1:65" s="182" customFormat="1" ht="102" customHeight="1" x14ac:dyDescent="0.25">
      <c r="A155" s="158"/>
      <c r="B155" s="288">
        <v>151</v>
      </c>
      <c r="C155" s="3" t="s">
        <v>434</v>
      </c>
      <c r="D155" s="3" t="s">
        <v>435</v>
      </c>
      <c r="E155" s="110" t="s">
        <v>436</v>
      </c>
      <c r="F155" s="188">
        <v>42906</v>
      </c>
      <c r="G155" s="279">
        <v>42983</v>
      </c>
      <c r="H155" s="109">
        <v>42787</v>
      </c>
      <c r="I155" s="109" t="s">
        <v>53</v>
      </c>
      <c r="J155" s="109">
        <v>42794</v>
      </c>
      <c r="K155" s="109">
        <v>41697</v>
      </c>
      <c r="L155" s="3" t="s">
        <v>80</v>
      </c>
      <c r="M155" s="4" t="s">
        <v>417</v>
      </c>
      <c r="N155" s="159" t="s">
        <v>55</v>
      </c>
      <c r="O155" s="4" t="s">
        <v>437</v>
      </c>
      <c r="P155" s="4" t="s">
        <v>441</v>
      </c>
      <c r="Q155" s="3" t="s">
        <v>99</v>
      </c>
      <c r="R155" s="171" t="s">
        <v>243</v>
      </c>
      <c r="S155" s="99" t="s">
        <v>68</v>
      </c>
      <c r="T155" s="4" t="s">
        <v>69</v>
      </c>
      <c r="U155" s="33">
        <v>56.5</v>
      </c>
      <c r="V155" s="99">
        <v>15</v>
      </c>
      <c r="W155" s="34">
        <v>12173.85</v>
      </c>
      <c r="X155" s="4" t="s">
        <v>60</v>
      </c>
      <c r="Y155" s="164">
        <v>936000</v>
      </c>
      <c r="Z155" s="3" t="s">
        <v>73</v>
      </c>
      <c r="AA155" s="3" t="s">
        <v>175</v>
      </c>
      <c r="AB155" s="4" t="s">
        <v>1662</v>
      </c>
      <c r="AC155" s="45" t="s">
        <v>1259</v>
      </c>
      <c r="AD155" s="101" t="s">
        <v>1655</v>
      </c>
      <c r="AE155" s="4" t="s">
        <v>438</v>
      </c>
    </row>
    <row r="156" spans="1:65" s="182" customFormat="1" ht="114.75" customHeight="1" x14ac:dyDescent="0.25">
      <c r="A156" s="158"/>
      <c r="B156" s="288">
        <v>152</v>
      </c>
      <c r="C156" s="3" t="s">
        <v>678</v>
      </c>
      <c r="D156" s="3" t="s">
        <v>679</v>
      </c>
      <c r="E156" s="110" t="s">
        <v>680</v>
      </c>
      <c r="F156" s="100">
        <v>42935</v>
      </c>
      <c r="G156" s="279">
        <v>42983</v>
      </c>
      <c r="H156" s="109">
        <v>42901</v>
      </c>
      <c r="I156" s="109" t="s">
        <v>53</v>
      </c>
      <c r="J156" s="109">
        <v>42886</v>
      </c>
      <c r="K156" s="109">
        <v>41869</v>
      </c>
      <c r="L156" s="3" t="s">
        <v>80</v>
      </c>
      <c r="M156" s="4" t="s">
        <v>675</v>
      </c>
      <c r="N156" s="159" t="s">
        <v>319</v>
      </c>
      <c r="O156" s="4" t="s">
        <v>681</v>
      </c>
      <c r="P156" s="4" t="s">
        <v>1052</v>
      </c>
      <c r="Q156" s="3" t="s">
        <v>682</v>
      </c>
      <c r="R156" s="129" t="s">
        <v>77</v>
      </c>
      <c r="S156" s="99" t="s">
        <v>68</v>
      </c>
      <c r="T156" s="4" t="s">
        <v>323</v>
      </c>
      <c r="U156" s="33">
        <v>89.6</v>
      </c>
      <c r="V156" s="111">
        <v>15</v>
      </c>
      <c r="W156" s="34">
        <v>1693.12</v>
      </c>
      <c r="X156" s="4" t="s">
        <v>70</v>
      </c>
      <c r="Y156" s="164">
        <v>1507470</v>
      </c>
      <c r="Z156" s="3" t="s">
        <v>73</v>
      </c>
      <c r="AA156" s="101" t="s">
        <v>61</v>
      </c>
      <c r="AB156" s="4" t="s">
        <v>1662</v>
      </c>
      <c r="AC156" s="45" t="s">
        <v>1259</v>
      </c>
      <c r="AD156" s="101" t="s">
        <v>1655</v>
      </c>
      <c r="AE156" s="4" t="s">
        <v>683</v>
      </c>
    </row>
    <row r="157" spans="1:65" s="158" customFormat="1" ht="178.5" customHeight="1" x14ac:dyDescent="0.25">
      <c r="B157" s="288">
        <v>153</v>
      </c>
      <c r="C157" s="205" t="s">
        <v>722</v>
      </c>
      <c r="D157" s="205" t="s">
        <v>723</v>
      </c>
      <c r="E157" s="249" t="s">
        <v>724</v>
      </c>
      <c r="F157" s="100">
        <v>42934</v>
      </c>
      <c r="G157" s="279">
        <v>42983</v>
      </c>
      <c r="H157" s="241">
        <v>42887</v>
      </c>
      <c r="I157" s="241" t="s">
        <v>53</v>
      </c>
      <c r="J157" s="241">
        <v>42855</v>
      </c>
      <c r="K157" s="241">
        <v>41852</v>
      </c>
      <c r="L157" s="3" t="s">
        <v>80</v>
      </c>
      <c r="M157" s="231" t="s">
        <v>190</v>
      </c>
      <c r="N157" s="250" t="s">
        <v>191</v>
      </c>
      <c r="O157" s="231" t="s">
        <v>725</v>
      </c>
      <c r="P157" s="231" t="s">
        <v>1098</v>
      </c>
      <c r="Q157" s="205" t="s">
        <v>727</v>
      </c>
      <c r="R157" s="251" t="s">
        <v>728</v>
      </c>
      <c r="S157" s="254" t="s">
        <v>68</v>
      </c>
      <c r="T157" s="231" t="s">
        <v>1097</v>
      </c>
      <c r="U157" s="259">
        <v>128.4</v>
      </c>
      <c r="V157" s="260">
        <v>15</v>
      </c>
      <c r="W157" s="253">
        <v>1035.23</v>
      </c>
      <c r="X157" s="231" t="s">
        <v>70</v>
      </c>
      <c r="Y157" s="262">
        <v>2606000</v>
      </c>
      <c r="Z157" s="3" t="s">
        <v>73</v>
      </c>
      <c r="AA157" s="205" t="s">
        <v>61</v>
      </c>
      <c r="AB157" s="4" t="s">
        <v>1662</v>
      </c>
      <c r="AC157" s="45" t="s">
        <v>1259</v>
      </c>
      <c r="AD157" s="101" t="s">
        <v>1655</v>
      </c>
      <c r="AE157" s="231"/>
    </row>
    <row r="158" spans="1:65" s="280" customFormat="1" ht="267.75" x14ac:dyDescent="0.25">
      <c r="A158" s="156"/>
      <c r="B158" s="288">
        <v>154</v>
      </c>
      <c r="C158" s="4" t="s">
        <v>739</v>
      </c>
      <c r="D158" s="4" t="s">
        <v>740</v>
      </c>
      <c r="E158" s="110" t="s">
        <v>741</v>
      </c>
      <c r="F158" s="100">
        <v>42919</v>
      </c>
      <c r="G158" s="279">
        <v>42983</v>
      </c>
      <c r="H158" s="109">
        <v>42828</v>
      </c>
      <c r="I158" s="109" t="s">
        <v>53</v>
      </c>
      <c r="J158" s="109">
        <v>42855</v>
      </c>
      <c r="K158" s="109">
        <v>41779</v>
      </c>
      <c r="L158" s="3" t="s">
        <v>80</v>
      </c>
      <c r="M158" s="4" t="s">
        <v>737</v>
      </c>
      <c r="N158" s="159" t="s">
        <v>742</v>
      </c>
      <c r="O158" s="4" t="s">
        <v>743</v>
      </c>
      <c r="P158" s="4" t="s">
        <v>744</v>
      </c>
      <c r="Q158" s="4" t="s">
        <v>745</v>
      </c>
      <c r="R158" s="4" t="s">
        <v>746</v>
      </c>
      <c r="S158" s="4">
        <v>33</v>
      </c>
      <c r="T158" s="47" t="s">
        <v>747</v>
      </c>
      <c r="U158" s="116">
        <v>167</v>
      </c>
      <c r="V158" s="4">
        <v>15</v>
      </c>
      <c r="W158" s="268">
        <v>16356.48</v>
      </c>
      <c r="X158" s="4" t="s">
        <v>70</v>
      </c>
      <c r="Y158" s="229">
        <v>4947000</v>
      </c>
      <c r="Z158" s="3" t="s">
        <v>73</v>
      </c>
      <c r="AA158" s="4" t="s">
        <v>748</v>
      </c>
      <c r="AB158" s="4" t="s">
        <v>1662</v>
      </c>
      <c r="AC158" s="45" t="s">
        <v>1259</v>
      </c>
      <c r="AD158" s="101" t="s">
        <v>1655</v>
      </c>
      <c r="AE158" s="4" t="s">
        <v>749</v>
      </c>
      <c r="AF158" s="309"/>
    </row>
    <row r="159" spans="1:65" s="280" customFormat="1" ht="267.75" x14ac:dyDescent="0.25">
      <c r="A159" s="156"/>
      <c r="B159" s="288">
        <v>155</v>
      </c>
      <c r="C159" s="184" t="s">
        <v>750</v>
      </c>
      <c r="D159" s="184" t="s">
        <v>740</v>
      </c>
      <c r="E159" s="110" t="s">
        <v>741</v>
      </c>
      <c r="F159" s="100">
        <v>42919</v>
      </c>
      <c r="G159" s="279">
        <v>42983</v>
      </c>
      <c r="H159" s="175">
        <v>42828</v>
      </c>
      <c r="I159" s="175" t="s">
        <v>53</v>
      </c>
      <c r="J159" s="175">
        <v>42855</v>
      </c>
      <c r="K159" s="109">
        <v>41779</v>
      </c>
      <c r="L159" s="3" t="s">
        <v>80</v>
      </c>
      <c r="M159" s="129" t="s">
        <v>737</v>
      </c>
      <c r="N159" s="183" t="s">
        <v>742</v>
      </c>
      <c r="O159" s="129" t="s">
        <v>1028</v>
      </c>
      <c r="P159" s="129" t="s">
        <v>892</v>
      </c>
      <c r="Q159" s="129" t="s">
        <v>753</v>
      </c>
      <c r="R159" s="4" t="s">
        <v>367</v>
      </c>
      <c r="S159" s="4">
        <v>33</v>
      </c>
      <c r="T159" s="176" t="s">
        <v>755</v>
      </c>
      <c r="U159" s="172">
        <v>216.3</v>
      </c>
      <c r="V159" s="129">
        <v>15</v>
      </c>
      <c r="W159" s="232">
        <v>24718.11</v>
      </c>
      <c r="X159" s="129" t="s">
        <v>70</v>
      </c>
      <c r="Y159" s="174">
        <v>8549900</v>
      </c>
      <c r="Z159" s="3" t="s">
        <v>73</v>
      </c>
      <c r="AA159" s="129" t="s">
        <v>748</v>
      </c>
      <c r="AB159" s="4" t="s">
        <v>1662</v>
      </c>
      <c r="AC159" s="45" t="s">
        <v>1259</v>
      </c>
      <c r="AD159" s="101" t="s">
        <v>1655</v>
      </c>
      <c r="AE159" s="129" t="s">
        <v>756</v>
      </c>
      <c r="AF159" s="309"/>
    </row>
    <row r="160" spans="1:65" s="280" customFormat="1" ht="267.75" x14ac:dyDescent="0.25">
      <c r="A160" s="156"/>
      <c r="B160" s="288">
        <v>156</v>
      </c>
      <c r="C160" s="184" t="s">
        <v>800</v>
      </c>
      <c r="D160" s="184" t="s">
        <v>798</v>
      </c>
      <c r="E160" s="110" t="s">
        <v>799</v>
      </c>
      <c r="F160" s="100">
        <v>42933</v>
      </c>
      <c r="G160" s="279">
        <v>42983</v>
      </c>
      <c r="H160" s="100" t="s">
        <v>53</v>
      </c>
      <c r="I160" s="184" t="s">
        <v>53</v>
      </c>
      <c r="J160" s="194">
        <v>42794</v>
      </c>
      <c r="K160" s="193">
        <v>41779</v>
      </c>
      <c r="L160" s="3" t="s">
        <v>80</v>
      </c>
      <c r="M160" s="129" t="s">
        <v>737</v>
      </c>
      <c r="N160" s="183" t="s">
        <v>742</v>
      </c>
      <c r="O160" s="129" t="s">
        <v>1030</v>
      </c>
      <c r="P160" s="129" t="s">
        <v>1066</v>
      </c>
      <c r="Q160" s="129" t="s">
        <v>803</v>
      </c>
      <c r="R160" s="4" t="s">
        <v>1077</v>
      </c>
      <c r="S160" s="4">
        <v>33</v>
      </c>
      <c r="T160" s="129" t="s">
        <v>805</v>
      </c>
      <c r="U160" s="172">
        <v>260.39999999999998</v>
      </c>
      <c r="V160" s="129">
        <v>15</v>
      </c>
      <c r="W160" s="232">
        <v>15519</v>
      </c>
      <c r="X160" s="129" t="s">
        <v>70</v>
      </c>
      <c r="Y160" s="174">
        <v>9029850</v>
      </c>
      <c r="Z160" s="3" t="s">
        <v>73</v>
      </c>
      <c r="AA160" s="129" t="s">
        <v>771</v>
      </c>
      <c r="AB160" s="4" t="s">
        <v>1662</v>
      </c>
      <c r="AC160" s="45" t="s">
        <v>1259</v>
      </c>
      <c r="AD160" s="101" t="s">
        <v>1655</v>
      </c>
      <c r="AE160" s="129" t="s">
        <v>797</v>
      </c>
      <c r="AF160" s="309"/>
    </row>
    <row r="161" spans="1:32" s="280" customFormat="1" ht="267.75" x14ac:dyDescent="0.25">
      <c r="A161" s="156"/>
      <c r="B161" s="288">
        <v>157</v>
      </c>
      <c r="C161" s="184" t="s">
        <v>806</v>
      </c>
      <c r="D161" s="184" t="s">
        <v>798</v>
      </c>
      <c r="E161" s="110" t="s">
        <v>799</v>
      </c>
      <c r="F161" s="100">
        <v>42933</v>
      </c>
      <c r="G161" s="279">
        <v>42983</v>
      </c>
      <c r="H161" s="100" t="s">
        <v>53</v>
      </c>
      <c r="I161" s="184" t="s">
        <v>53</v>
      </c>
      <c r="J161" s="194">
        <v>42794</v>
      </c>
      <c r="K161" s="193">
        <v>41779</v>
      </c>
      <c r="L161" s="3" t="s">
        <v>80</v>
      </c>
      <c r="M161" s="129" t="s">
        <v>737</v>
      </c>
      <c r="N161" s="183" t="s">
        <v>742</v>
      </c>
      <c r="O161" s="129" t="s">
        <v>1030</v>
      </c>
      <c r="P161" s="129" t="s">
        <v>1067</v>
      </c>
      <c r="Q161" s="129" t="s">
        <v>808</v>
      </c>
      <c r="R161" s="129" t="s">
        <v>699</v>
      </c>
      <c r="S161" s="4">
        <v>33</v>
      </c>
      <c r="T161" s="129" t="s">
        <v>810</v>
      </c>
      <c r="U161" s="172">
        <v>84</v>
      </c>
      <c r="V161" s="129">
        <v>15</v>
      </c>
      <c r="W161" s="172">
        <v>2475.4899999999998</v>
      </c>
      <c r="X161" s="129" t="s">
        <v>70</v>
      </c>
      <c r="Y161" s="174">
        <v>2959560</v>
      </c>
      <c r="Z161" s="3" t="s">
        <v>73</v>
      </c>
      <c r="AA161" s="129" t="s">
        <v>771</v>
      </c>
      <c r="AB161" s="4" t="s">
        <v>1662</v>
      </c>
      <c r="AC161" s="45" t="s">
        <v>1259</v>
      </c>
      <c r="AD161" s="101" t="s">
        <v>1655</v>
      </c>
      <c r="AE161" s="129" t="s">
        <v>797</v>
      </c>
      <c r="AF161" s="309"/>
    </row>
    <row r="162" spans="1:32" s="280" customFormat="1" ht="267.75" x14ac:dyDescent="0.25">
      <c r="A162" s="156"/>
      <c r="B162" s="288">
        <v>158</v>
      </c>
      <c r="C162" s="129" t="s">
        <v>959</v>
      </c>
      <c r="D162" s="129" t="s">
        <v>960</v>
      </c>
      <c r="E162" s="177" t="s">
        <v>961</v>
      </c>
      <c r="F162" s="100">
        <v>42934</v>
      </c>
      <c r="G162" s="279">
        <v>42983</v>
      </c>
      <c r="H162" s="269">
        <v>42899</v>
      </c>
      <c r="I162" s="269" t="s">
        <v>53</v>
      </c>
      <c r="J162" s="269">
        <v>42855</v>
      </c>
      <c r="K162" s="270">
        <v>41766</v>
      </c>
      <c r="L162" s="3" t="s">
        <v>80</v>
      </c>
      <c r="M162" s="271" t="s">
        <v>962</v>
      </c>
      <c r="N162" s="272" t="s">
        <v>963</v>
      </c>
      <c r="O162" s="180" t="s">
        <v>964</v>
      </c>
      <c r="P162" s="273" t="s">
        <v>1070</v>
      </c>
      <c r="Q162" s="3" t="s">
        <v>107</v>
      </c>
      <c r="R162" s="129" t="s">
        <v>77</v>
      </c>
      <c r="S162" s="274" t="s">
        <v>68</v>
      </c>
      <c r="T162" s="180" t="s">
        <v>69</v>
      </c>
      <c r="U162" s="275">
        <v>156.19999999999999</v>
      </c>
      <c r="V162" s="276">
        <v>15</v>
      </c>
      <c r="W162" s="277">
        <v>46450</v>
      </c>
      <c r="X162" s="273" t="s">
        <v>60</v>
      </c>
      <c r="Y162" s="278">
        <v>3716000</v>
      </c>
      <c r="Z162" s="3" t="s">
        <v>73</v>
      </c>
      <c r="AA162" s="3" t="s">
        <v>175</v>
      </c>
      <c r="AB162" s="4" t="s">
        <v>1662</v>
      </c>
      <c r="AC162" s="45" t="s">
        <v>1259</v>
      </c>
      <c r="AD162" s="101" t="s">
        <v>1655</v>
      </c>
      <c r="AE162" s="310" t="s">
        <v>965</v>
      </c>
      <c r="AF162" s="309"/>
    </row>
    <row r="163" spans="1:32" s="280" customFormat="1" ht="267.75" x14ac:dyDescent="0.25">
      <c r="A163" s="156"/>
      <c r="B163" s="288">
        <v>159</v>
      </c>
      <c r="C163" s="3" t="s">
        <v>511</v>
      </c>
      <c r="D163" s="3" t="s">
        <v>512</v>
      </c>
      <c r="E163" s="110" t="s">
        <v>513</v>
      </c>
      <c r="F163" s="100">
        <v>42934</v>
      </c>
      <c r="G163" s="279">
        <v>42983</v>
      </c>
      <c r="H163" s="109">
        <v>42786</v>
      </c>
      <c r="I163" s="109" t="s">
        <v>53</v>
      </c>
      <c r="J163" s="109">
        <v>42855</v>
      </c>
      <c r="K163" s="109">
        <v>41680</v>
      </c>
      <c r="L163" s="3" t="s">
        <v>80</v>
      </c>
      <c r="M163" s="4" t="s">
        <v>417</v>
      </c>
      <c r="N163" s="159" t="s">
        <v>531</v>
      </c>
      <c r="O163" s="4" t="s">
        <v>514</v>
      </c>
      <c r="P163" s="4" t="s">
        <v>600</v>
      </c>
      <c r="Q163" s="3" t="s">
        <v>107</v>
      </c>
      <c r="R163" s="129" t="s">
        <v>77</v>
      </c>
      <c r="S163" s="99" t="s">
        <v>515</v>
      </c>
      <c r="T163" s="4" t="s">
        <v>516</v>
      </c>
      <c r="U163" s="33">
        <v>2</v>
      </c>
      <c r="V163" s="111">
        <v>40</v>
      </c>
      <c r="W163" s="34">
        <v>3245.33</v>
      </c>
      <c r="X163" s="4" t="s">
        <v>60</v>
      </c>
      <c r="Y163" s="164">
        <v>97360</v>
      </c>
      <c r="Z163" s="3" t="s">
        <v>73</v>
      </c>
      <c r="AA163" s="3" t="s">
        <v>175</v>
      </c>
      <c r="AB163" s="4" t="s">
        <v>1662</v>
      </c>
      <c r="AC163" s="45" t="s">
        <v>1259</v>
      </c>
      <c r="AD163" s="101" t="s">
        <v>1655</v>
      </c>
      <c r="AE163" s="4" t="s">
        <v>517</v>
      </c>
      <c r="AF163" s="309"/>
    </row>
    <row r="164" spans="1:32" ht="267.75" x14ac:dyDescent="0.25">
      <c r="A164" s="81"/>
      <c r="B164" s="288">
        <v>160</v>
      </c>
      <c r="C164" s="3" t="s">
        <v>102</v>
      </c>
      <c r="D164" s="3" t="s">
        <v>103</v>
      </c>
      <c r="E164" s="110" t="s">
        <v>104</v>
      </c>
      <c r="F164" s="100">
        <v>42909</v>
      </c>
      <c r="G164" s="279">
        <v>42983</v>
      </c>
      <c r="H164" s="109">
        <v>42853</v>
      </c>
      <c r="I164" s="109" t="s">
        <v>53</v>
      </c>
      <c r="J164" s="109">
        <v>42794</v>
      </c>
      <c r="K164" s="109">
        <v>40309</v>
      </c>
      <c r="L164" s="3" t="s">
        <v>80</v>
      </c>
      <c r="M164" s="4" t="s">
        <v>98</v>
      </c>
      <c r="N164" s="159" t="s">
        <v>55</v>
      </c>
      <c r="O164" s="4" t="s">
        <v>105</v>
      </c>
      <c r="P164" s="4" t="s">
        <v>106</v>
      </c>
      <c r="Q164" s="3" t="s">
        <v>107</v>
      </c>
      <c r="R164" s="129" t="s">
        <v>259</v>
      </c>
      <c r="S164" s="4">
        <v>29</v>
      </c>
      <c r="T164" s="4" t="s">
        <v>108</v>
      </c>
      <c r="U164" s="116">
        <v>36</v>
      </c>
      <c r="V164" s="111" t="s">
        <v>399</v>
      </c>
      <c r="W164" s="157">
        <v>756.39</v>
      </c>
      <c r="X164" s="106" t="s">
        <v>60</v>
      </c>
      <c r="Y164" s="157">
        <v>389000</v>
      </c>
      <c r="Z164" s="3" t="s">
        <v>73</v>
      </c>
      <c r="AA164" s="4" t="s">
        <v>61</v>
      </c>
      <c r="AB164" s="4" t="s">
        <v>1662</v>
      </c>
      <c r="AC164" s="45" t="s">
        <v>1259</v>
      </c>
      <c r="AD164" s="101" t="s">
        <v>1655</v>
      </c>
      <c r="AE164" s="4" t="s">
        <v>109</v>
      </c>
    </row>
    <row r="165" spans="1:32" ht="267.75" x14ac:dyDescent="0.25">
      <c r="A165" s="81"/>
      <c r="B165" s="288">
        <v>161</v>
      </c>
      <c r="C165" s="3" t="s">
        <v>291</v>
      </c>
      <c r="D165" s="3" t="s">
        <v>292</v>
      </c>
      <c r="E165" s="110" t="s">
        <v>293</v>
      </c>
      <c r="F165" s="100">
        <v>42908</v>
      </c>
      <c r="G165" s="279">
        <v>42983</v>
      </c>
      <c r="H165" s="100">
        <v>42877</v>
      </c>
      <c r="I165" s="100" t="s">
        <v>53</v>
      </c>
      <c r="J165" s="100">
        <v>42855</v>
      </c>
      <c r="K165" s="100">
        <v>41752</v>
      </c>
      <c r="L165" s="3" t="s">
        <v>80</v>
      </c>
      <c r="M165" s="3" t="s">
        <v>278</v>
      </c>
      <c r="N165" s="159" t="s">
        <v>55</v>
      </c>
      <c r="O165" s="3" t="s">
        <v>294</v>
      </c>
      <c r="P165" s="3" t="s">
        <v>1037</v>
      </c>
      <c r="Q165" s="3" t="s">
        <v>107</v>
      </c>
      <c r="R165" s="129" t="s">
        <v>77</v>
      </c>
      <c r="S165" s="4">
        <v>29</v>
      </c>
      <c r="T165" s="129" t="s">
        <v>458</v>
      </c>
      <c r="U165" s="33">
        <v>110.3</v>
      </c>
      <c r="V165" s="111" t="s">
        <v>399</v>
      </c>
      <c r="W165" s="258">
        <v>6470.84</v>
      </c>
      <c r="X165" s="106" t="s">
        <v>60</v>
      </c>
      <c r="Y165" s="229">
        <v>2246800</v>
      </c>
      <c r="Z165" s="3" t="s">
        <v>73</v>
      </c>
      <c r="AA165" s="3" t="s">
        <v>61</v>
      </c>
      <c r="AB165" s="4" t="s">
        <v>1662</v>
      </c>
      <c r="AC165" s="45" t="s">
        <v>1259</v>
      </c>
      <c r="AD165" s="101" t="s">
        <v>1655</v>
      </c>
      <c r="AE165" s="99" t="s">
        <v>295</v>
      </c>
    </row>
    <row r="166" spans="1:32" ht="267.75" x14ac:dyDescent="0.25">
      <c r="A166" s="81"/>
      <c r="B166" s="288">
        <v>162</v>
      </c>
      <c r="C166" s="3" t="s">
        <v>353</v>
      </c>
      <c r="D166" s="3" t="s">
        <v>349</v>
      </c>
      <c r="E166" s="110" t="s">
        <v>350</v>
      </c>
      <c r="F166" s="100">
        <v>42908</v>
      </c>
      <c r="G166" s="279">
        <v>42983</v>
      </c>
      <c r="H166" s="109">
        <v>42843</v>
      </c>
      <c r="I166" s="109" t="s">
        <v>53</v>
      </c>
      <c r="J166" s="109">
        <v>42766</v>
      </c>
      <c r="K166" s="109">
        <v>41374</v>
      </c>
      <c r="L166" s="3" t="s">
        <v>80</v>
      </c>
      <c r="M166" s="4" t="s">
        <v>318</v>
      </c>
      <c r="N166" s="159" t="s">
        <v>55</v>
      </c>
      <c r="O166" s="4" t="s">
        <v>1026</v>
      </c>
      <c r="P166" s="4" t="s">
        <v>1065</v>
      </c>
      <c r="Q166" s="3" t="s">
        <v>107</v>
      </c>
      <c r="R166" s="129" t="s">
        <v>77</v>
      </c>
      <c r="S166" s="99" t="s">
        <v>101</v>
      </c>
      <c r="T166" s="129" t="s">
        <v>458</v>
      </c>
      <c r="U166" s="33">
        <v>15.7</v>
      </c>
      <c r="V166" s="111" t="s">
        <v>399</v>
      </c>
      <c r="W166" s="34">
        <v>246.92</v>
      </c>
      <c r="X166" s="4" t="s">
        <v>60</v>
      </c>
      <c r="Y166" s="164">
        <v>296300</v>
      </c>
      <c r="Z166" s="3" t="s">
        <v>73</v>
      </c>
      <c r="AA166" s="101" t="s">
        <v>61</v>
      </c>
      <c r="AB166" s="4" t="s">
        <v>1662</v>
      </c>
      <c r="AC166" s="45" t="s">
        <v>1259</v>
      </c>
      <c r="AD166" s="101" t="s">
        <v>1655</v>
      </c>
      <c r="AE166" s="4"/>
    </row>
    <row r="167" spans="1:32" s="280" customFormat="1" ht="267.75" x14ac:dyDescent="0.25">
      <c r="A167" s="156"/>
      <c r="B167" s="288">
        <v>163</v>
      </c>
      <c r="C167" s="3" t="s">
        <v>183</v>
      </c>
      <c r="D167" s="3" t="s">
        <v>184</v>
      </c>
      <c r="E167" s="110" t="s">
        <v>185</v>
      </c>
      <c r="F167" s="100">
        <v>42907</v>
      </c>
      <c r="G167" s="279">
        <v>42983</v>
      </c>
      <c r="H167" s="109">
        <v>42811</v>
      </c>
      <c r="I167" s="109" t="s">
        <v>53</v>
      </c>
      <c r="J167" s="109">
        <v>42794</v>
      </c>
      <c r="K167" s="193">
        <v>41698</v>
      </c>
      <c r="L167" s="3" t="s">
        <v>80</v>
      </c>
      <c r="M167" s="4" t="s">
        <v>174</v>
      </c>
      <c r="N167" s="159" t="s">
        <v>55</v>
      </c>
      <c r="O167" s="4" t="s">
        <v>186</v>
      </c>
      <c r="P167" s="4" t="s">
        <v>409</v>
      </c>
      <c r="Q167" s="3" t="s">
        <v>659</v>
      </c>
      <c r="R167" s="4" t="s">
        <v>187</v>
      </c>
      <c r="S167" s="99" t="s">
        <v>1083</v>
      </c>
      <c r="T167" s="4" t="s">
        <v>188</v>
      </c>
      <c r="U167" s="33">
        <v>64.900000000000006</v>
      </c>
      <c r="V167" s="111" t="s">
        <v>410</v>
      </c>
      <c r="W167" s="195">
        <v>16122.39</v>
      </c>
      <c r="X167" s="4" t="s">
        <v>60</v>
      </c>
      <c r="Y167" s="195">
        <v>1389000</v>
      </c>
      <c r="Z167" s="3" t="s">
        <v>73</v>
      </c>
      <c r="AA167" s="101" t="s">
        <v>175</v>
      </c>
      <c r="AB167" s="4" t="s">
        <v>1662</v>
      </c>
      <c r="AC167" s="45" t="s">
        <v>1259</v>
      </c>
      <c r="AD167" s="101" t="s">
        <v>1655</v>
      </c>
      <c r="AE167" s="4" t="s">
        <v>189</v>
      </c>
    </row>
    <row r="168" spans="1:32" s="280" customFormat="1" ht="267.75" x14ac:dyDescent="0.25">
      <c r="A168" s="156"/>
      <c r="B168" s="288">
        <v>164</v>
      </c>
      <c r="C168" s="3" t="s">
        <v>250</v>
      </c>
      <c r="D168" s="3" t="s">
        <v>251</v>
      </c>
      <c r="E168" s="110" t="s">
        <v>252</v>
      </c>
      <c r="F168" s="100">
        <v>42912</v>
      </c>
      <c r="G168" s="279">
        <v>42983</v>
      </c>
      <c r="H168" s="109">
        <v>42886</v>
      </c>
      <c r="I168" s="109" t="s">
        <v>53</v>
      </c>
      <c r="J168" s="109">
        <v>42735</v>
      </c>
      <c r="K168" s="109">
        <v>41913</v>
      </c>
      <c r="L168" s="3" t="s">
        <v>80</v>
      </c>
      <c r="M168" s="177" t="s">
        <v>204</v>
      </c>
      <c r="N168" s="159" t="s">
        <v>205</v>
      </c>
      <c r="O168" s="4" t="s">
        <v>253</v>
      </c>
      <c r="P168" s="4" t="s">
        <v>254</v>
      </c>
      <c r="Q168" s="3" t="s">
        <v>255</v>
      </c>
      <c r="R168" s="171" t="s">
        <v>256</v>
      </c>
      <c r="S168" s="99" t="s">
        <v>257</v>
      </c>
      <c r="T168" s="4" t="s">
        <v>258</v>
      </c>
      <c r="U168" s="33">
        <v>759.4</v>
      </c>
      <c r="V168" s="111" t="s">
        <v>411</v>
      </c>
      <c r="W168" s="34">
        <v>70075.86</v>
      </c>
      <c r="X168" s="4" t="s">
        <v>60</v>
      </c>
      <c r="Y168" s="164">
        <v>20651040</v>
      </c>
      <c r="Z168" s="3" t="s">
        <v>73</v>
      </c>
      <c r="AA168" s="129" t="s">
        <v>175</v>
      </c>
      <c r="AB168" s="4" t="s">
        <v>1662</v>
      </c>
      <c r="AC168" s="45" t="s">
        <v>1259</v>
      </c>
      <c r="AD168" s="101" t="s">
        <v>1655</v>
      </c>
      <c r="AE168" s="4" t="s">
        <v>412</v>
      </c>
    </row>
    <row r="169" spans="1:32" s="26" customFormat="1" ht="117.75" customHeight="1" x14ac:dyDescent="0.25">
      <c r="A169" s="158"/>
      <c r="B169" s="288">
        <v>165</v>
      </c>
      <c r="C169" s="3" t="s">
        <v>280</v>
      </c>
      <c r="D169" s="3" t="s">
        <v>281</v>
      </c>
      <c r="E169" s="110" t="s">
        <v>282</v>
      </c>
      <c r="F169" s="100">
        <v>42912</v>
      </c>
      <c r="G169" s="279">
        <v>42983</v>
      </c>
      <c r="H169" s="100">
        <v>42753</v>
      </c>
      <c r="I169" s="100" t="s">
        <v>53</v>
      </c>
      <c r="J169" s="100">
        <v>42735</v>
      </c>
      <c r="K169" s="100">
        <v>41712</v>
      </c>
      <c r="L169" s="3" t="s">
        <v>80</v>
      </c>
      <c r="M169" s="3" t="s">
        <v>278</v>
      </c>
      <c r="N169" s="159" t="s">
        <v>55</v>
      </c>
      <c r="O169" s="3" t="s">
        <v>283</v>
      </c>
      <c r="P169" s="3" t="s">
        <v>284</v>
      </c>
      <c r="Q169" s="3" t="s">
        <v>107</v>
      </c>
      <c r="R169" s="129" t="s">
        <v>77</v>
      </c>
      <c r="S169" s="4" t="s">
        <v>1085</v>
      </c>
      <c r="T169" s="3" t="s">
        <v>285</v>
      </c>
      <c r="U169" s="33">
        <v>122.3</v>
      </c>
      <c r="V169" s="4" t="s">
        <v>413</v>
      </c>
      <c r="W169" s="258">
        <v>76169.69</v>
      </c>
      <c r="X169" s="106" t="s">
        <v>60</v>
      </c>
      <c r="Y169" s="229">
        <v>2455500</v>
      </c>
      <c r="Z169" s="3" t="s">
        <v>73</v>
      </c>
      <c r="AA169" s="3" t="s">
        <v>61</v>
      </c>
      <c r="AB169" s="4" t="s">
        <v>1662</v>
      </c>
      <c r="AC169" s="45" t="s">
        <v>1259</v>
      </c>
      <c r="AD169" s="101" t="s">
        <v>1655</v>
      </c>
      <c r="AE169" s="99" t="s">
        <v>286</v>
      </c>
    </row>
    <row r="170" spans="1:32" s="26" customFormat="1" ht="165.75" customHeight="1" x14ac:dyDescent="0.25">
      <c r="A170" s="158"/>
      <c r="B170" s="288">
        <v>166</v>
      </c>
      <c r="C170" s="3" t="s">
        <v>301</v>
      </c>
      <c r="D170" s="3" t="s">
        <v>302</v>
      </c>
      <c r="E170" s="110" t="s">
        <v>303</v>
      </c>
      <c r="F170" s="100">
        <v>42908</v>
      </c>
      <c r="G170" s="279">
        <v>42983</v>
      </c>
      <c r="H170" s="100">
        <v>42877</v>
      </c>
      <c r="I170" s="100" t="s">
        <v>53</v>
      </c>
      <c r="J170" s="100">
        <v>42855</v>
      </c>
      <c r="K170" s="100">
        <v>42939</v>
      </c>
      <c r="L170" s="3" t="s">
        <v>80</v>
      </c>
      <c r="M170" s="3" t="s">
        <v>278</v>
      </c>
      <c r="N170" s="159" t="s">
        <v>55</v>
      </c>
      <c r="O170" s="3" t="s">
        <v>304</v>
      </c>
      <c r="P170" s="3" t="s">
        <v>416</v>
      </c>
      <c r="Q170" s="3" t="s">
        <v>107</v>
      </c>
      <c r="R170" s="129" t="s">
        <v>77</v>
      </c>
      <c r="S170" s="4" t="s">
        <v>1082</v>
      </c>
      <c r="T170" s="3" t="s">
        <v>305</v>
      </c>
      <c r="U170" s="33">
        <v>99.46</v>
      </c>
      <c r="V170" s="4" t="s">
        <v>415</v>
      </c>
      <c r="W170" s="258">
        <v>18255.07</v>
      </c>
      <c r="X170" s="106" t="s">
        <v>60</v>
      </c>
      <c r="Y170" s="229">
        <v>2050500</v>
      </c>
      <c r="Z170" s="3" t="s">
        <v>73</v>
      </c>
      <c r="AA170" s="3" t="s">
        <v>61</v>
      </c>
      <c r="AB170" s="4" t="s">
        <v>1662</v>
      </c>
      <c r="AC170" s="45" t="s">
        <v>1259</v>
      </c>
      <c r="AD170" s="101" t="s">
        <v>1655</v>
      </c>
      <c r="AE170" s="111" t="s">
        <v>306</v>
      </c>
    </row>
    <row r="171" spans="1:32" s="26" customFormat="1" ht="110.25" customHeight="1" x14ac:dyDescent="0.25">
      <c r="A171" s="158"/>
      <c r="B171" s="288">
        <v>167</v>
      </c>
      <c r="C171" s="129" t="s">
        <v>1251</v>
      </c>
      <c r="D171" s="180" t="s">
        <v>1217</v>
      </c>
      <c r="E171" s="274" t="s">
        <v>1218</v>
      </c>
      <c r="F171" s="269">
        <v>42850</v>
      </c>
      <c r="G171" s="279">
        <v>42983</v>
      </c>
      <c r="H171" s="289">
        <v>42828</v>
      </c>
      <c r="I171" s="175" t="s">
        <v>53</v>
      </c>
      <c r="J171" s="175">
        <v>42277</v>
      </c>
      <c r="K171" s="175">
        <v>42354</v>
      </c>
      <c r="L171" s="129" t="s">
        <v>426</v>
      </c>
      <c r="M171" s="129" t="s">
        <v>98</v>
      </c>
      <c r="N171" s="129" t="s">
        <v>55</v>
      </c>
      <c r="O171" s="129" t="s">
        <v>1219</v>
      </c>
      <c r="P171" s="129" t="s">
        <v>1220</v>
      </c>
      <c r="Q171" s="180" t="s">
        <v>99</v>
      </c>
      <c r="R171" s="129" t="s">
        <v>1105</v>
      </c>
      <c r="S171" s="129" t="s">
        <v>1221</v>
      </c>
      <c r="T171" s="129" t="s">
        <v>1222</v>
      </c>
      <c r="U171" s="172">
        <v>74.3</v>
      </c>
      <c r="V171" s="290" t="s">
        <v>1223</v>
      </c>
      <c r="W171" s="291">
        <v>5409.78</v>
      </c>
      <c r="X171" s="276" t="s">
        <v>60</v>
      </c>
      <c r="Y171" s="292">
        <v>668796.37</v>
      </c>
      <c r="Z171" s="180" t="s">
        <v>73</v>
      </c>
      <c r="AA171" s="129" t="s">
        <v>61</v>
      </c>
      <c r="AB171" s="4" t="s">
        <v>1662</v>
      </c>
      <c r="AC171" s="45" t="s">
        <v>1259</v>
      </c>
      <c r="AD171" s="129" t="s">
        <v>1656</v>
      </c>
      <c r="AE171" s="293" t="s">
        <v>1224</v>
      </c>
    </row>
    <row r="172" spans="1:32" s="26" customFormat="1" ht="106.5" customHeight="1" x14ac:dyDescent="0.25">
      <c r="A172" s="158"/>
      <c r="B172" s="288">
        <v>168</v>
      </c>
      <c r="C172" s="129" t="s">
        <v>1252</v>
      </c>
      <c r="D172" s="180" t="s">
        <v>1225</v>
      </c>
      <c r="E172" s="274" t="s">
        <v>1226</v>
      </c>
      <c r="F172" s="269">
        <v>42845</v>
      </c>
      <c r="G172" s="279">
        <v>42983</v>
      </c>
      <c r="H172" s="175">
        <v>42760</v>
      </c>
      <c r="I172" s="175" t="s">
        <v>53</v>
      </c>
      <c r="J172" s="175">
        <v>42674</v>
      </c>
      <c r="K172" s="175">
        <v>40452</v>
      </c>
      <c r="L172" s="173" t="s">
        <v>1106</v>
      </c>
      <c r="M172" s="129" t="s">
        <v>318</v>
      </c>
      <c r="N172" s="129" t="s">
        <v>55</v>
      </c>
      <c r="O172" s="129" t="s">
        <v>1227</v>
      </c>
      <c r="P172" s="129" t="s">
        <v>1228</v>
      </c>
      <c r="Q172" s="180" t="s">
        <v>99</v>
      </c>
      <c r="R172" s="129" t="s">
        <v>1105</v>
      </c>
      <c r="S172" s="177" t="s">
        <v>233</v>
      </c>
      <c r="T172" s="129" t="s">
        <v>234</v>
      </c>
      <c r="U172" s="224">
        <v>144.6</v>
      </c>
      <c r="V172" s="173">
        <v>8</v>
      </c>
      <c r="W172" s="294">
        <v>11714.74</v>
      </c>
      <c r="X172" s="129" t="s">
        <v>60</v>
      </c>
      <c r="Y172" s="295">
        <v>1720900</v>
      </c>
      <c r="Z172" s="180" t="s">
        <v>73</v>
      </c>
      <c r="AA172" s="271" t="s">
        <v>61</v>
      </c>
      <c r="AB172" s="4" t="s">
        <v>1662</v>
      </c>
      <c r="AC172" s="45" t="s">
        <v>1259</v>
      </c>
      <c r="AD172" s="129" t="s">
        <v>1657</v>
      </c>
      <c r="AE172" s="129" t="s">
        <v>1229</v>
      </c>
    </row>
    <row r="173" spans="1:32" s="26" customFormat="1" ht="106.5" customHeight="1" x14ac:dyDescent="0.25">
      <c r="A173" s="158"/>
      <c r="B173" s="288">
        <v>169</v>
      </c>
      <c r="C173" s="129"/>
      <c r="D173" s="3" t="s">
        <v>1225</v>
      </c>
      <c r="E173" s="110" t="s">
        <v>1226</v>
      </c>
      <c r="F173" s="100">
        <v>42845</v>
      </c>
      <c r="G173" s="100">
        <v>42909</v>
      </c>
      <c r="H173" s="109">
        <v>42760</v>
      </c>
      <c r="I173" s="109" t="s">
        <v>53</v>
      </c>
      <c r="J173" s="109">
        <v>42674</v>
      </c>
      <c r="K173" s="109">
        <v>40452</v>
      </c>
      <c r="L173" s="4" t="s">
        <v>426</v>
      </c>
      <c r="M173" s="4" t="s">
        <v>318</v>
      </c>
      <c r="N173" s="4" t="s">
        <v>55</v>
      </c>
      <c r="O173" s="4" t="s">
        <v>1227</v>
      </c>
      <c r="P173" s="4" t="s">
        <v>1228</v>
      </c>
      <c r="Q173" s="3" t="s">
        <v>99</v>
      </c>
      <c r="R173" s="4" t="s">
        <v>1105</v>
      </c>
      <c r="S173" s="99" t="s">
        <v>233</v>
      </c>
      <c r="T173" s="4" t="s">
        <v>234</v>
      </c>
      <c r="U173" s="33">
        <v>144.6</v>
      </c>
      <c r="V173" s="111">
        <v>8</v>
      </c>
      <c r="W173" s="117">
        <v>11714.74</v>
      </c>
      <c r="X173" s="4" t="s">
        <v>60</v>
      </c>
      <c r="Y173" s="118">
        <v>1720900</v>
      </c>
      <c r="Z173" s="3" t="s">
        <v>73</v>
      </c>
      <c r="AA173" s="101" t="s">
        <v>61</v>
      </c>
      <c r="AB173" s="4" t="s">
        <v>1255</v>
      </c>
      <c r="AC173" s="45" t="s">
        <v>1259</v>
      </c>
      <c r="AD173" s="4" t="s">
        <v>1658</v>
      </c>
      <c r="AE173" s="4" t="s">
        <v>1260</v>
      </c>
    </row>
    <row r="174" spans="1:32" s="158" customFormat="1" ht="106.5" customHeight="1" x14ac:dyDescent="0.25">
      <c r="B174" s="288">
        <v>170</v>
      </c>
      <c r="C174" s="4"/>
      <c r="D174" s="3" t="s">
        <v>1225</v>
      </c>
      <c r="E174" s="110" t="s">
        <v>1226</v>
      </c>
      <c r="F174" s="100">
        <v>42845</v>
      </c>
      <c r="G174" s="100">
        <v>42909</v>
      </c>
      <c r="H174" s="109">
        <v>42760</v>
      </c>
      <c r="I174" s="109" t="s">
        <v>53</v>
      </c>
      <c r="J174" s="109">
        <v>42674</v>
      </c>
      <c r="K174" s="109">
        <v>40452</v>
      </c>
      <c r="L174" s="3" t="s">
        <v>80</v>
      </c>
      <c r="M174" s="4" t="s">
        <v>318</v>
      </c>
      <c r="N174" s="4" t="s">
        <v>55</v>
      </c>
      <c r="O174" s="4" t="s">
        <v>1227</v>
      </c>
      <c r="P174" s="4" t="s">
        <v>1228</v>
      </c>
      <c r="Q174" s="3" t="s">
        <v>99</v>
      </c>
      <c r="R174" s="4" t="s">
        <v>1105</v>
      </c>
      <c r="S174" s="99" t="s">
        <v>233</v>
      </c>
      <c r="T174" s="4" t="s">
        <v>234</v>
      </c>
      <c r="U174" s="33">
        <v>144.6</v>
      </c>
      <c r="V174" s="111">
        <v>8</v>
      </c>
      <c r="W174" s="117">
        <v>11714.74</v>
      </c>
      <c r="X174" s="4" t="s">
        <v>60</v>
      </c>
      <c r="Y174" s="118">
        <v>1720900</v>
      </c>
      <c r="Z174" s="3" t="s">
        <v>73</v>
      </c>
      <c r="AA174" s="101" t="s">
        <v>61</v>
      </c>
      <c r="AB174" s="4" t="s">
        <v>62</v>
      </c>
      <c r="AC174" s="4" t="s">
        <v>1259</v>
      </c>
      <c r="AD174" s="4" t="s">
        <v>1657</v>
      </c>
      <c r="AE174" s="154"/>
    </row>
    <row r="175" spans="1:32" s="158" customFormat="1" ht="382.5" x14ac:dyDescent="0.25">
      <c r="B175" s="288">
        <v>171</v>
      </c>
      <c r="C175" s="129" t="s">
        <v>1253</v>
      </c>
      <c r="D175" s="180" t="s">
        <v>1230</v>
      </c>
      <c r="E175" s="274" t="s">
        <v>1231</v>
      </c>
      <c r="F175" s="269">
        <v>42877</v>
      </c>
      <c r="G175" s="279">
        <v>42983</v>
      </c>
      <c r="H175" s="175">
        <v>42761</v>
      </c>
      <c r="I175" s="175" t="s">
        <v>53</v>
      </c>
      <c r="J175" s="175">
        <v>42338</v>
      </c>
      <c r="K175" s="175">
        <v>42531</v>
      </c>
      <c r="L175" s="180" t="s">
        <v>194</v>
      </c>
      <c r="M175" s="129" t="s">
        <v>417</v>
      </c>
      <c r="N175" s="129" t="s">
        <v>55</v>
      </c>
      <c r="O175" s="129" t="s">
        <v>1232</v>
      </c>
      <c r="P175" s="129" t="s">
        <v>1104</v>
      </c>
      <c r="Q175" s="129" t="s">
        <v>99</v>
      </c>
      <c r="R175" s="129" t="s">
        <v>77</v>
      </c>
      <c r="S175" s="177" t="s">
        <v>509</v>
      </c>
      <c r="T175" s="129" t="s">
        <v>510</v>
      </c>
      <c r="U175" s="224">
        <v>70.2</v>
      </c>
      <c r="V175" s="173">
        <v>8</v>
      </c>
      <c r="W175" s="294">
        <v>8304.39</v>
      </c>
      <c r="X175" s="129" t="s">
        <v>60</v>
      </c>
      <c r="Y175" s="295">
        <v>1237000</v>
      </c>
      <c r="Z175" s="269">
        <v>43624</v>
      </c>
      <c r="AA175" s="271" t="s">
        <v>175</v>
      </c>
      <c r="AB175" s="4" t="s">
        <v>1255</v>
      </c>
      <c r="AC175" s="45" t="s">
        <v>1259</v>
      </c>
      <c r="AD175" s="271" t="s">
        <v>1659</v>
      </c>
      <c r="AE175" s="129" t="s">
        <v>1233</v>
      </c>
    </row>
    <row r="176" spans="1:32" ht="382.5" x14ac:dyDescent="0.25">
      <c r="B176" s="288">
        <v>172</v>
      </c>
      <c r="C176" s="129" t="s">
        <v>1253</v>
      </c>
      <c r="D176" s="180" t="s">
        <v>1230</v>
      </c>
      <c r="E176" s="274" t="s">
        <v>1231</v>
      </c>
      <c r="F176" s="269">
        <v>42877</v>
      </c>
      <c r="G176" s="279">
        <v>42983</v>
      </c>
      <c r="H176" s="175">
        <v>42761</v>
      </c>
      <c r="I176" s="175" t="s">
        <v>53</v>
      </c>
      <c r="J176" s="175">
        <v>42338</v>
      </c>
      <c r="K176" s="175">
        <v>42531</v>
      </c>
      <c r="L176" s="129" t="s">
        <v>426</v>
      </c>
      <c r="M176" s="129" t="s">
        <v>417</v>
      </c>
      <c r="N176" s="129" t="s">
        <v>55</v>
      </c>
      <c r="O176" s="129" t="s">
        <v>1232</v>
      </c>
      <c r="P176" s="129" t="s">
        <v>1104</v>
      </c>
      <c r="Q176" s="129" t="s">
        <v>99</v>
      </c>
      <c r="R176" s="129" t="s">
        <v>77</v>
      </c>
      <c r="S176" s="177" t="s">
        <v>509</v>
      </c>
      <c r="T176" s="129" t="s">
        <v>510</v>
      </c>
      <c r="U176" s="224">
        <v>70.2</v>
      </c>
      <c r="V176" s="173">
        <v>8</v>
      </c>
      <c r="W176" s="294">
        <v>8304.39</v>
      </c>
      <c r="X176" s="129" t="s">
        <v>60</v>
      </c>
      <c r="Y176" s="295">
        <v>1237000</v>
      </c>
      <c r="Z176" s="269">
        <v>43624</v>
      </c>
      <c r="AA176" s="271" t="s">
        <v>175</v>
      </c>
      <c r="AB176" s="4" t="s">
        <v>1255</v>
      </c>
      <c r="AC176" s="45" t="s">
        <v>1259</v>
      </c>
      <c r="AD176" s="271" t="s">
        <v>1659</v>
      </c>
      <c r="AE176" s="129" t="s">
        <v>1254</v>
      </c>
    </row>
    <row r="177" spans="2:31" ht="140.25" x14ac:dyDescent="0.25">
      <c r="B177" s="288">
        <v>173</v>
      </c>
      <c r="C177" s="184" t="s">
        <v>1265</v>
      </c>
      <c r="D177" s="184" t="s">
        <v>1266</v>
      </c>
      <c r="E177" s="184" t="s">
        <v>1267</v>
      </c>
      <c r="F177" s="100">
        <v>42958</v>
      </c>
      <c r="G177" s="100">
        <v>42983</v>
      </c>
      <c r="H177" s="193">
        <v>42880</v>
      </c>
      <c r="I177" s="193">
        <v>42937</v>
      </c>
      <c r="J177" s="193">
        <v>42855</v>
      </c>
      <c r="K177" s="199" t="s">
        <v>53</v>
      </c>
      <c r="L177" s="184" t="s">
        <v>498</v>
      </c>
      <c r="M177" s="184" t="s">
        <v>442</v>
      </c>
      <c r="N177" s="184" t="s">
        <v>457</v>
      </c>
      <c r="O177" s="187" t="s">
        <v>1268</v>
      </c>
      <c r="P177" s="184" t="s">
        <v>1269</v>
      </c>
      <c r="Q177" s="184" t="s">
        <v>444</v>
      </c>
      <c r="R177" s="184" t="s">
        <v>1270</v>
      </c>
      <c r="S177" s="187" t="s">
        <v>1271</v>
      </c>
      <c r="T177" s="184" t="s">
        <v>1272</v>
      </c>
      <c r="U177" s="195">
        <v>49</v>
      </c>
      <c r="V177" s="184" t="s">
        <v>1273</v>
      </c>
      <c r="W177" s="195">
        <v>0.08</v>
      </c>
      <c r="X177" s="184" t="s">
        <v>60</v>
      </c>
      <c r="Y177" s="195">
        <v>57056.33</v>
      </c>
      <c r="Z177" s="198" t="s">
        <v>73</v>
      </c>
      <c r="AA177" s="184" t="s">
        <v>175</v>
      </c>
      <c r="AB177" s="184" t="s">
        <v>1101</v>
      </c>
      <c r="AC177" s="45" t="s">
        <v>1259</v>
      </c>
      <c r="AD177" s="184" t="s">
        <v>1660</v>
      </c>
      <c r="AE177" s="184" t="s">
        <v>1274</v>
      </c>
    </row>
    <row r="178" spans="2:31" ht="140.25" x14ac:dyDescent="0.25">
      <c r="B178" s="288">
        <v>174</v>
      </c>
      <c r="C178" s="184" t="s">
        <v>1275</v>
      </c>
      <c r="D178" s="184" t="s">
        <v>1276</v>
      </c>
      <c r="E178" s="184" t="s">
        <v>1277</v>
      </c>
      <c r="F178" s="100">
        <v>42958</v>
      </c>
      <c r="G178" s="100">
        <v>42983</v>
      </c>
      <c r="H178" s="193">
        <v>42880</v>
      </c>
      <c r="I178" s="193">
        <v>42937</v>
      </c>
      <c r="J178" s="193">
        <v>42855</v>
      </c>
      <c r="K178" s="199" t="s">
        <v>53</v>
      </c>
      <c r="L178" s="184" t="s">
        <v>498</v>
      </c>
      <c r="M178" s="184" t="s">
        <v>442</v>
      </c>
      <c r="N178" s="184" t="s">
        <v>457</v>
      </c>
      <c r="O178" s="187" t="s">
        <v>1268</v>
      </c>
      <c r="P178" s="184" t="s">
        <v>1269</v>
      </c>
      <c r="Q178" s="184" t="s">
        <v>444</v>
      </c>
      <c r="R178" s="184" t="s">
        <v>1270</v>
      </c>
      <c r="S178" s="187" t="s">
        <v>1271</v>
      </c>
      <c r="T178" s="184" t="s">
        <v>1272</v>
      </c>
      <c r="U178" s="195">
        <v>52.8</v>
      </c>
      <c r="V178" s="184" t="s">
        <v>1273</v>
      </c>
      <c r="W178" s="195">
        <v>3029.97</v>
      </c>
      <c r="X178" s="184" t="s">
        <v>60</v>
      </c>
      <c r="Y178" s="195">
        <v>1269700</v>
      </c>
      <c r="Z178" s="198" t="s">
        <v>73</v>
      </c>
      <c r="AA178" s="184" t="s">
        <v>175</v>
      </c>
      <c r="AB178" s="184" t="s">
        <v>62</v>
      </c>
      <c r="AC178" s="45" t="s">
        <v>1259</v>
      </c>
      <c r="AD178" s="184" t="s">
        <v>1660</v>
      </c>
      <c r="AE178" s="184" t="s">
        <v>1278</v>
      </c>
    </row>
    <row r="179" spans="2:31" ht="165.75" x14ac:dyDescent="0.25">
      <c r="B179" s="288">
        <v>175</v>
      </c>
      <c r="C179" s="3" t="s">
        <v>1279</v>
      </c>
      <c r="D179" s="3" t="s">
        <v>1280</v>
      </c>
      <c r="E179" s="110" t="s">
        <v>1281</v>
      </c>
      <c r="F179" s="100">
        <v>42943</v>
      </c>
      <c r="G179" s="100">
        <v>42983</v>
      </c>
      <c r="H179" s="199">
        <v>42920</v>
      </c>
      <c r="I179" s="199">
        <v>42916</v>
      </c>
      <c r="J179" s="199">
        <v>42794</v>
      </c>
      <c r="K179" s="199" t="s">
        <v>53</v>
      </c>
      <c r="L179" s="3" t="s">
        <v>498</v>
      </c>
      <c r="M179" s="4" t="s">
        <v>119</v>
      </c>
      <c r="N179" s="4" t="s">
        <v>120</v>
      </c>
      <c r="O179" s="4" t="s">
        <v>1282</v>
      </c>
      <c r="P179" s="4" t="s">
        <v>1283</v>
      </c>
      <c r="Q179" s="3" t="s">
        <v>1284</v>
      </c>
      <c r="R179" s="4" t="s">
        <v>100</v>
      </c>
      <c r="S179" s="200" t="s">
        <v>127</v>
      </c>
      <c r="T179" s="4" t="s">
        <v>128</v>
      </c>
      <c r="U179" s="33">
        <v>288</v>
      </c>
      <c r="V179" s="179">
        <v>3</v>
      </c>
      <c r="W179" s="202">
        <v>743.6</v>
      </c>
      <c r="X179" s="4" t="s">
        <v>70</v>
      </c>
      <c r="Y179" s="203">
        <v>5491200</v>
      </c>
      <c r="Z179" s="198" t="s">
        <v>73</v>
      </c>
      <c r="AA179" s="184" t="s">
        <v>175</v>
      </c>
      <c r="AB179" s="184" t="s">
        <v>1101</v>
      </c>
      <c r="AC179" s="45" t="s">
        <v>1259</v>
      </c>
      <c r="AD179" s="184" t="s">
        <v>1660</v>
      </c>
      <c r="AE179" s="4"/>
    </row>
    <row r="180" spans="2:31" ht="165.75" x14ac:dyDescent="0.25">
      <c r="B180" s="288">
        <v>176</v>
      </c>
      <c r="C180" s="3" t="s">
        <v>1285</v>
      </c>
      <c r="D180" s="3" t="s">
        <v>1280</v>
      </c>
      <c r="E180" s="110" t="s">
        <v>1281</v>
      </c>
      <c r="F180" s="100">
        <v>42943</v>
      </c>
      <c r="G180" s="100">
        <v>42983</v>
      </c>
      <c r="H180" s="199">
        <v>42920</v>
      </c>
      <c r="I180" s="199">
        <v>42916</v>
      </c>
      <c r="J180" s="199">
        <v>42825</v>
      </c>
      <c r="K180" s="199" t="s">
        <v>53</v>
      </c>
      <c r="L180" s="3" t="s">
        <v>498</v>
      </c>
      <c r="M180" s="4" t="s">
        <v>119</v>
      </c>
      <c r="N180" s="4" t="s">
        <v>120</v>
      </c>
      <c r="O180" s="4" t="s">
        <v>1286</v>
      </c>
      <c r="P180" s="4" t="s">
        <v>1287</v>
      </c>
      <c r="Q180" s="3" t="s">
        <v>1288</v>
      </c>
      <c r="R180" s="4" t="s">
        <v>100</v>
      </c>
      <c r="S180" s="200" t="s">
        <v>127</v>
      </c>
      <c r="T180" s="4" t="s">
        <v>128</v>
      </c>
      <c r="U180" s="33">
        <v>186.2</v>
      </c>
      <c r="V180" s="179">
        <v>3</v>
      </c>
      <c r="W180" s="202">
        <v>1934.71</v>
      </c>
      <c r="X180" s="4" t="s">
        <v>70</v>
      </c>
      <c r="Y180" s="203">
        <v>3504400</v>
      </c>
      <c r="Z180" s="198" t="s">
        <v>73</v>
      </c>
      <c r="AA180" s="184" t="s">
        <v>175</v>
      </c>
      <c r="AB180" s="184" t="s">
        <v>1101</v>
      </c>
      <c r="AC180" s="45" t="s">
        <v>1259</v>
      </c>
      <c r="AD180" s="184" t="s">
        <v>1660</v>
      </c>
      <c r="AE180" s="4"/>
    </row>
    <row r="181" spans="2:31" ht="102" x14ac:dyDescent="0.25">
      <c r="B181" s="288">
        <v>177</v>
      </c>
      <c r="C181" s="3" t="s">
        <v>1289</v>
      </c>
      <c r="D181" s="3" t="s">
        <v>1290</v>
      </c>
      <c r="E181" s="110" t="s">
        <v>1291</v>
      </c>
      <c r="F181" s="100">
        <v>42955</v>
      </c>
      <c r="G181" s="100">
        <v>42983</v>
      </c>
      <c r="H181" s="100">
        <v>42844</v>
      </c>
      <c r="I181" s="100">
        <v>42930</v>
      </c>
      <c r="J181" s="100">
        <v>42825</v>
      </c>
      <c r="K181" s="100" t="s">
        <v>53</v>
      </c>
      <c r="L181" s="184" t="s">
        <v>498</v>
      </c>
      <c r="M181" s="54" t="s">
        <v>278</v>
      </c>
      <c r="N181" s="54" t="s">
        <v>1292</v>
      </c>
      <c r="O181" s="3" t="s">
        <v>1293</v>
      </c>
      <c r="P181" s="54" t="s">
        <v>1294</v>
      </c>
      <c r="Q181" s="184" t="s">
        <v>444</v>
      </c>
      <c r="R181" s="126" t="s">
        <v>1295</v>
      </c>
      <c r="S181" s="4" t="s">
        <v>1296</v>
      </c>
      <c r="T181" s="3" t="s">
        <v>1297</v>
      </c>
      <c r="U181" s="33">
        <v>30</v>
      </c>
      <c r="V181" s="111">
        <v>5</v>
      </c>
      <c r="W181" s="258">
        <v>1446.67</v>
      </c>
      <c r="X181" s="106" t="s">
        <v>60</v>
      </c>
      <c r="Y181" s="229">
        <v>347200</v>
      </c>
      <c r="Z181" s="198" t="s">
        <v>73</v>
      </c>
      <c r="AA181" s="3" t="s">
        <v>61</v>
      </c>
      <c r="AB181" s="184" t="s">
        <v>1101</v>
      </c>
      <c r="AC181" s="45" t="s">
        <v>1259</v>
      </c>
      <c r="AD181" s="184" t="s">
        <v>1660</v>
      </c>
      <c r="AE181" s="99"/>
    </row>
    <row r="182" spans="2:31" ht="102" x14ac:dyDescent="0.25">
      <c r="B182" s="288">
        <v>178</v>
      </c>
      <c r="C182" s="3" t="s">
        <v>1298</v>
      </c>
      <c r="D182" s="3" t="s">
        <v>1290</v>
      </c>
      <c r="E182" s="110" t="s">
        <v>1299</v>
      </c>
      <c r="F182" s="100">
        <v>42955</v>
      </c>
      <c r="G182" s="100">
        <v>42983</v>
      </c>
      <c r="H182" s="100">
        <v>42844</v>
      </c>
      <c r="I182" s="100">
        <v>42930</v>
      </c>
      <c r="J182" s="100">
        <v>42825</v>
      </c>
      <c r="K182" s="100" t="s">
        <v>53</v>
      </c>
      <c r="L182" s="184" t="s">
        <v>498</v>
      </c>
      <c r="M182" s="54" t="s">
        <v>278</v>
      </c>
      <c r="N182" s="54" t="s">
        <v>1292</v>
      </c>
      <c r="O182" s="3" t="s">
        <v>1300</v>
      </c>
      <c r="P182" s="3" t="s">
        <v>1301</v>
      </c>
      <c r="Q182" s="184" t="s">
        <v>444</v>
      </c>
      <c r="R182" s="126" t="s">
        <v>1295</v>
      </c>
      <c r="S182" s="4" t="s">
        <v>1296</v>
      </c>
      <c r="T182" s="3" t="s">
        <v>1297</v>
      </c>
      <c r="U182" s="33">
        <v>20</v>
      </c>
      <c r="V182" s="111">
        <v>5</v>
      </c>
      <c r="W182" s="258">
        <v>964.58</v>
      </c>
      <c r="X182" s="106" t="s">
        <v>60</v>
      </c>
      <c r="Y182" s="229">
        <v>231500</v>
      </c>
      <c r="Z182" s="198" t="s">
        <v>73</v>
      </c>
      <c r="AA182" s="3" t="s">
        <v>61</v>
      </c>
      <c r="AB182" s="184" t="s">
        <v>1101</v>
      </c>
      <c r="AC182" s="45" t="s">
        <v>1259</v>
      </c>
      <c r="AD182" s="184" t="s">
        <v>1660</v>
      </c>
      <c r="AE182" s="99"/>
    </row>
    <row r="183" spans="2:31" ht="102" x14ac:dyDescent="0.25">
      <c r="B183" s="288">
        <v>179</v>
      </c>
      <c r="C183" s="3" t="s">
        <v>1302</v>
      </c>
      <c r="D183" s="3" t="s">
        <v>1290</v>
      </c>
      <c r="E183" s="110" t="s">
        <v>1299</v>
      </c>
      <c r="F183" s="100">
        <v>42955</v>
      </c>
      <c r="G183" s="100">
        <v>42983</v>
      </c>
      <c r="H183" s="100">
        <v>42844</v>
      </c>
      <c r="I183" s="100">
        <v>42930</v>
      </c>
      <c r="J183" s="100">
        <v>42825</v>
      </c>
      <c r="K183" s="100" t="s">
        <v>53</v>
      </c>
      <c r="L183" s="184" t="s">
        <v>498</v>
      </c>
      <c r="M183" s="54" t="s">
        <v>278</v>
      </c>
      <c r="N183" s="54" t="s">
        <v>1292</v>
      </c>
      <c r="O183" s="3" t="s">
        <v>1293</v>
      </c>
      <c r="P183" s="3" t="s">
        <v>1303</v>
      </c>
      <c r="Q183" s="184" t="s">
        <v>444</v>
      </c>
      <c r="R183" s="126" t="s">
        <v>1295</v>
      </c>
      <c r="S183" s="4" t="s">
        <v>1296</v>
      </c>
      <c r="T183" s="3" t="s">
        <v>1297</v>
      </c>
      <c r="U183" s="33">
        <v>30</v>
      </c>
      <c r="V183" s="111">
        <v>5</v>
      </c>
      <c r="W183" s="258">
        <v>1446.67</v>
      </c>
      <c r="X183" s="106" t="s">
        <v>60</v>
      </c>
      <c r="Y183" s="229">
        <v>347200</v>
      </c>
      <c r="Z183" s="198" t="s">
        <v>73</v>
      </c>
      <c r="AA183" s="3" t="s">
        <v>61</v>
      </c>
      <c r="AB183" s="184" t="s">
        <v>1101</v>
      </c>
      <c r="AC183" s="45" t="s">
        <v>1259</v>
      </c>
      <c r="AD183" s="184" t="s">
        <v>1660</v>
      </c>
      <c r="AE183" s="99"/>
    </row>
    <row r="184" spans="2:31" ht="102" x14ac:dyDescent="0.25">
      <c r="B184" s="288">
        <v>180</v>
      </c>
      <c r="C184" s="3" t="s">
        <v>1304</v>
      </c>
      <c r="D184" s="3" t="s">
        <v>1290</v>
      </c>
      <c r="E184" s="110" t="s">
        <v>1299</v>
      </c>
      <c r="F184" s="100">
        <v>42955</v>
      </c>
      <c r="G184" s="100">
        <v>42983</v>
      </c>
      <c r="H184" s="100">
        <v>42844</v>
      </c>
      <c r="I184" s="100">
        <v>42930</v>
      </c>
      <c r="J184" s="100">
        <v>42825</v>
      </c>
      <c r="K184" s="100" t="s">
        <v>53</v>
      </c>
      <c r="L184" s="184" t="s">
        <v>498</v>
      </c>
      <c r="M184" s="54" t="s">
        <v>278</v>
      </c>
      <c r="N184" s="54" t="s">
        <v>1292</v>
      </c>
      <c r="O184" s="3" t="s">
        <v>1305</v>
      </c>
      <c r="P184" s="3" t="s">
        <v>1306</v>
      </c>
      <c r="Q184" s="184" t="s">
        <v>444</v>
      </c>
      <c r="R184" s="126" t="s">
        <v>1295</v>
      </c>
      <c r="S184" s="4" t="s">
        <v>1296</v>
      </c>
      <c r="T184" s="3" t="s">
        <v>1297</v>
      </c>
      <c r="U184" s="33">
        <v>15</v>
      </c>
      <c r="V184" s="111">
        <v>5</v>
      </c>
      <c r="W184" s="258">
        <v>723.33</v>
      </c>
      <c r="X184" s="106" t="s">
        <v>60</v>
      </c>
      <c r="Y184" s="229">
        <v>173600</v>
      </c>
      <c r="Z184" s="198" t="s">
        <v>73</v>
      </c>
      <c r="AA184" s="3" t="s">
        <v>61</v>
      </c>
      <c r="AB184" s="184" t="s">
        <v>1101</v>
      </c>
      <c r="AC184" s="45" t="s">
        <v>1259</v>
      </c>
      <c r="AD184" s="184" t="s">
        <v>1660</v>
      </c>
      <c r="AE184" s="99"/>
    </row>
    <row r="185" spans="2:31" ht="102" x14ac:dyDescent="0.25">
      <c r="B185" s="288">
        <v>181</v>
      </c>
      <c r="C185" s="3" t="s">
        <v>1307</v>
      </c>
      <c r="D185" s="3" t="s">
        <v>1290</v>
      </c>
      <c r="E185" s="110" t="s">
        <v>1299</v>
      </c>
      <c r="F185" s="100">
        <v>42955</v>
      </c>
      <c r="G185" s="100">
        <v>42983</v>
      </c>
      <c r="H185" s="100">
        <v>42844</v>
      </c>
      <c r="I185" s="100">
        <v>42930</v>
      </c>
      <c r="J185" s="100">
        <v>42825</v>
      </c>
      <c r="K185" s="100" t="s">
        <v>53</v>
      </c>
      <c r="L185" s="184" t="s">
        <v>498</v>
      </c>
      <c r="M185" s="54" t="s">
        <v>278</v>
      </c>
      <c r="N185" s="54" t="s">
        <v>1292</v>
      </c>
      <c r="O185" s="3" t="s">
        <v>1305</v>
      </c>
      <c r="P185" s="3" t="s">
        <v>1308</v>
      </c>
      <c r="Q185" s="184" t="s">
        <v>444</v>
      </c>
      <c r="R185" s="126" t="s">
        <v>1295</v>
      </c>
      <c r="S185" s="4" t="s">
        <v>1296</v>
      </c>
      <c r="T185" s="3" t="s">
        <v>1297</v>
      </c>
      <c r="U185" s="33">
        <v>15</v>
      </c>
      <c r="V185" s="111">
        <v>5</v>
      </c>
      <c r="W185" s="258">
        <v>723.33</v>
      </c>
      <c r="X185" s="106" t="s">
        <v>60</v>
      </c>
      <c r="Y185" s="229">
        <v>173600</v>
      </c>
      <c r="Z185" s="198" t="s">
        <v>73</v>
      </c>
      <c r="AA185" s="3" t="s">
        <v>61</v>
      </c>
      <c r="AB185" s="184" t="s">
        <v>1101</v>
      </c>
      <c r="AC185" s="45" t="s">
        <v>1259</v>
      </c>
      <c r="AD185" s="184" t="s">
        <v>1660</v>
      </c>
      <c r="AE185" s="99"/>
    </row>
    <row r="186" spans="2:31" ht="102" x14ac:dyDescent="0.25">
      <c r="B186" s="288">
        <v>182</v>
      </c>
      <c r="C186" s="3" t="s">
        <v>1309</v>
      </c>
      <c r="D186" s="3" t="s">
        <v>1290</v>
      </c>
      <c r="E186" s="110" t="s">
        <v>1299</v>
      </c>
      <c r="F186" s="100">
        <v>42955</v>
      </c>
      <c r="G186" s="100">
        <v>42983</v>
      </c>
      <c r="H186" s="100">
        <v>42844</v>
      </c>
      <c r="I186" s="100">
        <v>42930</v>
      </c>
      <c r="J186" s="100">
        <v>42825</v>
      </c>
      <c r="K186" s="100" t="s">
        <v>53</v>
      </c>
      <c r="L186" s="184" t="s">
        <v>498</v>
      </c>
      <c r="M186" s="54" t="s">
        <v>278</v>
      </c>
      <c r="N186" s="54" t="s">
        <v>1292</v>
      </c>
      <c r="O186" s="3" t="s">
        <v>1305</v>
      </c>
      <c r="P186" s="3" t="s">
        <v>1310</v>
      </c>
      <c r="Q186" s="184" t="s">
        <v>444</v>
      </c>
      <c r="R186" s="126" t="s">
        <v>1295</v>
      </c>
      <c r="S186" s="4" t="s">
        <v>1296</v>
      </c>
      <c r="T186" s="3" t="s">
        <v>1297</v>
      </c>
      <c r="U186" s="33">
        <v>15</v>
      </c>
      <c r="V186" s="111">
        <v>5</v>
      </c>
      <c r="W186" s="258">
        <v>723.33</v>
      </c>
      <c r="X186" s="106" t="s">
        <v>60</v>
      </c>
      <c r="Y186" s="229">
        <v>173600</v>
      </c>
      <c r="Z186" s="198" t="s">
        <v>73</v>
      </c>
      <c r="AA186" s="3" t="s">
        <v>61</v>
      </c>
      <c r="AB186" s="184" t="s">
        <v>1101</v>
      </c>
      <c r="AC186" s="45" t="s">
        <v>1259</v>
      </c>
      <c r="AD186" s="184" t="s">
        <v>1660</v>
      </c>
      <c r="AE186" s="99"/>
    </row>
    <row r="187" spans="2:31" ht="102" x14ac:dyDescent="0.25">
      <c r="B187" s="288">
        <v>183</v>
      </c>
      <c r="C187" s="3" t="s">
        <v>1311</v>
      </c>
      <c r="D187" s="3" t="s">
        <v>1290</v>
      </c>
      <c r="E187" s="110" t="s">
        <v>1299</v>
      </c>
      <c r="F187" s="100">
        <v>42955</v>
      </c>
      <c r="G187" s="100">
        <v>42983</v>
      </c>
      <c r="H187" s="100">
        <v>42844</v>
      </c>
      <c r="I187" s="100">
        <v>42930</v>
      </c>
      <c r="J187" s="100">
        <v>42825</v>
      </c>
      <c r="K187" s="100" t="s">
        <v>53</v>
      </c>
      <c r="L187" s="184" t="s">
        <v>498</v>
      </c>
      <c r="M187" s="54" t="s">
        <v>278</v>
      </c>
      <c r="N187" s="54" t="s">
        <v>1292</v>
      </c>
      <c r="O187" s="3" t="s">
        <v>1305</v>
      </c>
      <c r="P187" s="3" t="s">
        <v>1312</v>
      </c>
      <c r="Q187" s="184" t="s">
        <v>444</v>
      </c>
      <c r="R187" s="126" t="s">
        <v>1295</v>
      </c>
      <c r="S187" s="4" t="s">
        <v>1296</v>
      </c>
      <c r="T187" s="3" t="s">
        <v>1297</v>
      </c>
      <c r="U187" s="33">
        <v>11</v>
      </c>
      <c r="V187" s="111">
        <v>5</v>
      </c>
      <c r="W187" s="258">
        <v>554.16999999999996</v>
      </c>
      <c r="X187" s="106" t="s">
        <v>60</v>
      </c>
      <c r="Y187" s="229">
        <v>133000</v>
      </c>
      <c r="Z187" s="198" t="s">
        <v>73</v>
      </c>
      <c r="AA187" s="3" t="s">
        <v>61</v>
      </c>
      <c r="AB187" s="184" t="s">
        <v>1101</v>
      </c>
      <c r="AC187" s="45" t="s">
        <v>1259</v>
      </c>
      <c r="AD187" s="184" t="s">
        <v>1660</v>
      </c>
      <c r="AE187" s="99"/>
    </row>
    <row r="188" spans="2:31" ht="102" x14ac:dyDescent="0.25">
      <c r="B188" s="288">
        <v>184</v>
      </c>
      <c r="C188" s="3" t="s">
        <v>1313</v>
      </c>
      <c r="D188" s="3" t="s">
        <v>1290</v>
      </c>
      <c r="E188" s="110" t="s">
        <v>1299</v>
      </c>
      <c r="F188" s="100">
        <v>42955</v>
      </c>
      <c r="G188" s="100">
        <v>42983</v>
      </c>
      <c r="H188" s="100">
        <v>42844</v>
      </c>
      <c r="I188" s="100">
        <v>42930</v>
      </c>
      <c r="J188" s="100">
        <v>42825</v>
      </c>
      <c r="K188" s="100" t="s">
        <v>53</v>
      </c>
      <c r="L188" s="184" t="s">
        <v>498</v>
      </c>
      <c r="M188" s="54" t="s">
        <v>278</v>
      </c>
      <c r="N188" s="54" t="s">
        <v>1292</v>
      </c>
      <c r="O188" s="3" t="s">
        <v>1305</v>
      </c>
      <c r="P188" s="54" t="s">
        <v>1314</v>
      </c>
      <c r="Q188" s="184" t="s">
        <v>444</v>
      </c>
      <c r="R188" s="126" t="s">
        <v>1295</v>
      </c>
      <c r="S188" s="4" t="s">
        <v>1296</v>
      </c>
      <c r="T188" s="3" t="s">
        <v>1297</v>
      </c>
      <c r="U188" s="33">
        <v>11</v>
      </c>
      <c r="V188" s="111">
        <v>5</v>
      </c>
      <c r="W188" s="258">
        <v>554.16999999999996</v>
      </c>
      <c r="X188" s="106" t="s">
        <v>60</v>
      </c>
      <c r="Y188" s="229">
        <v>133000</v>
      </c>
      <c r="Z188" s="198" t="s">
        <v>73</v>
      </c>
      <c r="AA188" s="3" t="s">
        <v>61</v>
      </c>
      <c r="AB188" s="184" t="s">
        <v>1101</v>
      </c>
      <c r="AC188" s="45" t="s">
        <v>1259</v>
      </c>
      <c r="AD188" s="184" t="s">
        <v>1660</v>
      </c>
      <c r="AE188" s="99"/>
    </row>
    <row r="189" spans="2:31" ht="102" x14ac:dyDescent="0.25">
      <c r="B189" s="288">
        <v>185</v>
      </c>
      <c r="C189" s="3" t="s">
        <v>1315</v>
      </c>
      <c r="D189" s="3" t="s">
        <v>1290</v>
      </c>
      <c r="E189" s="110" t="s">
        <v>1299</v>
      </c>
      <c r="F189" s="100">
        <v>42955</v>
      </c>
      <c r="G189" s="100">
        <v>42983</v>
      </c>
      <c r="H189" s="100">
        <v>42844</v>
      </c>
      <c r="I189" s="100">
        <v>42930</v>
      </c>
      <c r="J189" s="100">
        <v>42825</v>
      </c>
      <c r="K189" s="100" t="s">
        <v>53</v>
      </c>
      <c r="L189" s="184" t="s">
        <v>498</v>
      </c>
      <c r="M189" s="54" t="s">
        <v>278</v>
      </c>
      <c r="N189" s="54" t="s">
        <v>1292</v>
      </c>
      <c r="O189" s="54" t="s">
        <v>1316</v>
      </c>
      <c r="P189" s="54" t="s">
        <v>1317</v>
      </c>
      <c r="Q189" s="184" t="s">
        <v>444</v>
      </c>
      <c r="R189" s="126" t="s">
        <v>1295</v>
      </c>
      <c r="S189" s="4" t="s">
        <v>1296</v>
      </c>
      <c r="T189" s="3" t="s">
        <v>1297</v>
      </c>
      <c r="U189" s="33">
        <v>20</v>
      </c>
      <c r="V189" s="111">
        <v>5</v>
      </c>
      <c r="W189" s="258">
        <v>1007.5</v>
      </c>
      <c r="X189" s="106" t="s">
        <v>60</v>
      </c>
      <c r="Y189" s="229">
        <v>241800</v>
      </c>
      <c r="Z189" s="198" t="s">
        <v>73</v>
      </c>
      <c r="AA189" s="3" t="s">
        <v>61</v>
      </c>
      <c r="AB189" s="184" t="s">
        <v>1101</v>
      </c>
      <c r="AC189" s="45" t="s">
        <v>1259</v>
      </c>
      <c r="AD189" s="184" t="s">
        <v>1660</v>
      </c>
      <c r="AE189" s="99"/>
    </row>
    <row r="190" spans="2:31" ht="102" x14ac:dyDescent="0.25">
      <c r="B190" s="288">
        <v>186</v>
      </c>
      <c r="C190" s="3" t="s">
        <v>1318</v>
      </c>
      <c r="D190" s="3" t="s">
        <v>1290</v>
      </c>
      <c r="E190" s="110" t="s">
        <v>1299</v>
      </c>
      <c r="F190" s="100">
        <v>42955</v>
      </c>
      <c r="G190" s="100">
        <v>42983</v>
      </c>
      <c r="H190" s="100">
        <v>42844</v>
      </c>
      <c r="I190" s="100">
        <v>42930</v>
      </c>
      <c r="J190" s="100">
        <v>42825</v>
      </c>
      <c r="K190" s="100" t="s">
        <v>53</v>
      </c>
      <c r="L190" s="184" t="s">
        <v>498</v>
      </c>
      <c r="M190" s="54" t="s">
        <v>278</v>
      </c>
      <c r="N190" s="54" t="s">
        <v>1292</v>
      </c>
      <c r="O190" s="3" t="s">
        <v>1319</v>
      </c>
      <c r="P190" s="54" t="s">
        <v>1320</v>
      </c>
      <c r="Q190" s="184" t="s">
        <v>444</v>
      </c>
      <c r="R190" s="126" t="s">
        <v>1295</v>
      </c>
      <c r="S190" s="4" t="s">
        <v>1296</v>
      </c>
      <c r="T190" s="3" t="s">
        <v>1297</v>
      </c>
      <c r="U190" s="33">
        <v>16</v>
      </c>
      <c r="V190" s="111">
        <v>5</v>
      </c>
      <c r="W190" s="258">
        <v>805.83</v>
      </c>
      <c r="X190" s="106" t="s">
        <v>60</v>
      </c>
      <c r="Y190" s="229">
        <v>193400</v>
      </c>
      <c r="Z190" s="198" t="s">
        <v>73</v>
      </c>
      <c r="AA190" s="3" t="s">
        <v>61</v>
      </c>
      <c r="AB190" s="184" t="s">
        <v>1101</v>
      </c>
      <c r="AC190" s="45" t="s">
        <v>1259</v>
      </c>
      <c r="AD190" s="184" t="s">
        <v>1660</v>
      </c>
      <c r="AE190" s="99"/>
    </row>
    <row r="191" spans="2:31" ht="102" x14ac:dyDescent="0.25">
      <c r="B191" s="288">
        <v>187</v>
      </c>
      <c r="C191" s="3" t="s">
        <v>1321</v>
      </c>
      <c r="D191" s="3" t="s">
        <v>1322</v>
      </c>
      <c r="E191" s="110" t="s">
        <v>1323</v>
      </c>
      <c r="F191" s="100">
        <v>42964</v>
      </c>
      <c r="G191" s="100">
        <v>42983</v>
      </c>
      <c r="H191" s="109">
        <v>42845</v>
      </c>
      <c r="I191" s="109">
        <v>42923</v>
      </c>
      <c r="J191" s="109">
        <v>42766</v>
      </c>
      <c r="K191" s="100" t="s">
        <v>53</v>
      </c>
      <c r="L191" s="129" t="s">
        <v>498</v>
      </c>
      <c r="M191" s="129" t="s">
        <v>98</v>
      </c>
      <c r="N191" s="54" t="s">
        <v>1292</v>
      </c>
      <c r="O191" s="129" t="s">
        <v>1324</v>
      </c>
      <c r="P191" s="4" t="s">
        <v>1325</v>
      </c>
      <c r="Q191" s="184" t="s">
        <v>444</v>
      </c>
      <c r="R191" s="184" t="s">
        <v>1105</v>
      </c>
      <c r="S191" s="99" t="s">
        <v>192</v>
      </c>
      <c r="T191" s="4" t="s">
        <v>193</v>
      </c>
      <c r="U191" s="33">
        <v>137.80000000000001</v>
      </c>
      <c r="V191" s="111">
        <v>5</v>
      </c>
      <c r="W191" s="34">
        <v>6868.75</v>
      </c>
      <c r="X191" s="4" t="s">
        <v>60</v>
      </c>
      <c r="Y191" s="164">
        <v>1648500</v>
      </c>
      <c r="Z191" s="198" t="s">
        <v>73</v>
      </c>
      <c r="AA191" s="101" t="s">
        <v>61</v>
      </c>
      <c r="AB191" s="184" t="s">
        <v>1101</v>
      </c>
      <c r="AC191" s="45" t="s">
        <v>1259</v>
      </c>
      <c r="AD191" s="184" t="s">
        <v>1660</v>
      </c>
      <c r="AE191" s="4"/>
    </row>
    <row r="192" spans="2:31" ht="102" x14ac:dyDescent="0.25">
      <c r="B192" s="288">
        <v>188</v>
      </c>
      <c r="C192" s="184" t="s">
        <v>1326</v>
      </c>
      <c r="D192" s="184" t="s">
        <v>1327</v>
      </c>
      <c r="E192" s="187" t="s">
        <v>1328</v>
      </c>
      <c r="F192" s="193">
        <v>42940</v>
      </c>
      <c r="G192" s="100">
        <v>42983</v>
      </c>
      <c r="H192" s="100">
        <v>42845</v>
      </c>
      <c r="I192" s="100">
        <v>42909</v>
      </c>
      <c r="J192" s="100">
        <v>42825</v>
      </c>
      <c r="K192" s="199" t="s">
        <v>53</v>
      </c>
      <c r="L192" s="3" t="s">
        <v>498</v>
      </c>
      <c r="M192" s="101" t="s">
        <v>442</v>
      </c>
      <c r="N192" s="237" t="s">
        <v>443</v>
      </c>
      <c r="O192" s="110" t="s">
        <v>1329</v>
      </c>
      <c r="P192" s="102" t="s">
        <v>1330</v>
      </c>
      <c r="Q192" s="184" t="s">
        <v>444</v>
      </c>
      <c r="R192" s="3" t="s">
        <v>1331</v>
      </c>
      <c r="S192" s="216" t="s">
        <v>332</v>
      </c>
      <c r="T192" s="3" t="s">
        <v>333</v>
      </c>
      <c r="U192" s="105">
        <v>104</v>
      </c>
      <c r="V192" s="106">
        <v>8</v>
      </c>
      <c r="W192" s="107">
        <v>16653.330000000002</v>
      </c>
      <c r="X192" s="102" t="s">
        <v>60</v>
      </c>
      <c r="Y192" s="108">
        <v>2498000</v>
      </c>
      <c r="Z192" s="198" t="s">
        <v>73</v>
      </c>
      <c r="AA192" s="184" t="s">
        <v>175</v>
      </c>
      <c r="AB192" s="184" t="s">
        <v>1101</v>
      </c>
      <c r="AC192" s="45" t="s">
        <v>1259</v>
      </c>
      <c r="AD192" s="184" t="s">
        <v>1660</v>
      </c>
      <c r="AE192" s="246"/>
    </row>
    <row r="193" spans="2:31" ht="114.75" x14ac:dyDescent="0.25">
      <c r="B193" s="288">
        <v>189</v>
      </c>
      <c r="C193" s="184" t="s">
        <v>1332</v>
      </c>
      <c r="D193" s="184" t="s">
        <v>1327</v>
      </c>
      <c r="E193" s="187" t="s">
        <v>1328</v>
      </c>
      <c r="F193" s="193">
        <v>42940</v>
      </c>
      <c r="G193" s="100">
        <v>42983</v>
      </c>
      <c r="H193" s="100">
        <v>42859</v>
      </c>
      <c r="I193" s="100">
        <v>42909</v>
      </c>
      <c r="J193" s="100">
        <v>75665</v>
      </c>
      <c r="K193" s="199" t="s">
        <v>53</v>
      </c>
      <c r="L193" s="3" t="s">
        <v>498</v>
      </c>
      <c r="M193" s="101" t="s">
        <v>442</v>
      </c>
      <c r="N193" s="237" t="s">
        <v>443</v>
      </c>
      <c r="O193" s="110" t="s">
        <v>1333</v>
      </c>
      <c r="P193" s="102" t="s">
        <v>1334</v>
      </c>
      <c r="Q193" s="184" t="s">
        <v>444</v>
      </c>
      <c r="R193" s="3" t="s">
        <v>1331</v>
      </c>
      <c r="S193" s="216" t="s">
        <v>1257</v>
      </c>
      <c r="T193" s="3" t="s">
        <v>1258</v>
      </c>
      <c r="U193" s="105">
        <v>50.1</v>
      </c>
      <c r="V193" s="106">
        <v>20</v>
      </c>
      <c r="W193" s="107">
        <v>14360.58</v>
      </c>
      <c r="X193" s="102" t="s">
        <v>60</v>
      </c>
      <c r="Y193" s="108">
        <v>846400</v>
      </c>
      <c r="Z193" s="198" t="s">
        <v>73</v>
      </c>
      <c r="AA193" s="184" t="s">
        <v>175</v>
      </c>
      <c r="AB193" s="184" t="s">
        <v>1101</v>
      </c>
      <c r="AC193" s="45" t="s">
        <v>1259</v>
      </c>
      <c r="AD193" s="184" t="s">
        <v>1660</v>
      </c>
      <c r="AE193" s="246"/>
    </row>
    <row r="194" spans="2:31" ht="102" x14ac:dyDescent="0.25">
      <c r="B194" s="288">
        <v>190</v>
      </c>
      <c r="C194" s="184" t="s">
        <v>1335</v>
      </c>
      <c r="D194" s="184" t="s">
        <v>1336</v>
      </c>
      <c r="E194" s="184" t="s">
        <v>1337</v>
      </c>
      <c r="F194" s="193">
        <v>42957</v>
      </c>
      <c r="G194" s="100">
        <v>42983</v>
      </c>
      <c r="H194" s="166">
        <v>42913</v>
      </c>
      <c r="I194" s="166">
        <v>42934</v>
      </c>
      <c r="J194" s="100">
        <v>42886</v>
      </c>
      <c r="K194" s="199" t="s">
        <v>53</v>
      </c>
      <c r="L194" s="101" t="s">
        <v>498</v>
      </c>
      <c r="M194" s="101" t="s">
        <v>442</v>
      </c>
      <c r="N194" s="237" t="s">
        <v>457</v>
      </c>
      <c r="O194" s="177" t="s">
        <v>1338</v>
      </c>
      <c r="P194" s="102" t="s">
        <v>1339</v>
      </c>
      <c r="Q194" s="184" t="s">
        <v>444</v>
      </c>
      <c r="R194" s="102" t="s">
        <v>1340</v>
      </c>
      <c r="S194" s="311" t="s">
        <v>233</v>
      </c>
      <c r="T194" s="312" t="s">
        <v>923</v>
      </c>
      <c r="U194" s="105">
        <v>18.399999999999999</v>
      </c>
      <c r="V194" s="189">
        <v>8</v>
      </c>
      <c r="W194" s="190">
        <v>2047.6</v>
      </c>
      <c r="X194" s="102" t="s">
        <v>60</v>
      </c>
      <c r="Y194" s="108">
        <v>307140</v>
      </c>
      <c r="Z194" s="198" t="s">
        <v>73</v>
      </c>
      <c r="AA194" s="184" t="s">
        <v>175</v>
      </c>
      <c r="AB194" s="184" t="s">
        <v>1101</v>
      </c>
      <c r="AC194" s="45" t="s">
        <v>1259</v>
      </c>
      <c r="AD194" s="184" t="s">
        <v>1660</v>
      </c>
      <c r="AE194" s="184"/>
    </row>
    <row r="195" spans="2:31" ht="102" x14ac:dyDescent="0.25">
      <c r="B195" s="288">
        <v>191</v>
      </c>
      <c r="C195" s="184" t="s">
        <v>1341</v>
      </c>
      <c r="D195" s="184" t="s">
        <v>1342</v>
      </c>
      <c r="E195" s="184" t="s">
        <v>1343</v>
      </c>
      <c r="F195" s="193">
        <v>42929</v>
      </c>
      <c r="G195" s="100">
        <v>42983</v>
      </c>
      <c r="H195" s="193">
        <v>42867</v>
      </c>
      <c r="I195" s="193">
        <v>42906</v>
      </c>
      <c r="J195" s="193">
        <v>42855</v>
      </c>
      <c r="K195" s="199" t="s">
        <v>53</v>
      </c>
      <c r="L195" s="101" t="s">
        <v>498</v>
      </c>
      <c r="M195" s="101" t="s">
        <v>442</v>
      </c>
      <c r="N195" s="184" t="s">
        <v>1344</v>
      </c>
      <c r="O195" s="187" t="s">
        <v>1345</v>
      </c>
      <c r="P195" s="184" t="s">
        <v>1346</v>
      </c>
      <c r="Q195" s="184" t="s">
        <v>444</v>
      </c>
      <c r="R195" s="3" t="s">
        <v>1331</v>
      </c>
      <c r="S195" s="187" t="s">
        <v>509</v>
      </c>
      <c r="T195" s="184" t="s">
        <v>510</v>
      </c>
      <c r="U195" s="195">
        <v>3.62</v>
      </c>
      <c r="V195" s="184">
        <v>8</v>
      </c>
      <c r="W195" s="195">
        <v>517.33000000000004</v>
      </c>
      <c r="X195" s="184" t="s">
        <v>60</v>
      </c>
      <c r="Y195" s="195">
        <v>77600</v>
      </c>
      <c r="Z195" s="198" t="s">
        <v>73</v>
      </c>
      <c r="AA195" s="184" t="s">
        <v>175</v>
      </c>
      <c r="AB195" s="184" t="s">
        <v>1101</v>
      </c>
      <c r="AC195" s="45" t="s">
        <v>1259</v>
      </c>
      <c r="AD195" s="184" t="s">
        <v>1660</v>
      </c>
      <c r="AE195" s="184"/>
    </row>
    <row r="196" spans="2:31" ht="102" x14ac:dyDescent="0.25">
      <c r="B196" s="288">
        <v>192</v>
      </c>
      <c r="C196" s="184" t="s">
        <v>1347</v>
      </c>
      <c r="D196" s="184" t="s">
        <v>1348</v>
      </c>
      <c r="E196" s="184" t="s">
        <v>1349</v>
      </c>
      <c r="F196" s="100">
        <v>42958</v>
      </c>
      <c r="G196" s="100">
        <v>42983</v>
      </c>
      <c r="H196" s="193">
        <v>42905</v>
      </c>
      <c r="I196" s="193">
        <v>42934</v>
      </c>
      <c r="J196" s="193">
        <v>42855</v>
      </c>
      <c r="K196" s="199" t="s">
        <v>53</v>
      </c>
      <c r="L196" s="184" t="s">
        <v>498</v>
      </c>
      <c r="M196" s="184" t="s">
        <v>442</v>
      </c>
      <c r="N196" s="184" t="s">
        <v>1350</v>
      </c>
      <c r="O196" s="187" t="s">
        <v>1351</v>
      </c>
      <c r="P196" s="184" t="s">
        <v>1352</v>
      </c>
      <c r="Q196" s="184" t="s">
        <v>444</v>
      </c>
      <c r="R196" s="3" t="s">
        <v>1331</v>
      </c>
      <c r="S196" s="187" t="s">
        <v>509</v>
      </c>
      <c r="T196" s="184" t="s">
        <v>510</v>
      </c>
      <c r="U196" s="195">
        <v>110</v>
      </c>
      <c r="V196" s="184">
        <v>8</v>
      </c>
      <c r="W196" s="195">
        <v>8796.89</v>
      </c>
      <c r="X196" s="184" t="s">
        <v>60</v>
      </c>
      <c r="Y196" s="195">
        <v>1302600</v>
      </c>
      <c r="Z196" s="198" t="s">
        <v>73</v>
      </c>
      <c r="AA196" s="184" t="s">
        <v>175</v>
      </c>
      <c r="AB196" s="184" t="s">
        <v>1101</v>
      </c>
      <c r="AC196" s="45" t="s">
        <v>1259</v>
      </c>
      <c r="AD196" s="184" t="s">
        <v>1660</v>
      </c>
      <c r="AE196" s="184"/>
    </row>
    <row r="197" spans="2:31" ht="191.25" x14ac:dyDescent="0.25">
      <c r="B197" s="288">
        <v>193</v>
      </c>
      <c r="C197" s="3" t="s">
        <v>1355</v>
      </c>
      <c r="D197" s="3" t="s">
        <v>1356</v>
      </c>
      <c r="E197" s="110" t="s">
        <v>1357</v>
      </c>
      <c r="F197" s="100">
        <v>42973</v>
      </c>
      <c r="G197" s="100">
        <v>42983</v>
      </c>
      <c r="H197" s="109">
        <v>42808</v>
      </c>
      <c r="I197" s="109">
        <v>42923</v>
      </c>
      <c r="J197" s="109">
        <v>42825</v>
      </c>
      <c r="K197" s="100" t="s">
        <v>53</v>
      </c>
      <c r="L197" s="3" t="s">
        <v>582</v>
      </c>
      <c r="M197" s="4" t="s">
        <v>98</v>
      </c>
      <c r="N197" s="54" t="s">
        <v>1292</v>
      </c>
      <c r="O197" s="4" t="s">
        <v>1358</v>
      </c>
      <c r="P197" s="4" t="s">
        <v>1359</v>
      </c>
      <c r="Q197" s="184" t="s">
        <v>444</v>
      </c>
      <c r="R197" s="4" t="s">
        <v>100</v>
      </c>
      <c r="S197" s="99" t="s">
        <v>1353</v>
      </c>
      <c r="T197" s="4" t="s">
        <v>1354</v>
      </c>
      <c r="U197" s="33">
        <v>15.2</v>
      </c>
      <c r="V197" s="111" t="s">
        <v>118</v>
      </c>
      <c r="W197" s="34">
        <v>0.08</v>
      </c>
      <c r="X197" s="4" t="s">
        <v>60</v>
      </c>
      <c r="Y197" s="164">
        <v>2949.89</v>
      </c>
      <c r="Z197" s="198" t="s">
        <v>73</v>
      </c>
      <c r="AA197" s="129" t="s">
        <v>61</v>
      </c>
      <c r="AB197" s="184" t="s">
        <v>1101</v>
      </c>
      <c r="AC197" s="4" t="s">
        <v>1259</v>
      </c>
      <c r="AD197" s="184" t="s">
        <v>1660</v>
      </c>
      <c r="AE197" s="4"/>
    </row>
    <row r="198" spans="2:31" ht="127.5" x14ac:dyDescent="0.25">
      <c r="B198" s="288">
        <v>194</v>
      </c>
      <c r="C198" s="3" t="s">
        <v>1360</v>
      </c>
      <c r="D198" s="3" t="s">
        <v>1361</v>
      </c>
      <c r="E198" s="110" t="s">
        <v>1361</v>
      </c>
      <c r="F198" s="100">
        <v>42949</v>
      </c>
      <c r="G198" s="100">
        <v>42983</v>
      </c>
      <c r="H198" s="109">
        <v>42909</v>
      </c>
      <c r="I198" s="109">
        <v>42927</v>
      </c>
      <c r="J198" s="193">
        <v>42855</v>
      </c>
      <c r="K198" s="100" t="s">
        <v>53</v>
      </c>
      <c r="L198" s="3" t="s">
        <v>582</v>
      </c>
      <c r="M198" s="99" t="s">
        <v>204</v>
      </c>
      <c r="N198" s="54" t="s">
        <v>1292</v>
      </c>
      <c r="O198" s="4" t="s">
        <v>1362</v>
      </c>
      <c r="P198" s="4" t="s">
        <v>1363</v>
      </c>
      <c r="Q198" s="3" t="s">
        <v>232</v>
      </c>
      <c r="R198" s="4" t="s">
        <v>274</v>
      </c>
      <c r="S198" s="99" t="s">
        <v>1364</v>
      </c>
      <c r="T198" s="4" t="s">
        <v>1365</v>
      </c>
      <c r="U198" s="33">
        <v>42.8</v>
      </c>
      <c r="V198" s="111" t="s">
        <v>118</v>
      </c>
      <c r="W198" s="34">
        <v>0.08</v>
      </c>
      <c r="X198" s="4" t="s">
        <v>60</v>
      </c>
      <c r="Y198" s="164">
        <v>13.342560000000001</v>
      </c>
      <c r="Z198" s="198" t="s">
        <v>73</v>
      </c>
      <c r="AA198" s="110" t="s">
        <v>61</v>
      </c>
      <c r="AB198" s="184" t="s">
        <v>1101</v>
      </c>
      <c r="AC198" s="4" t="s">
        <v>1259</v>
      </c>
      <c r="AD198" s="184" t="s">
        <v>1660</v>
      </c>
      <c r="AE198" s="4" t="s">
        <v>1366</v>
      </c>
    </row>
    <row r="199" spans="2:31" ht="127.5" x14ac:dyDescent="0.25">
      <c r="B199" s="288">
        <v>195</v>
      </c>
      <c r="C199" s="184" t="s">
        <v>1367</v>
      </c>
      <c r="D199" s="184" t="s">
        <v>1368</v>
      </c>
      <c r="E199" s="184" t="s">
        <v>1369</v>
      </c>
      <c r="F199" s="193">
        <v>42942</v>
      </c>
      <c r="G199" s="100">
        <v>42983</v>
      </c>
      <c r="H199" s="193">
        <v>42843</v>
      </c>
      <c r="I199" s="109">
        <v>42913</v>
      </c>
      <c r="J199" s="109">
        <v>42766</v>
      </c>
      <c r="K199" s="199" t="s">
        <v>53</v>
      </c>
      <c r="L199" s="3" t="s">
        <v>582</v>
      </c>
      <c r="M199" s="4" t="s">
        <v>675</v>
      </c>
      <c r="N199" s="54" t="s">
        <v>1292</v>
      </c>
      <c r="O199" s="4" t="s">
        <v>1370</v>
      </c>
      <c r="P199" s="4" t="s">
        <v>1371</v>
      </c>
      <c r="Q199" s="184" t="s">
        <v>444</v>
      </c>
      <c r="R199" s="3" t="s">
        <v>1331</v>
      </c>
      <c r="S199" s="99" t="s">
        <v>1372</v>
      </c>
      <c r="T199" s="3" t="s">
        <v>1103</v>
      </c>
      <c r="U199" s="33">
        <v>34.200000000000003</v>
      </c>
      <c r="V199" s="4" t="s">
        <v>1373</v>
      </c>
      <c r="W199" s="34">
        <v>1260.17</v>
      </c>
      <c r="X199" s="4" t="s">
        <v>60</v>
      </c>
      <c r="Y199" s="164">
        <v>630700</v>
      </c>
      <c r="Z199" s="198" t="s">
        <v>73</v>
      </c>
      <c r="AA199" s="101" t="s">
        <v>61</v>
      </c>
      <c r="AB199" s="184" t="s">
        <v>1101</v>
      </c>
      <c r="AC199" s="4" t="s">
        <v>1259</v>
      </c>
      <c r="AD199" s="184" t="s">
        <v>1660</v>
      </c>
      <c r="AE199" s="4" t="s">
        <v>1374</v>
      </c>
    </row>
    <row r="200" spans="2:31" ht="114.75" x14ac:dyDescent="0.25">
      <c r="B200" s="288">
        <v>196</v>
      </c>
      <c r="C200" s="184" t="s">
        <v>1375</v>
      </c>
      <c r="D200" s="184" t="s">
        <v>1368</v>
      </c>
      <c r="E200" s="184" t="s">
        <v>1369</v>
      </c>
      <c r="F200" s="193">
        <v>42942</v>
      </c>
      <c r="G200" s="100">
        <v>42983</v>
      </c>
      <c r="H200" s="193">
        <v>42849</v>
      </c>
      <c r="I200" s="109">
        <v>42913</v>
      </c>
      <c r="J200" s="109">
        <v>42825</v>
      </c>
      <c r="K200" s="199" t="s">
        <v>53</v>
      </c>
      <c r="L200" s="3" t="s">
        <v>582</v>
      </c>
      <c r="M200" s="4" t="s">
        <v>675</v>
      </c>
      <c r="N200" s="54" t="s">
        <v>1292</v>
      </c>
      <c r="O200" s="4" t="s">
        <v>1376</v>
      </c>
      <c r="P200" s="4" t="s">
        <v>1377</v>
      </c>
      <c r="Q200" s="3" t="s">
        <v>232</v>
      </c>
      <c r="R200" s="102" t="s">
        <v>1340</v>
      </c>
      <c r="S200" s="99" t="s">
        <v>1372</v>
      </c>
      <c r="T200" s="3" t="s">
        <v>1103</v>
      </c>
      <c r="U200" s="33">
        <v>42.2</v>
      </c>
      <c r="V200" s="4" t="s">
        <v>1373</v>
      </c>
      <c r="W200" s="34">
        <v>1472.98</v>
      </c>
      <c r="X200" s="4" t="s">
        <v>60</v>
      </c>
      <c r="Y200" s="164">
        <v>670760</v>
      </c>
      <c r="Z200" s="198" t="s">
        <v>73</v>
      </c>
      <c r="AA200" s="101" t="s">
        <v>61</v>
      </c>
      <c r="AB200" s="184" t="s">
        <v>1101</v>
      </c>
      <c r="AC200" s="4" t="s">
        <v>1259</v>
      </c>
      <c r="AD200" s="184" t="s">
        <v>1660</v>
      </c>
      <c r="AE200" s="4" t="s">
        <v>1374</v>
      </c>
    </row>
    <row r="201" spans="2:31" ht="140.25" x14ac:dyDescent="0.25">
      <c r="B201" s="288">
        <v>197</v>
      </c>
      <c r="C201" s="184" t="s">
        <v>1378</v>
      </c>
      <c r="D201" s="184" t="s">
        <v>1379</v>
      </c>
      <c r="E201" s="187" t="s">
        <v>1380</v>
      </c>
      <c r="F201" s="193">
        <v>42935</v>
      </c>
      <c r="G201" s="100">
        <v>42983</v>
      </c>
      <c r="H201" s="100">
        <v>42885</v>
      </c>
      <c r="I201" s="100">
        <v>42913</v>
      </c>
      <c r="J201" s="100">
        <v>42825</v>
      </c>
      <c r="K201" s="199" t="s">
        <v>53</v>
      </c>
      <c r="L201" s="3" t="s">
        <v>582</v>
      </c>
      <c r="M201" s="102" t="s">
        <v>442</v>
      </c>
      <c r="N201" s="102" t="s">
        <v>457</v>
      </c>
      <c r="O201" s="110" t="s">
        <v>1381</v>
      </c>
      <c r="P201" s="3" t="s">
        <v>1382</v>
      </c>
      <c r="Q201" s="184" t="s">
        <v>444</v>
      </c>
      <c r="R201" s="3" t="s">
        <v>1331</v>
      </c>
      <c r="S201" s="177">
        <v>29</v>
      </c>
      <c r="T201" s="3" t="s">
        <v>470</v>
      </c>
      <c r="U201" s="105">
        <v>13.7</v>
      </c>
      <c r="V201" s="106">
        <v>1</v>
      </c>
      <c r="W201" s="107">
        <v>158.15</v>
      </c>
      <c r="X201" s="3" t="s">
        <v>60</v>
      </c>
      <c r="Y201" s="108">
        <v>189780</v>
      </c>
      <c r="Z201" s="198" t="s">
        <v>73</v>
      </c>
      <c r="AA201" s="184" t="s">
        <v>175</v>
      </c>
      <c r="AB201" s="184" t="s">
        <v>1101</v>
      </c>
      <c r="AC201" s="4" t="s">
        <v>1259</v>
      </c>
      <c r="AD201" s="184" t="s">
        <v>1660</v>
      </c>
      <c r="AE201" s="246"/>
    </row>
    <row r="202" spans="2:31" ht="127.5" x14ac:dyDescent="0.25">
      <c r="B202" s="288">
        <v>198</v>
      </c>
      <c r="C202" s="3" t="s">
        <v>1383</v>
      </c>
      <c r="D202" s="3" t="s">
        <v>1384</v>
      </c>
      <c r="E202" s="110" t="s">
        <v>1385</v>
      </c>
      <c r="F202" s="100">
        <v>42947</v>
      </c>
      <c r="G202" s="100">
        <v>42983</v>
      </c>
      <c r="H202" s="100">
        <v>42849</v>
      </c>
      <c r="I202" s="100">
        <v>42902</v>
      </c>
      <c r="J202" s="100">
        <v>42825</v>
      </c>
      <c r="K202" s="100" t="s">
        <v>53</v>
      </c>
      <c r="L202" s="3" t="s">
        <v>582</v>
      </c>
      <c r="M202" s="54" t="s">
        <v>278</v>
      </c>
      <c r="N202" s="54" t="s">
        <v>1292</v>
      </c>
      <c r="O202" s="3" t="s">
        <v>1386</v>
      </c>
      <c r="P202" s="3" t="s">
        <v>1387</v>
      </c>
      <c r="Q202" s="184" t="s">
        <v>444</v>
      </c>
      <c r="R202" s="176" t="s">
        <v>1388</v>
      </c>
      <c r="S202" s="4">
        <v>29</v>
      </c>
      <c r="T202" s="3" t="s">
        <v>1103</v>
      </c>
      <c r="U202" s="33">
        <v>51.62</v>
      </c>
      <c r="V202" s="4" t="s">
        <v>1373</v>
      </c>
      <c r="W202" s="258">
        <v>2008.76</v>
      </c>
      <c r="X202" s="106" t="s">
        <v>60</v>
      </c>
      <c r="Y202" s="229">
        <v>849470</v>
      </c>
      <c r="Z202" s="198" t="s">
        <v>73</v>
      </c>
      <c r="AA202" s="3" t="s">
        <v>61</v>
      </c>
      <c r="AB202" s="184" t="s">
        <v>1101</v>
      </c>
      <c r="AC202" s="4" t="s">
        <v>1259</v>
      </c>
      <c r="AD202" s="184" t="s">
        <v>1660</v>
      </c>
      <c r="AE202" s="99" t="s">
        <v>1389</v>
      </c>
    </row>
    <row r="203" spans="2:31" ht="140.25" x14ac:dyDescent="0.25">
      <c r="B203" s="288">
        <v>199</v>
      </c>
      <c r="C203" s="3" t="s">
        <v>1390</v>
      </c>
      <c r="D203" s="3" t="s">
        <v>1391</v>
      </c>
      <c r="E203" s="110" t="s">
        <v>1392</v>
      </c>
      <c r="F203" s="100">
        <v>42947</v>
      </c>
      <c r="G203" s="100">
        <v>42983</v>
      </c>
      <c r="H203" s="100">
        <v>42811</v>
      </c>
      <c r="I203" s="100">
        <v>42902</v>
      </c>
      <c r="J203" s="100">
        <v>42825</v>
      </c>
      <c r="K203" s="100" t="s">
        <v>53</v>
      </c>
      <c r="L203" s="3" t="s">
        <v>582</v>
      </c>
      <c r="M203" s="54" t="s">
        <v>278</v>
      </c>
      <c r="N203" s="54" t="s">
        <v>1292</v>
      </c>
      <c r="O203" s="3" t="s">
        <v>1393</v>
      </c>
      <c r="P203" s="54" t="s">
        <v>1394</v>
      </c>
      <c r="Q203" s="184" t="s">
        <v>444</v>
      </c>
      <c r="R203" s="176" t="s">
        <v>1395</v>
      </c>
      <c r="S203" s="4">
        <v>29</v>
      </c>
      <c r="T203" s="3" t="s">
        <v>1103</v>
      </c>
      <c r="U203" s="33">
        <v>21.88</v>
      </c>
      <c r="V203" s="4" t="s">
        <v>1373</v>
      </c>
      <c r="W203" s="258">
        <v>354.35</v>
      </c>
      <c r="X203" s="106" t="s">
        <v>60</v>
      </c>
      <c r="Y203" s="229">
        <v>338070</v>
      </c>
      <c r="Z203" s="198" t="s">
        <v>73</v>
      </c>
      <c r="AA203" s="3" t="s">
        <v>61</v>
      </c>
      <c r="AB203" s="184" t="s">
        <v>1101</v>
      </c>
      <c r="AC203" s="4" t="s">
        <v>1259</v>
      </c>
      <c r="AD203" s="184" t="s">
        <v>1660</v>
      </c>
      <c r="AE203" s="99" t="s">
        <v>1396</v>
      </c>
    </row>
    <row r="204" spans="2:31" ht="102" x14ac:dyDescent="0.25">
      <c r="B204" s="288">
        <v>200</v>
      </c>
      <c r="C204" s="3" t="s">
        <v>1397</v>
      </c>
      <c r="D204" s="3" t="s">
        <v>1398</v>
      </c>
      <c r="E204" s="110" t="s">
        <v>1399</v>
      </c>
      <c r="F204" s="100">
        <v>42958</v>
      </c>
      <c r="G204" s="100">
        <v>42983</v>
      </c>
      <c r="H204" s="109">
        <v>42947</v>
      </c>
      <c r="I204" s="109">
        <v>42934</v>
      </c>
      <c r="J204" s="100">
        <v>42886</v>
      </c>
      <c r="K204" s="199" t="s">
        <v>53</v>
      </c>
      <c r="L204" s="4" t="s">
        <v>582</v>
      </c>
      <c r="M204" s="4" t="s">
        <v>98</v>
      </c>
      <c r="N204" s="54" t="s">
        <v>1292</v>
      </c>
      <c r="O204" s="4" t="s">
        <v>1400</v>
      </c>
      <c r="P204" s="4" t="s">
        <v>1401</v>
      </c>
      <c r="Q204" s="184" t="s">
        <v>444</v>
      </c>
      <c r="R204" s="3" t="s">
        <v>1331</v>
      </c>
      <c r="S204" s="4" t="s">
        <v>1402</v>
      </c>
      <c r="T204" s="4" t="s">
        <v>1403</v>
      </c>
      <c r="U204" s="116">
        <v>37.6</v>
      </c>
      <c r="V204" s="313">
        <v>3</v>
      </c>
      <c r="W204" s="157">
        <v>1712.5</v>
      </c>
      <c r="X204" s="106" t="s">
        <v>60</v>
      </c>
      <c r="Y204" s="157">
        <v>685000</v>
      </c>
      <c r="Z204" s="198" t="s">
        <v>73</v>
      </c>
      <c r="AA204" s="4" t="s">
        <v>61</v>
      </c>
      <c r="AB204" s="184" t="s">
        <v>1101</v>
      </c>
      <c r="AC204" s="4" t="s">
        <v>1259</v>
      </c>
      <c r="AD204" s="184" t="s">
        <v>1660</v>
      </c>
      <c r="AE204" s="4"/>
    </row>
    <row r="205" spans="2:31" ht="102" x14ac:dyDescent="0.25">
      <c r="B205" s="288">
        <v>201</v>
      </c>
      <c r="C205" s="3" t="s">
        <v>1404</v>
      </c>
      <c r="D205" s="3" t="s">
        <v>1405</v>
      </c>
      <c r="E205" s="110" t="s">
        <v>1406</v>
      </c>
      <c r="F205" s="100">
        <v>42958</v>
      </c>
      <c r="G205" s="100">
        <v>42983</v>
      </c>
      <c r="H205" s="109">
        <v>42947</v>
      </c>
      <c r="I205" s="109">
        <v>42934</v>
      </c>
      <c r="J205" s="100">
        <v>42886</v>
      </c>
      <c r="K205" s="199" t="s">
        <v>53</v>
      </c>
      <c r="L205" s="4" t="s">
        <v>582</v>
      </c>
      <c r="M205" s="4" t="s">
        <v>98</v>
      </c>
      <c r="N205" s="54" t="s">
        <v>1292</v>
      </c>
      <c r="O205" s="4" t="s">
        <v>1400</v>
      </c>
      <c r="P205" s="4" t="s">
        <v>1407</v>
      </c>
      <c r="Q205" s="184" t="s">
        <v>444</v>
      </c>
      <c r="R205" s="3" t="s">
        <v>1331</v>
      </c>
      <c r="S205" s="4" t="s">
        <v>1402</v>
      </c>
      <c r="T205" s="4" t="s">
        <v>1403</v>
      </c>
      <c r="U205" s="116">
        <v>18.5</v>
      </c>
      <c r="V205" s="313">
        <v>3</v>
      </c>
      <c r="W205" s="157">
        <v>757.5</v>
      </c>
      <c r="X205" s="106" t="s">
        <v>60</v>
      </c>
      <c r="Y205" s="157">
        <v>303000</v>
      </c>
      <c r="Z205" s="198" t="s">
        <v>73</v>
      </c>
      <c r="AA205" s="4" t="s">
        <v>61</v>
      </c>
      <c r="AB205" s="184" t="s">
        <v>1101</v>
      </c>
      <c r="AC205" s="4" t="s">
        <v>1259</v>
      </c>
      <c r="AD205" s="184" t="s">
        <v>1660</v>
      </c>
      <c r="AE205" s="4"/>
    </row>
    <row r="206" spans="2:31" ht="114.75" x14ac:dyDescent="0.25">
      <c r="B206" s="288">
        <v>202</v>
      </c>
      <c r="C206" s="184" t="s">
        <v>1408</v>
      </c>
      <c r="D206" s="184" t="s">
        <v>1409</v>
      </c>
      <c r="E206" s="110" t="s">
        <v>1410</v>
      </c>
      <c r="F206" s="193">
        <v>42940</v>
      </c>
      <c r="G206" s="100">
        <v>42983</v>
      </c>
      <c r="H206" s="193">
        <v>42853</v>
      </c>
      <c r="I206" s="193">
        <v>42893</v>
      </c>
      <c r="J206" s="100">
        <v>42886</v>
      </c>
      <c r="K206" s="100" t="s">
        <v>53</v>
      </c>
      <c r="L206" s="184" t="s">
        <v>582</v>
      </c>
      <c r="M206" s="184" t="s">
        <v>737</v>
      </c>
      <c r="N206" s="184" t="s">
        <v>1411</v>
      </c>
      <c r="O206" s="184" t="s">
        <v>1412</v>
      </c>
      <c r="P206" s="184" t="s">
        <v>1413</v>
      </c>
      <c r="Q206" s="314" t="s">
        <v>1414</v>
      </c>
      <c r="R206" s="184" t="s">
        <v>1105</v>
      </c>
      <c r="S206" s="187" t="s">
        <v>127</v>
      </c>
      <c r="T206" s="4" t="s">
        <v>128</v>
      </c>
      <c r="U206" s="195">
        <v>62.57</v>
      </c>
      <c r="V206" s="184">
        <v>3</v>
      </c>
      <c r="W206" s="195">
        <v>1077.1199999999999</v>
      </c>
      <c r="X206" s="184" t="s">
        <v>70</v>
      </c>
      <c r="Y206" s="195">
        <v>1314000</v>
      </c>
      <c r="Z206" s="198" t="s">
        <v>73</v>
      </c>
      <c r="AA206" s="184" t="s">
        <v>61</v>
      </c>
      <c r="AB206" s="184" t="s">
        <v>1101</v>
      </c>
      <c r="AC206" s="4" t="s">
        <v>1259</v>
      </c>
      <c r="AD206" s="184" t="s">
        <v>1660</v>
      </c>
      <c r="AE206" s="184"/>
    </row>
    <row r="207" spans="2:31" ht="102" x14ac:dyDescent="0.25">
      <c r="B207" s="288">
        <v>203</v>
      </c>
      <c r="C207" s="184" t="s">
        <v>1415</v>
      </c>
      <c r="D207" s="184" t="s">
        <v>1416</v>
      </c>
      <c r="E207" s="110" t="s">
        <v>1417</v>
      </c>
      <c r="F207" s="100">
        <v>42962</v>
      </c>
      <c r="G207" s="100">
        <v>42983</v>
      </c>
      <c r="H207" s="193">
        <v>42909</v>
      </c>
      <c r="I207" s="193">
        <v>42944</v>
      </c>
      <c r="J207" s="193">
        <v>42825</v>
      </c>
      <c r="K207" s="100" t="s">
        <v>53</v>
      </c>
      <c r="L207" s="198" t="s">
        <v>582</v>
      </c>
      <c r="M207" s="184" t="s">
        <v>737</v>
      </c>
      <c r="N207" s="184" t="s">
        <v>742</v>
      </c>
      <c r="O207" s="184" t="s">
        <v>1418</v>
      </c>
      <c r="P207" s="184" t="s">
        <v>1419</v>
      </c>
      <c r="Q207" s="184" t="s">
        <v>1420</v>
      </c>
      <c r="R207" s="184" t="s">
        <v>1421</v>
      </c>
      <c r="S207" s="184" t="s">
        <v>127</v>
      </c>
      <c r="T207" s="4" t="s">
        <v>128</v>
      </c>
      <c r="U207" s="195">
        <v>56.2</v>
      </c>
      <c r="V207" s="196">
        <v>3</v>
      </c>
      <c r="W207" s="195">
        <v>1073.95</v>
      </c>
      <c r="X207" s="184" t="s">
        <v>78</v>
      </c>
      <c r="Y207" s="195">
        <v>1301800</v>
      </c>
      <c r="Z207" s="198" t="s">
        <v>73</v>
      </c>
      <c r="AA207" s="184" t="s">
        <v>61</v>
      </c>
      <c r="AB207" s="184" t="s">
        <v>1101</v>
      </c>
      <c r="AC207" s="4" t="s">
        <v>1259</v>
      </c>
      <c r="AD207" s="184" t="s">
        <v>1660</v>
      </c>
      <c r="AE207" s="184"/>
    </row>
    <row r="208" spans="2:31" ht="114.75" x14ac:dyDescent="0.25">
      <c r="B208" s="288">
        <v>204</v>
      </c>
      <c r="C208" s="184" t="s">
        <v>1422</v>
      </c>
      <c r="D208" s="315" t="s">
        <v>1423</v>
      </c>
      <c r="E208" s="187" t="s">
        <v>1424</v>
      </c>
      <c r="F208" s="193">
        <v>42957</v>
      </c>
      <c r="G208" s="100">
        <v>42983</v>
      </c>
      <c r="H208" s="100">
        <v>42899</v>
      </c>
      <c r="I208" s="100">
        <v>42934</v>
      </c>
      <c r="J208" s="100">
        <v>42825</v>
      </c>
      <c r="K208" s="199" t="s">
        <v>53</v>
      </c>
      <c r="L208" s="3" t="s">
        <v>582</v>
      </c>
      <c r="M208" s="101" t="s">
        <v>442</v>
      </c>
      <c r="N208" s="237" t="s">
        <v>1425</v>
      </c>
      <c r="O208" s="110" t="s">
        <v>1426</v>
      </c>
      <c r="P208" s="102" t="s">
        <v>1427</v>
      </c>
      <c r="Q208" s="184" t="s">
        <v>444</v>
      </c>
      <c r="R208" s="176" t="s">
        <v>1388</v>
      </c>
      <c r="S208" s="216" t="s">
        <v>1402</v>
      </c>
      <c r="T208" s="3" t="s">
        <v>1403</v>
      </c>
      <c r="U208" s="105">
        <v>92.1</v>
      </c>
      <c r="V208" s="106">
        <v>3</v>
      </c>
      <c r="W208" s="107">
        <v>4174</v>
      </c>
      <c r="X208" s="102" t="s">
        <v>60</v>
      </c>
      <c r="Y208" s="108">
        <v>1669600</v>
      </c>
      <c r="Z208" s="198" t="s">
        <v>73</v>
      </c>
      <c r="AA208" s="184" t="s">
        <v>175</v>
      </c>
      <c r="AB208" s="184" t="s">
        <v>1101</v>
      </c>
      <c r="AC208" s="4" t="s">
        <v>1259</v>
      </c>
      <c r="AD208" s="184" t="s">
        <v>1660</v>
      </c>
      <c r="AE208" s="246"/>
    </row>
    <row r="209" spans="2:31" ht="114.75" x14ac:dyDescent="0.25">
      <c r="B209" s="288">
        <v>205</v>
      </c>
      <c r="C209" s="184" t="s">
        <v>1428</v>
      </c>
      <c r="D209" s="184" t="s">
        <v>1423</v>
      </c>
      <c r="E209" s="184" t="s">
        <v>1424</v>
      </c>
      <c r="F209" s="193">
        <v>42957</v>
      </c>
      <c r="G209" s="100">
        <v>42983</v>
      </c>
      <c r="H209" s="100">
        <v>42899</v>
      </c>
      <c r="I209" s="100">
        <v>42934</v>
      </c>
      <c r="J209" s="100">
        <v>42825</v>
      </c>
      <c r="K209" s="199" t="s">
        <v>53</v>
      </c>
      <c r="L209" s="3" t="s">
        <v>582</v>
      </c>
      <c r="M209" s="101" t="s">
        <v>442</v>
      </c>
      <c r="N209" s="237" t="s">
        <v>1425</v>
      </c>
      <c r="O209" s="110" t="s">
        <v>1426</v>
      </c>
      <c r="P209" s="184" t="s">
        <v>1429</v>
      </c>
      <c r="Q209" s="184" t="s">
        <v>444</v>
      </c>
      <c r="R209" s="176" t="s">
        <v>1388</v>
      </c>
      <c r="S209" s="216" t="s">
        <v>1402</v>
      </c>
      <c r="T209" s="3" t="s">
        <v>1403</v>
      </c>
      <c r="U209" s="195">
        <v>126.7</v>
      </c>
      <c r="V209" s="184">
        <v>3</v>
      </c>
      <c r="W209" s="195">
        <v>5484.5</v>
      </c>
      <c r="X209" s="184" t="s">
        <v>60</v>
      </c>
      <c r="Y209" s="195">
        <v>2193800</v>
      </c>
      <c r="Z209" s="198" t="s">
        <v>73</v>
      </c>
      <c r="AA209" s="184" t="s">
        <v>175</v>
      </c>
      <c r="AB209" s="184" t="s">
        <v>1101</v>
      </c>
      <c r="AC209" s="4" t="s">
        <v>1259</v>
      </c>
      <c r="AD209" s="184" t="s">
        <v>1660</v>
      </c>
      <c r="AE209" s="184"/>
    </row>
    <row r="210" spans="2:31" ht="114.75" x14ac:dyDescent="0.25">
      <c r="B210" s="288">
        <v>206</v>
      </c>
      <c r="C210" s="184" t="s">
        <v>1430</v>
      </c>
      <c r="D210" s="184" t="s">
        <v>1423</v>
      </c>
      <c r="E210" s="184" t="s">
        <v>1424</v>
      </c>
      <c r="F210" s="193">
        <v>42957</v>
      </c>
      <c r="G210" s="100">
        <v>42983</v>
      </c>
      <c r="H210" s="100">
        <v>42899</v>
      </c>
      <c r="I210" s="100">
        <v>42934</v>
      </c>
      <c r="J210" s="100">
        <v>42825</v>
      </c>
      <c r="K210" s="199" t="s">
        <v>53</v>
      </c>
      <c r="L210" s="3" t="s">
        <v>582</v>
      </c>
      <c r="M210" s="101" t="s">
        <v>442</v>
      </c>
      <c r="N210" s="237" t="s">
        <v>1425</v>
      </c>
      <c r="O210" s="110" t="s">
        <v>1426</v>
      </c>
      <c r="P210" s="184" t="s">
        <v>1431</v>
      </c>
      <c r="Q210" s="184" t="s">
        <v>444</v>
      </c>
      <c r="R210" s="176" t="s">
        <v>1388</v>
      </c>
      <c r="S210" s="216" t="s">
        <v>1402</v>
      </c>
      <c r="T210" s="3" t="s">
        <v>1403</v>
      </c>
      <c r="U210" s="195">
        <v>121.7</v>
      </c>
      <c r="V210" s="184">
        <v>3</v>
      </c>
      <c r="W210" s="195">
        <v>5268</v>
      </c>
      <c r="X210" s="184" t="s">
        <v>60</v>
      </c>
      <c r="Y210" s="195">
        <v>2107200</v>
      </c>
      <c r="Z210" s="198" t="s">
        <v>73</v>
      </c>
      <c r="AA210" s="184" t="s">
        <v>175</v>
      </c>
      <c r="AB210" s="184" t="s">
        <v>1101</v>
      </c>
      <c r="AC210" s="4" t="s">
        <v>1259</v>
      </c>
      <c r="AD210" s="184" t="s">
        <v>1660</v>
      </c>
      <c r="AE210" s="184"/>
    </row>
    <row r="211" spans="2:31" ht="114.75" x14ac:dyDescent="0.25">
      <c r="B211" s="288">
        <v>207</v>
      </c>
      <c r="C211" s="184" t="s">
        <v>1432</v>
      </c>
      <c r="D211" s="184" t="s">
        <v>1423</v>
      </c>
      <c r="E211" s="184" t="s">
        <v>1424</v>
      </c>
      <c r="F211" s="193">
        <v>42957</v>
      </c>
      <c r="G211" s="100">
        <v>42983</v>
      </c>
      <c r="H211" s="100">
        <v>42899</v>
      </c>
      <c r="I211" s="100">
        <v>42934</v>
      </c>
      <c r="J211" s="100">
        <v>42825</v>
      </c>
      <c r="K211" s="199" t="s">
        <v>53</v>
      </c>
      <c r="L211" s="3" t="s">
        <v>582</v>
      </c>
      <c r="M211" s="101" t="s">
        <v>442</v>
      </c>
      <c r="N211" s="237" t="s">
        <v>1425</v>
      </c>
      <c r="O211" s="110" t="s">
        <v>1426</v>
      </c>
      <c r="P211" s="184" t="s">
        <v>1433</v>
      </c>
      <c r="Q211" s="184" t="s">
        <v>444</v>
      </c>
      <c r="R211" s="176" t="s">
        <v>1388</v>
      </c>
      <c r="S211" s="216" t="s">
        <v>1402</v>
      </c>
      <c r="T211" s="3" t="s">
        <v>1403</v>
      </c>
      <c r="U211" s="195">
        <v>124.9</v>
      </c>
      <c r="V211" s="184">
        <v>3</v>
      </c>
      <c r="W211" s="195">
        <v>5406.5</v>
      </c>
      <c r="X211" s="184" t="s">
        <v>60</v>
      </c>
      <c r="Y211" s="195">
        <v>2162600</v>
      </c>
      <c r="Z211" s="198" t="s">
        <v>73</v>
      </c>
      <c r="AA211" s="184" t="s">
        <v>175</v>
      </c>
      <c r="AB211" s="184" t="s">
        <v>1101</v>
      </c>
      <c r="AC211" s="4" t="s">
        <v>1259</v>
      </c>
      <c r="AD211" s="184" t="s">
        <v>1660</v>
      </c>
      <c r="AE211" s="184"/>
    </row>
    <row r="212" spans="2:31" ht="102" x14ac:dyDescent="0.25">
      <c r="B212" s="288">
        <v>208</v>
      </c>
      <c r="C212" s="3" t="s">
        <v>1434</v>
      </c>
      <c r="D212" s="3" t="s">
        <v>1435</v>
      </c>
      <c r="E212" s="110" t="s">
        <v>1436</v>
      </c>
      <c r="F212" s="100">
        <v>42962</v>
      </c>
      <c r="G212" s="100">
        <v>42983</v>
      </c>
      <c r="H212" s="109">
        <v>42941</v>
      </c>
      <c r="I212" s="109">
        <v>42937</v>
      </c>
      <c r="J212" s="100">
        <v>42886</v>
      </c>
      <c r="K212" s="199" t="s">
        <v>53</v>
      </c>
      <c r="L212" s="4" t="s">
        <v>582</v>
      </c>
      <c r="M212" s="4" t="s">
        <v>98</v>
      </c>
      <c r="N212" s="54" t="s">
        <v>1292</v>
      </c>
      <c r="O212" s="4" t="s">
        <v>1437</v>
      </c>
      <c r="P212" s="4" t="s">
        <v>1438</v>
      </c>
      <c r="Q212" s="3" t="s">
        <v>232</v>
      </c>
      <c r="R212" s="3" t="s">
        <v>1331</v>
      </c>
      <c r="S212" s="4" t="s">
        <v>192</v>
      </c>
      <c r="T212" s="4" t="s">
        <v>193</v>
      </c>
      <c r="U212" s="116">
        <v>19.399999999999999</v>
      </c>
      <c r="V212" s="316">
        <v>5</v>
      </c>
      <c r="W212" s="157">
        <v>1194.17</v>
      </c>
      <c r="X212" s="106" t="s">
        <v>60</v>
      </c>
      <c r="Y212" s="157">
        <v>286600</v>
      </c>
      <c r="Z212" s="198" t="s">
        <v>73</v>
      </c>
      <c r="AA212" s="4" t="s">
        <v>61</v>
      </c>
      <c r="AB212" s="184" t="s">
        <v>1101</v>
      </c>
      <c r="AC212" s="4" t="s">
        <v>1259</v>
      </c>
      <c r="AD212" s="184" t="s">
        <v>1660</v>
      </c>
      <c r="AE212" s="4" t="s">
        <v>427</v>
      </c>
    </row>
    <row r="213" spans="2:31" ht="114.75" x14ac:dyDescent="0.25">
      <c r="B213" s="288">
        <v>209</v>
      </c>
      <c r="C213" s="3" t="s">
        <v>1439</v>
      </c>
      <c r="D213" s="3" t="s">
        <v>1440</v>
      </c>
      <c r="E213" s="110" t="s">
        <v>1441</v>
      </c>
      <c r="F213" s="100">
        <v>42949</v>
      </c>
      <c r="G213" s="100">
        <v>42983</v>
      </c>
      <c r="H213" s="199">
        <v>42808</v>
      </c>
      <c r="I213" s="199">
        <v>42888</v>
      </c>
      <c r="J213" s="199">
        <v>42794</v>
      </c>
      <c r="K213" s="199" t="s">
        <v>53</v>
      </c>
      <c r="L213" s="3" t="s">
        <v>582</v>
      </c>
      <c r="M213" s="4" t="s">
        <v>119</v>
      </c>
      <c r="N213" s="54" t="s">
        <v>1292</v>
      </c>
      <c r="O213" s="4" t="s">
        <v>1442</v>
      </c>
      <c r="P213" s="4" t="s">
        <v>1443</v>
      </c>
      <c r="Q213" s="184" t="s">
        <v>444</v>
      </c>
      <c r="R213" s="4" t="s">
        <v>100</v>
      </c>
      <c r="S213" s="200" t="s">
        <v>192</v>
      </c>
      <c r="T213" s="4" t="s">
        <v>193</v>
      </c>
      <c r="U213" s="33">
        <v>23.9</v>
      </c>
      <c r="V213" s="179">
        <v>5</v>
      </c>
      <c r="W213" s="202">
        <v>1827.63</v>
      </c>
      <c r="X213" s="4" t="s">
        <v>60</v>
      </c>
      <c r="Y213" s="203">
        <v>427100</v>
      </c>
      <c r="Z213" s="198" t="s">
        <v>73</v>
      </c>
      <c r="AA213" s="184" t="s">
        <v>175</v>
      </c>
      <c r="AB213" s="184" t="s">
        <v>1101</v>
      </c>
      <c r="AC213" s="4" t="s">
        <v>1259</v>
      </c>
      <c r="AD213" s="184" t="s">
        <v>1660</v>
      </c>
      <c r="AE213" s="4"/>
    </row>
    <row r="214" spans="2:31" ht="114.75" x14ac:dyDescent="0.25">
      <c r="B214" s="288">
        <v>210</v>
      </c>
      <c r="C214" s="184" t="s">
        <v>1444</v>
      </c>
      <c r="D214" s="184" t="s">
        <v>1445</v>
      </c>
      <c r="E214" s="187" t="s">
        <v>1446</v>
      </c>
      <c r="F214" s="193">
        <v>42956</v>
      </c>
      <c r="G214" s="100">
        <v>42983</v>
      </c>
      <c r="H214" s="100">
        <v>42919</v>
      </c>
      <c r="I214" s="100">
        <v>42909</v>
      </c>
      <c r="J214" s="100">
        <v>42916</v>
      </c>
      <c r="K214" s="100" t="s">
        <v>53</v>
      </c>
      <c r="L214" s="3" t="s">
        <v>602</v>
      </c>
      <c r="M214" s="101" t="s">
        <v>442</v>
      </c>
      <c r="N214" s="101" t="s">
        <v>1447</v>
      </c>
      <c r="O214" s="110" t="s">
        <v>1448</v>
      </c>
      <c r="P214" s="102" t="s">
        <v>1449</v>
      </c>
      <c r="Q214" s="184" t="s">
        <v>444</v>
      </c>
      <c r="R214" s="3" t="s">
        <v>1450</v>
      </c>
      <c r="S214" s="99" t="s">
        <v>192</v>
      </c>
      <c r="T214" s="3" t="s">
        <v>1451</v>
      </c>
      <c r="U214" s="105">
        <v>125.5</v>
      </c>
      <c r="V214" s="106">
        <v>5</v>
      </c>
      <c r="W214" s="107">
        <v>23354.58</v>
      </c>
      <c r="X214" s="102" t="s">
        <v>738</v>
      </c>
      <c r="Y214" s="108">
        <v>5605100</v>
      </c>
      <c r="Z214" s="198" t="s">
        <v>73</v>
      </c>
      <c r="AA214" s="184" t="s">
        <v>175</v>
      </c>
      <c r="AB214" s="184" t="s">
        <v>1101</v>
      </c>
      <c r="AC214" s="4" t="s">
        <v>1259</v>
      </c>
      <c r="AD214" s="184" t="s">
        <v>1660</v>
      </c>
      <c r="AE214" s="246"/>
    </row>
    <row r="215" spans="2:31" ht="114.75" x14ac:dyDescent="0.25">
      <c r="B215" s="288">
        <v>211</v>
      </c>
      <c r="C215" s="184" t="s">
        <v>1452</v>
      </c>
      <c r="D215" s="184" t="s">
        <v>1453</v>
      </c>
      <c r="E215" s="187" t="s">
        <v>1454</v>
      </c>
      <c r="F215" s="193">
        <v>42956</v>
      </c>
      <c r="G215" s="100">
        <v>42983</v>
      </c>
      <c r="H215" s="100">
        <v>42923</v>
      </c>
      <c r="I215" s="100">
        <v>42909</v>
      </c>
      <c r="J215" s="100">
        <v>42916</v>
      </c>
      <c r="K215" s="100" t="s">
        <v>53</v>
      </c>
      <c r="L215" s="3" t="s">
        <v>602</v>
      </c>
      <c r="M215" s="101" t="s">
        <v>442</v>
      </c>
      <c r="N215" s="101" t="s">
        <v>1447</v>
      </c>
      <c r="O215" s="110" t="s">
        <v>1455</v>
      </c>
      <c r="P215" s="102" t="s">
        <v>1449</v>
      </c>
      <c r="Q215" s="184" t="s">
        <v>444</v>
      </c>
      <c r="R215" s="3" t="s">
        <v>1456</v>
      </c>
      <c r="S215" s="99" t="s">
        <v>192</v>
      </c>
      <c r="T215" s="184" t="s">
        <v>427</v>
      </c>
      <c r="U215" s="105">
        <v>63.9</v>
      </c>
      <c r="V215" s="106">
        <v>5</v>
      </c>
      <c r="W215" s="107">
        <v>11868.33</v>
      </c>
      <c r="X215" s="102" t="s">
        <v>738</v>
      </c>
      <c r="Y215" s="108">
        <v>2848400</v>
      </c>
      <c r="Z215" s="198" t="s">
        <v>73</v>
      </c>
      <c r="AA215" s="184" t="s">
        <v>175</v>
      </c>
      <c r="AB215" s="184" t="s">
        <v>1101</v>
      </c>
      <c r="AC215" s="4" t="s">
        <v>1259</v>
      </c>
      <c r="AD215" s="184" t="s">
        <v>1660</v>
      </c>
      <c r="AE215" s="246"/>
    </row>
    <row r="216" spans="2:31" ht="114.75" x14ac:dyDescent="0.25">
      <c r="B216" s="288">
        <v>212</v>
      </c>
      <c r="C216" s="3" t="s">
        <v>1457</v>
      </c>
      <c r="D216" s="3" t="s">
        <v>1458</v>
      </c>
      <c r="E216" s="110" t="s">
        <v>1459</v>
      </c>
      <c r="F216" s="100">
        <v>42941</v>
      </c>
      <c r="G216" s="100">
        <v>42983</v>
      </c>
      <c r="H216" s="199">
        <v>42845</v>
      </c>
      <c r="I216" s="199">
        <v>42888</v>
      </c>
      <c r="J216" s="199">
        <v>42825</v>
      </c>
      <c r="K216" s="199" t="s">
        <v>53</v>
      </c>
      <c r="L216" s="3" t="s">
        <v>582</v>
      </c>
      <c r="M216" s="4" t="s">
        <v>119</v>
      </c>
      <c r="N216" s="4" t="s">
        <v>1460</v>
      </c>
      <c r="O216" s="4" t="s">
        <v>1461</v>
      </c>
      <c r="P216" s="4" t="s">
        <v>1462</v>
      </c>
      <c r="Q216" s="184" t="s">
        <v>444</v>
      </c>
      <c r="R216" s="184" t="s">
        <v>1105</v>
      </c>
      <c r="S216" s="200" t="s">
        <v>1089</v>
      </c>
      <c r="T216" s="4" t="s">
        <v>1463</v>
      </c>
      <c r="U216" s="33">
        <v>105.6</v>
      </c>
      <c r="V216" s="179">
        <v>7</v>
      </c>
      <c r="W216" s="202">
        <v>11120.67</v>
      </c>
      <c r="X216" s="4" t="s">
        <v>60</v>
      </c>
      <c r="Y216" s="203">
        <v>1906400</v>
      </c>
      <c r="Z216" s="198" t="s">
        <v>73</v>
      </c>
      <c r="AA216" s="207" t="s">
        <v>61</v>
      </c>
      <c r="AB216" s="184" t="s">
        <v>1101</v>
      </c>
      <c r="AC216" s="4" t="s">
        <v>1259</v>
      </c>
      <c r="AD216" s="184" t="s">
        <v>1660</v>
      </c>
      <c r="AE216" s="4"/>
    </row>
    <row r="217" spans="2:31" ht="102" x14ac:dyDescent="0.25">
      <c r="B217" s="288">
        <v>213</v>
      </c>
      <c r="C217" s="3" t="s">
        <v>1464</v>
      </c>
      <c r="D217" s="3" t="s">
        <v>1465</v>
      </c>
      <c r="E217" s="110" t="s">
        <v>1466</v>
      </c>
      <c r="F217" s="100">
        <v>42962</v>
      </c>
      <c r="G217" s="100">
        <v>42983</v>
      </c>
      <c r="H217" s="109">
        <v>42943</v>
      </c>
      <c r="I217" s="109">
        <v>42942</v>
      </c>
      <c r="J217" s="100">
        <v>42886</v>
      </c>
      <c r="K217" s="199" t="s">
        <v>53</v>
      </c>
      <c r="L217" s="4" t="s">
        <v>582</v>
      </c>
      <c r="M217" s="4" t="s">
        <v>98</v>
      </c>
      <c r="N217" s="54" t="s">
        <v>1292</v>
      </c>
      <c r="O217" s="4" t="s">
        <v>1467</v>
      </c>
      <c r="P217" s="4" t="s">
        <v>1468</v>
      </c>
      <c r="Q217" s="3" t="s">
        <v>232</v>
      </c>
      <c r="R217" s="4" t="s">
        <v>274</v>
      </c>
      <c r="S217" s="4" t="s">
        <v>1469</v>
      </c>
      <c r="T217" s="4" t="s">
        <v>1470</v>
      </c>
      <c r="U217" s="116">
        <v>88.15</v>
      </c>
      <c r="V217" s="316" t="s">
        <v>1471</v>
      </c>
      <c r="W217" s="157">
        <v>11198.88</v>
      </c>
      <c r="X217" s="106" t="s">
        <v>60</v>
      </c>
      <c r="Y217" s="157">
        <v>1338000</v>
      </c>
      <c r="Z217" s="198" t="s">
        <v>73</v>
      </c>
      <c r="AA217" s="4" t="s">
        <v>61</v>
      </c>
      <c r="AB217" s="184" t="s">
        <v>1101</v>
      </c>
      <c r="AC217" s="4" t="s">
        <v>1259</v>
      </c>
      <c r="AD217" s="184" t="s">
        <v>1660</v>
      </c>
      <c r="AE217" s="4" t="s">
        <v>1472</v>
      </c>
    </row>
    <row r="218" spans="2:31" ht="102" x14ac:dyDescent="0.25">
      <c r="B218" s="288">
        <v>214</v>
      </c>
      <c r="C218" s="3" t="s">
        <v>1473</v>
      </c>
      <c r="D218" s="3" t="s">
        <v>1474</v>
      </c>
      <c r="E218" s="110" t="s">
        <v>1475</v>
      </c>
      <c r="F218" s="100">
        <v>42958</v>
      </c>
      <c r="G218" s="100">
        <v>42983</v>
      </c>
      <c r="H218" s="109">
        <v>42947</v>
      </c>
      <c r="I218" s="109">
        <v>42934</v>
      </c>
      <c r="J218" s="193">
        <v>42855</v>
      </c>
      <c r="K218" s="199" t="s">
        <v>53</v>
      </c>
      <c r="L218" s="4" t="s">
        <v>582</v>
      </c>
      <c r="M218" s="4" t="s">
        <v>98</v>
      </c>
      <c r="N218" s="54" t="s">
        <v>1292</v>
      </c>
      <c r="O218" s="4" t="s">
        <v>1219</v>
      </c>
      <c r="P218" s="4" t="s">
        <v>1476</v>
      </c>
      <c r="Q218" s="3" t="s">
        <v>232</v>
      </c>
      <c r="R218" s="3" t="s">
        <v>1331</v>
      </c>
      <c r="S218" s="4" t="s">
        <v>332</v>
      </c>
      <c r="T218" s="4" t="s">
        <v>333</v>
      </c>
      <c r="U218" s="116">
        <v>37.5</v>
      </c>
      <c r="V218" s="313">
        <v>8</v>
      </c>
      <c r="W218" s="157">
        <v>4000</v>
      </c>
      <c r="X218" s="106" t="s">
        <v>60</v>
      </c>
      <c r="Y218" s="157">
        <v>600000</v>
      </c>
      <c r="Z218" s="198" t="s">
        <v>73</v>
      </c>
      <c r="AA218" s="4" t="s">
        <v>61</v>
      </c>
      <c r="AB218" s="184" t="s">
        <v>1101</v>
      </c>
      <c r="AC218" s="4" t="s">
        <v>1259</v>
      </c>
      <c r="AD218" s="184" t="s">
        <v>1660</v>
      </c>
      <c r="AE218" s="4"/>
    </row>
    <row r="219" spans="2:31" ht="153" x14ac:dyDescent="0.25">
      <c r="B219" s="288">
        <v>215</v>
      </c>
      <c r="C219" s="3" t="s">
        <v>1477</v>
      </c>
      <c r="D219" s="3" t="s">
        <v>1478</v>
      </c>
      <c r="E219" s="110" t="s">
        <v>1479</v>
      </c>
      <c r="F219" s="100">
        <v>42943</v>
      </c>
      <c r="G219" s="100">
        <v>42983</v>
      </c>
      <c r="H219" s="199">
        <v>42677</v>
      </c>
      <c r="I219" s="199">
        <v>42720</v>
      </c>
      <c r="J219" s="199">
        <v>42643</v>
      </c>
      <c r="K219" s="199" t="s">
        <v>53</v>
      </c>
      <c r="L219" s="3" t="s">
        <v>582</v>
      </c>
      <c r="M219" s="4" t="s">
        <v>119</v>
      </c>
      <c r="N219" s="4" t="s">
        <v>1480</v>
      </c>
      <c r="O219" s="4" t="s">
        <v>1481</v>
      </c>
      <c r="P219" s="4" t="s">
        <v>1482</v>
      </c>
      <c r="Q219" s="3" t="s">
        <v>232</v>
      </c>
      <c r="R219" s="4" t="s">
        <v>100</v>
      </c>
      <c r="S219" s="200" t="s">
        <v>509</v>
      </c>
      <c r="T219" s="184" t="s">
        <v>510</v>
      </c>
      <c r="U219" s="33">
        <v>39.5</v>
      </c>
      <c r="V219" s="179">
        <v>8</v>
      </c>
      <c r="W219" s="202">
        <v>6192.19</v>
      </c>
      <c r="X219" s="4" t="s">
        <v>60</v>
      </c>
      <c r="Y219" s="203">
        <v>928828</v>
      </c>
      <c r="Z219" s="198" t="s">
        <v>73</v>
      </c>
      <c r="AA219" s="184" t="s">
        <v>175</v>
      </c>
      <c r="AB219" s="184" t="s">
        <v>1101</v>
      </c>
      <c r="AC219" s="4" t="s">
        <v>1259</v>
      </c>
      <c r="AD219" s="184" t="s">
        <v>1660</v>
      </c>
      <c r="AE219" s="4" t="s">
        <v>1483</v>
      </c>
    </row>
    <row r="220" spans="2:31" ht="102" x14ac:dyDescent="0.25">
      <c r="B220" s="288">
        <v>216</v>
      </c>
      <c r="C220" s="3" t="s">
        <v>1484</v>
      </c>
      <c r="D220" s="3" t="s">
        <v>1485</v>
      </c>
      <c r="E220" s="110" t="s">
        <v>1486</v>
      </c>
      <c r="F220" s="100">
        <v>42948</v>
      </c>
      <c r="G220" s="100">
        <v>42983</v>
      </c>
      <c r="H220" s="109">
        <v>42670</v>
      </c>
      <c r="I220" s="109">
        <v>42808</v>
      </c>
      <c r="J220" s="109">
        <v>42674</v>
      </c>
      <c r="K220" s="100" t="s">
        <v>53</v>
      </c>
      <c r="L220" s="3" t="s">
        <v>582</v>
      </c>
      <c r="M220" s="4" t="s">
        <v>417</v>
      </c>
      <c r="N220" s="4" t="s">
        <v>1292</v>
      </c>
      <c r="O220" s="4" t="s">
        <v>1487</v>
      </c>
      <c r="P220" s="4" t="s">
        <v>1488</v>
      </c>
      <c r="Q220" s="3" t="s">
        <v>232</v>
      </c>
      <c r="R220" s="3" t="s">
        <v>1331</v>
      </c>
      <c r="S220" s="99" t="s">
        <v>233</v>
      </c>
      <c r="T220" s="4" t="s">
        <v>234</v>
      </c>
      <c r="U220" s="33">
        <v>11</v>
      </c>
      <c r="V220" s="111">
        <v>8</v>
      </c>
      <c r="W220" s="34">
        <v>1765.88</v>
      </c>
      <c r="X220" s="4" t="s">
        <v>60</v>
      </c>
      <c r="Y220" s="164">
        <v>262000</v>
      </c>
      <c r="Z220" s="198" t="s">
        <v>73</v>
      </c>
      <c r="AA220" s="184" t="s">
        <v>175</v>
      </c>
      <c r="AB220" s="184" t="s">
        <v>1101</v>
      </c>
      <c r="AC220" s="4" t="s">
        <v>1259</v>
      </c>
      <c r="AD220" s="184" t="s">
        <v>1660</v>
      </c>
      <c r="AE220" s="4"/>
    </row>
    <row r="221" spans="2:31" ht="127.5" x14ac:dyDescent="0.25">
      <c r="B221" s="288">
        <v>217</v>
      </c>
      <c r="C221" s="184" t="s">
        <v>1489</v>
      </c>
      <c r="D221" s="315" t="s">
        <v>1490</v>
      </c>
      <c r="E221" s="187" t="s">
        <v>1491</v>
      </c>
      <c r="F221" s="193">
        <v>42940</v>
      </c>
      <c r="G221" s="100">
        <v>42983</v>
      </c>
      <c r="H221" s="100">
        <v>42860</v>
      </c>
      <c r="I221" s="100">
        <v>42909</v>
      </c>
      <c r="J221" s="100">
        <v>42886</v>
      </c>
      <c r="K221" s="199" t="s">
        <v>53</v>
      </c>
      <c r="L221" s="3" t="s">
        <v>582</v>
      </c>
      <c r="M221" s="101" t="s">
        <v>1492</v>
      </c>
      <c r="N221" s="237" t="s">
        <v>457</v>
      </c>
      <c r="O221" s="110" t="s">
        <v>1493</v>
      </c>
      <c r="P221" s="102" t="s">
        <v>1494</v>
      </c>
      <c r="Q221" s="184" t="s">
        <v>444</v>
      </c>
      <c r="R221" s="176" t="s">
        <v>1388</v>
      </c>
      <c r="S221" s="216" t="s">
        <v>233</v>
      </c>
      <c r="T221" s="3" t="s">
        <v>923</v>
      </c>
      <c r="U221" s="105">
        <v>118.7</v>
      </c>
      <c r="V221" s="106">
        <v>8</v>
      </c>
      <c r="W221" s="107">
        <v>15443.66</v>
      </c>
      <c r="X221" s="102" t="s">
        <v>60</v>
      </c>
      <c r="Y221" s="108">
        <v>2316549</v>
      </c>
      <c r="Z221" s="198" t="s">
        <v>73</v>
      </c>
      <c r="AA221" s="184" t="s">
        <v>175</v>
      </c>
      <c r="AB221" s="184" t="s">
        <v>1101</v>
      </c>
      <c r="AC221" s="4" t="s">
        <v>1259</v>
      </c>
      <c r="AD221" s="184" t="s">
        <v>1660</v>
      </c>
      <c r="AE221" s="246"/>
    </row>
    <row r="222" spans="2:31" ht="114.75" x14ac:dyDescent="0.25">
      <c r="B222" s="288">
        <v>218</v>
      </c>
      <c r="C222" s="3" t="s">
        <v>1495</v>
      </c>
      <c r="D222" s="3" t="s">
        <v>1496</v>
      </c>
      <c r="E222" s="110" t="s">
        <v>1497</v>
      </c>
      <c r="F222" s="100">
        <v>42943</v>
      </c>
      <c r="G222" s="100">
        <v>42983</v>
      </c>
      <c r="H222" s="199">
        <v>42824</v>
      </c>
      <c r="I222" s="199">
        <v>42534</v>
      </c>
      <c r="J222" s="199">
        <v>42794</v>
      </c>
      <c r="K222" s="199" t="s">
        <v>53</v>
      </c>
      <c r="L222" s="3" t="s">
        <v>582</v>
      </c>
      <c r="M222" s="4" t="s">
        <v>119</v>
      </c>
      <c r="N222" s="4" t="s">
        <v>120</v>
      </c>
      <c r="O222" s="4" t="s">
        <v>1498</v>
      </c>
      <c r="P222" s="4" t="s">
        <v>1499</v>
      </c>
      <c r="Q222" s="3" t="s">
        <v>1500</v>
      </c>
      <c r="R222" s="4" t="s">
        <v>100</v>
      </c>
      <c r="S222" s="200" t="s">
        <v>660</v>
      </c>
      <c r="T222" s="4" t="s">
        <v>661</v>
      </c>
      <c r="U222" s="33">
        <v>42</v>
      </c>
      <c r="V222" s="179">
        <v>10</v>
      </c>
      <c r="W222" s="202">
        <v>1624.24</v>
      </c>
      <c r="X222" s="4" t="s">
        <v>70</v>
      </c>
      <c r="Y222" s="203">
        <v>882300</v>
      </c>
      <c r="Z222" s="198" t="s">
        <v>73</v>
      </c>
      <c r="AA222" s="184" t="s">
        <v>175</v>
      </c>
      <c r="AB222" s="184" t="s">
        <v>1101</v>
      </c>
      <c r="AC222" s="4" t="s">
        <v>1259</v>
      </c>
      <c r="AD222" s="184" t="s">
        <v>1660</v>
      </c>
      <c r="AE222" s="4"/>
    </row>
    <row r="223" spans="2:31" ht="114.75" x14ac:dyDescent="0.25">
      <c r="B223" s="288">
        <v>219</v>
      </c>
      <c r="C223" s="3" t="s">
        <v>1501</v>
      </c>
      <c r="D223" s="3" t="s">
        <v>1502</v>
      </c>
      <c r="E223" s="110" t="s">
        <v>1503</v>
      </c>
      <c r="F223" s="100">
        <v>42949</v>
      </c>
      <c r="G223" s="100">
        <v>42983</v>
      </c>
      <c r="H223" s="109">
        <v>42902</v>
      </c>
      <c r="I223" s="109">
        <v>42916</v>
      </c>
      <c r="J223" s="109">
        <v>42766</v>
      </c>
      <c r="K223" s="100" t="s">
        <v>53</v>
      </c>
      <c r="L223" s="3" t="s">
        <v>582</v>
      </c>
      <c r="M223" s="99" t="s">
        <v>204</v>
      </c>
      <c r="N223" s="4" t="s">
        <v>1504</v>
      </c>
      <c r="O223" s="4" t="s">
        <v>1505</v>
      </c>
      <c r="P223" s="4" t="s">
        <v>1506</v>
      </c>
      <c r="Q223" s="3" t="s">
        <v>239</v>
      </c>
      <c r="R223" s="3" t="s">
        <v>1331</v>
      </c>
      <c r="S223" s="99" t="s">
        <v>656</v>
      </c>
      <c r="T223" s="184" t="s">
        <v>1507</v>
      </c>
      <c r="U223" s="33">
        <v>7</v>
      </c>
      <c r="V223" s="111">
        <v>10</v>
      </c>
      <c r="W223" s="34">
        <v>211.2</v>
      </c>
      <c r="X223" s="4" t="s">
        <v>70</v>
      </c>
      <c r="Y223" s="164">
        <v>143200</v>
      </c>
      <c r="Z223" s="198" t="s">
        <v>73</v>
      </c>
      <c r="AA223" s="4" t="s">
        <v>61</v>
      </c>
      <c r="AB223" s="184" t="s">
        <v>1101</v>
      </c>
      <c r="AC223" s="4" t="s">
        <v>1259</v>
      </c>
      <c r="AD223" s="184" t="s">
        <v>1660</v>
      </c>
      <c r="AE223" s="4"/>
    </row>
    <row r="224" spans="2:31" ht="114.75" x14ac:dyDescent="0.25">
      <c r="B224" s="288">
        <v>220</v>
      </c>
      <c r="C224" s="184" t="s">
        <v>1508</v>
      </c>
      <c r="D224" s="184" t="s">
        <v>1509</v>
      </c>
      <c r="E224" s="184" t="s">
        <v>1510</v>
      </c>
      <c r="F224" s="100">
        <v>42958</v>
      </c>
      <c r="G224" s="100">
        <v>42983</v>
      </c>
      <c r="H224" s="193">
        <v>42873</v>
      </c>
      <c r="I224" s="193">
        <v>42913</v>
      </c>
      <c r="J224" s="193">
        <v>42794</v>
      </c>
      <c r="K224" s="100" t="s">
        <v>53</v>
      </c>
      <c r="L224" s="102" t="s">
        <v>582</v>
      </c>
      <c r="M224" s="184" t="s">
        <v>442</v>
      </c>
      <c r="N224" s="184" t="s">
        <v>1511</v>
      </c>
      <c r="O224" s="187" t="s">
        <v>1512</v>
      </c>
      <c r="P224" s="184" t="s">
        <v>1513</v>
      </c>
      <c r="Q224" s="184" t="s">
        <v>444</v>
      </c>
      <c r="R224" s="184" t="s">
        <v>492</v>
      </c>
      <c r="S224" s="99" t="s">
        <v>656</v>
      </c>
      <c r="T224" s="184" t="s">
        <v>1507</v>
      </c>
      <c r="U224" s="195">
        <v>91.6</v>
      </c>
      <c r="V224" s="184">
        <v>10</v>
      </c>
      <c r="W224" s="195">
        <v>18750</v>
      </c>
      <c r="X224" s="184" t="s">
        <v>738</v>
      </c>
      <c r="Y224" s="195">
        <v>2250000</v>
      </c>
      <c r="Z224" s="198" t="s">
        <v>73</v>
      </c>
      <c r="AA224" s="184" t="s">
        <v>175</v>
      </c>
      <c r="AB224" s="184" t="s">
        <v>1101</v>
      </c>
      <c r="AC224" s="4" t="s">
        <v>1259</v>
      </c>
      <c r="AD224" s="184" t="s">
        <v>1660</v>
      </c>
      <c r="AE224" s="184" t="s">
        <v>1514</v>
      </c>
    </row>
    <row r="225" spans="2:31" ht="127.5" x14ac:dyDescent="0.25">
      <c r="B225" s="288">
        <v>221</v>
      </c>
      <c r="C225" s="184" t="s">
        <v>1515</v>
      </c>
      <c r="D225" s="184" t="s">
        <v>1516</v>
      </c>
      <c r="E225" s="184" t="s">
        <v>1517</v>
      </c>
      <c r="F225" s="100">
        <v>42958</v>
      </c>
      <c r="G225" s="100">
        <v>42983</v>
      </c>
      <c r="H225" s="193">
        <v>42873</v>
      </c>
      <c r="I225" s="193">
        <v>42913</v>
      </c>
      <c r="J225" s="193">
        <v>42794</v>
      </c>
      <c r="K225" s="100" t="s">
        <v>53</v>
      </c>
      <c r="L225" s="102" t="s">
        <v>582</v>
      </c>
      <c r="M225" s="184" t="s">
        <v>442</v>
      </c>
      <c r="N225" s="184" t="s">
        <v>1511</v>
      </c>
      <c r="O225" s="187" t="s">
        <v>1518</v>
      </c>
      <c r="P225" s="184" t="s">
        <v>1513</v>
      </c>
      <c r="Q225" s="184" t="s">
        <v>444</v>
      </c>
      <c r="R225" s="184" t="s">
        <v>492</v>
      </c>
      <c r="S225" s="99" t="s">
        <v>656</v>
      </c>
      <c r="T225" s="184" t="s">
        <v>1507</v>
      </c>
      <c r="U225" s="195">
        <v>131.4</v>
      </c>
      <c r="V225" s="184">
        <v>10</v>
      </c>
      <c r="W225" s="195">
        <v>27590</v>
      </c>
      <c r="X225" s="184" t="s">
        <v>738</v>
      </c>
      <c r="Y225" s="195">
        <v>3310800</v>
      </c>
      <c r="Z225" s="198" t="s">
        <v>73</v>
      </c>
      <c r="AA225" s="184" t="s">
        <v>175</v>
      </c>
      <c r="AB225" s="184" t="s">
        <v>1101</v>
      </c>
      <c r="AC225" s="4" t="s">
        <v>1259</v>
      </c>
      <c r="AD225" s="184" t="s">
        <v>1660</v>
      </c>
      <c r="AE225" s="184" t="s">
        <v>1519</v>
      </c>
    </row>
    <row r="226" spans="2:31" ht="114.75" x14ac:dyDescent="0.25">
      <c r="B226" s="288">
        <v>222</v>
      </c>
      <c r="C226" s="3" t="s">
        <v>1520</v>
      </c>
      <c r="D226" s="184" t="s">
        <v>1521</v>
      </c>
      <c r="E226" s="184" t="s">
        <v>1522</v>
      </c>
      <c r="F226" s="100">
        <v>42962</v>
      </c>
      <c r="G226" s="100">
        <v>42983</v>
      </c>
      <c r="H226" s="193">
        <v>42850</v>
      </c>
      <c r="I226" s="193">
        <v>42944</v>
      </c>
      <c r="J226" s="193">
        <v>42855</v>
      </c>
      <c r="K226" s="199" t="s">
        <v>53</v>
      </c>
      <c r="L226" s="184" t="s">
        <v>582</v>
      </c>
      <c r="M226" s="184" t="s">
        <v>174</v>
      </c>
      <c r="N226" s="4" t="s">
        <v>1020</v>
      </c>
      <c r="O226" s="151" t="s">
        <v>1523</v>
      </c>
      <c r="P226" s="151" t="s">
        <v>1524</v>
      </c>
      <c r="Q226" s="184" t="s">
        <v>1525</v>
      </c>
      <c r="R226" s="184" t="s">
        <v>1526</v>
      </c>
      <c r="S226" s="184">
        <v>33</v>
      </c>
      <c r="T226" s="151" t="s">
        <v>1527</v>
      </c>
      <c r="U226" s="317">
        <v>70</v>
      </c>
      <c r="V226" s="184">
        <v>15</v>
      </c>
      <c r="W226" s="195">
        <v>16162.5</v>
      </c>
      <c r="X226" s="184" t="s">
        <v>70</v>
      </c>
      <c r="Y226" s="195">
        <v>1293000</v>
      </c>
      <c r="Z226" s="198" t="s">
        <v>73</v>
      </c>
      <c r="AA226" s="184" t="s">
        <v>175</v>
      </c>
      <c r="AB226" s="184" t="s">
        <v>1101</v>
      </c>
      <c r="AC226" s="4" t="s">
        <v>1259</v>
      </c>
      <c r="AD226" s="184" t="s">
        <v>1660</v>
      </c>
      <c r="AE226" s="184" t="s">
        <v>1528</v>
      </c>
    </row>
    <row r="227" spans="2:31" ht="127.5" x14ac:dyDescent="0.25">
      <c r="B227" s="288">
        <v>223</v>
      </c>
      <c r="C227" s="3" t="s">
        <v>1529</v>
      </c>
      <c r="D227" s="3" t="s">
        <v>1530</v>
      </c>
      <c r="E227" s="110" t="s">
        <v>1531</v>
      </c>
      <c r="F227" s="100">
        <v>42947</v>
      </c>
      <c r="G227" s="100">
        <v>42983</v>
      </c>
      <c r="H227" s="100">
        <v>42879</v>
      </c>
      <c r="I227" s="100">
        <v>42921</v>
      </c>
      <c r="J227" s="100">
        <v>42825</v>
      </c>
      <c r="K227" s="100" t="s">
        <v>53</v>
      </c>
      <c r="L227" s="3" t="s">
        <v>582</v>
      </c>
      <c r="M227" s="54" t="s">
        <v>278</v>
      </c>
      <c r="N227" s="3" t="s">
        <v>1532</v>
      </c>
      <c r="O227" s="3" t="s">
        <v>1533</v>
      </c>
      <c r="P227" s="54" t="s">
        <v>1534</v>
      </c>
      <c r="Q227" s="184" t="s">
        <v>444</v>
      </c>
      <c r="R227" s="176" t="s">
        <v>1535</v>
      </c>
      <c r="S227" s="4">
        <v>33</v>
      </c>
      <c r="T227" s="54" t="s">
        <v>1536</v>
      </c>
      <c r="U227" s="33">
        <v>199.8</v>
      </c>
      <c r="V227" s="111">
        <v>15</v>
      </c>
      <c r="W227" s="258">
        <v>32294.59</v>
      </c>
      <c r="X227" s="106" t="s">
        <v>70</v>
      </c>
      <c r="Y227" s="229">
        <v>3758000</v>
      </c>
      <c r="Z227" s="198" t="s">
        <v>73</v>
      </c>
      <c r="AA227" s="3" t="s">
        <v>61</v>
      </c>
      <c r="AB227" s="184" t="s">
        <v>1101</v>
      </c>
      <c r="AC227" s="4" t="s">
        <v>1259</v>
      </c>
      <c r="AD227" s="184" t="s">
        <v>1660</v>
      </c>
      <c r="AE227" s="99" t="s">
        <v>279</v>
      </c>
    </row>
    <row r="228" spans="2:31" ht="114.75" x14ac:dyDescent="0.25">
      <c r="B228" s="288">
        <v>224</v>
      </c>
      <c r="C228" s="3" t="s">
        <v>1537</v>
      </c>
      <c r="D228" s="3" t="s">
        <v>1538</v>
      </c>
      <c r="E228" s="110" t="s">
        <v>1539</v>
      </c>
      <c r="F228" s="100">
        <v>42947</v>
      </c>
      <c r="G228" s="100">
        <v>42983</v>
      </c>
      <c r="H228" s="100">
        <v>42601</v>
      </c>
      <c r="I228" s="100">
        <v>42907</v>
      </c>
      <c r="J228" s="100">
        <v>42766</v>
      </c>
      <c r="K228" s="100" t="s">
        <v>53</v>
      </c>
      <c r="L228" s="3" t="s">
        <v>582</v>
      </c>
      <c r="M228" s="54" t="s">
        <v>278</v>
      </c>
      <c r="N228" s="54" t="s">
        <v>1292</v>
      </c>
      <c r="O228" s="3" t="s">
        <v>1540</v>
      </c>
      <c r="P228" s="54" t="s">
        <v>1541</v>
      </c>
      <c r="Q228" s="3" t="s">
        <v>232</v>
      </c>
      <c r="R228" s="176" t="s">
        <v>1542</v>
      </c>
      <c r="S228" s="4">
        <v>33</v>
      </c>
      <c r="T228" s="54" t="s">
        <v>1543</v>
      </c>
      <c r="U228" s="33">
        <v>1</v>
      </c>
      <c r="V228" s="111">
        <v>15</v>
      </c>
      <c r="W228" s="258">
        <v>111.38</v>
      </c>
      <c r="X228" s="106" t="s">
        <v>60</v>
      </c>
      <c r="Y228" s="229">
        <v>8910</v>
      </c>
      <c r="Z228" s="198" t="s">
        <v>73</v>
      </c>
      <c r="AA228" s="3" t="s">
        <v>61</v>
      </c>
      <c r="AB228" s="184" t="s">
        <v>1101</v>
      </c>
      <c r="AC228" s="4" t="s">
        <v>1259</v>
      </c>
      <c r="AD228" s="184" t="s">
        <v>1660</v>
      </c>
      <c r="AE228" s="99"/>
    </row>
    <row r="229" spans="2:31" ht="127.5" x14ac:dyDescent="0.25">
      <c r="B229" s="288">
        <v>225</v>
      </c>
      <c r="C229" s="3" t="s">
        <v>1544</v>
      </c>
      <c r="D229" s="3" t="s">
        <v>1545</v>
      </c>
      <c r="E229" s="110" t="s">
        <v>1546</v>
      </c>
      <c r="F229" s="193">
        <v>42940</v>
      </c>
      <c r="G229" s="100">
        <v>42983</v>
      </c>
      <c r="H229" s="100">
        <v>42850</v>
      </c>
      <c r="I229" s="100">
        <v>42906</v>
      </c>
      <c r="J229" s="100">
        <v>42825</v>
      </c>
      <c r="K229" s="100" t="s">
        <v>53</v>
      </c>
      <c r="L229" s="3" t="s">
        <v>582</v>
      </c>
      <c r="M229" s="54" t="s">
        <v>278</v>
      </c>
      <c r="N229" s="3" t="s">
        <v>1547</v>
      </c>
      <c r="O229" s="3" t="s">
        <v>1548</v>
      </c>
      <c r="P229" s="3" t="s">
        <v>1549</v>
      </c>
      <c r="Q229" s="184" t="s">
        <v>444</v>
      </c>
      <c r="R229" s="3" t="s">
        <v>1331</v>
      </c>
      <c r="S229" s="4">
        <v>33</v>
      </c>
      <c r="T229" s="54" t="s">
        <v>1550</v>
      </c>
      <c r="U229" s="33">
        <v>30.3</v>
      </c>
      <c r="V229" s="111">
        <v>15</v>
      </c>
      <c r="W229" s="258">
        <v>5082</v>
      </c>
      <c r="X229" s="106" t="s">
        <v>70</v>
      </c>
      <c r="Y229" s="229">
        <v>555000</v>
      </c>
      <c r="Z229" s="198" t="s">
        <v>73</v>
      </c>
      <c r="AA229" s="3" t="s">
        <v>61</v>
      </c>
      <c r="AB229" s="184" t="s">
        <v>1101</v>
      </c>
      <c r="AC229" s="4" t="s">
        <v>1259</v>
      </c>
      <c r="AD229" s="184" t="s">
        <v>1660</v>
      </c>
      <c r="AE229" s="99" t="s">
        <v>279</v>
      </c>
    </row>
    <row r="230" spans="2:31" ht="102" x14ac:dyDescent="0.25">
      <c r="B230" s="288">
        <v>226</v>
      </c>
      <c r="C230" s="3" t="s">
        <v>1551</v>
      </c>
      <c r="D230" s="3" t="s">
        <v>1552</v>
      </c>
      <c r="E230" s="110" t="s">
        <v>1459</v>
      </c>
      <c r="F230" s="100">
        <v>42941</v>
      </c>
      <c r="G230" s="100">
        <v>42983</v>
      </c>
      <c r="H230" s="199">
        <v>42902</v>
      </c>
      <c r="I230" s="199">
        <v>42899</v>
      </c>
      <c r="J230" s="199">
        <v>42794</v>
      </c>
      <c r="K230" s="199" t="s">
        <v>53</v>
      </c>
      <c r="L230" s="3" t="s">
        <v>582</v>
      </c>
      <c r="M230" s="4" t="s">
        <v>119</v>
      </c>
      <c r="N230" s="4" t="s">
        <v>120</v>
      </c>
      <c r="O230" s="4" t="s">
        <v>1553</v>
      </c>
      <c r="P230" s="4" t="s">
        <v>1554</v>
      </c>
      <c r="Q230" s="3" t="s">
        <v>1555</v>
      </c>
      <c r="R230" s="4" t="s">
        <v>100</v>
      </c>
      <c r="S230" s="200" t="s">
        <v>121</v>
      </c>
      <c r="T230" s="4" t="s">
        <v>122</v>
      </c>
      <c r="U230" s="33">
        <v>85</v>
      </c>
      <c r="V230" s="179">
        <v>15</v>
      </c>
      <c r="W230" s="202">
        <v>1060.6199999999999</v>
      </c>
      <c r="X230" s="4" t="s">
        <v>70</v>
      </c>
      <c r="Y230" s="203">
        <v>1832800</v>
      </c>
      <c r="Z230" s="198" t="s">
        <v>73</v>
      </c>
      <c r="AA230" s="184" t="s">
        <v>175</v>
      </c>
      <c r="AB230" s="184" t="s">
        <v>1101</v>
      </c>
      <c r="AC230" s="4" t="s">
        <v>1259</v>
      </c>
      <c r="AD230" s="184" t="s">
        <v>1660</v>
      </c>
      <c r="AE230" s="4"/>
    </row>
    <row r="231" spans="2:31" ht="102" x14ac:dyDescent="0.25">
      <c r="B231" s="288">
        <v>227</v>
      </c>
      <c r="C231" s="3" t="s">
        <v>1556</v>
      </c>
      <c r="D231" s="3" t="s">
        <v>1557</v>
      </c>
      <c r="E231" s="110" t="s">
        <v>1558</v>
      </c>
      <c r="F231" s="100">
        <v>42941</v>
      </c>
      <c r="G231" s="100">
        <v>42983</v>
      </c>
      <c r="H231" s="199">
        <v>42773</v>
      </c>
      <c r="I231" s="199">
        <v>42899</v>
      </c>
      <c r="J231" s="199">
        <v>42735</v>
      </c>
      <c r="K231" s="199" t="s">
        <v>53</v>
      </c>
      <c r="L231" s="3" t="s">
        <v>582</v>
      </c>
      <c r="M231" s="4" t="s">
        <v>119</v>
      </c>
      <c r="N231" s="4" t="s">
        <v>120</v>
      </c>
      <c r="O231" s="4" t="s">
        <v>1140</v>
      </c>
      <c r="P231" s="4" t="s">
        <v>1559</v>
      </c>
      <c r="Q231" s="3" t="s">
        <v>1560</v>
      </c>
      <c r="R231" s="4" t="s">
        <v>100</v>
      </c>
      <c r="S231" s="200" t="s">
        <v>121</v>
      </c>
      <c r="T231" s="4" t="s">
        <v>122</v>
      </c>
      <c r="U231" s="33">
        <v>72</v>
      </c>
      <c r="V231" s="179">
        <v>15</v>
      </c>
      <c r="W231" s="202">
        <v>433.94</v>
      </c>
      <c r="X231" s="4" t="s">
        <v>70</v>
      </c>
      <c r="Y231" s="203">
        <v>1233000</v>
      </c>
      <c r="Z231" s="198" t="s">
        <v>73</v>
      </c>
      <c r="AA231" s="184" t="s">
        <v>175</v>
      </c>
      <c r="AB231" s="184" t="s">
        <v>1101</v>
      </c>
      <c r="AC231" s="4" t="s">
        <v>1259</v>
      </c>
      <c r="AD231" s="184" t="s">
        <v>1660</v>
      </c>
      <c r="AE231" s="4"/>
    </row>
    <row r="232" spans="2:31" ht="102" x14ac:dyDescent="0.25">
      <c r="B232" s="288">
        <v>228</v>
      </c>
      <c r="C232" s="3" t="s">
        <v>1561</v>
      </c>
      <c r="D232" s="3" t="s">
        <v>1557</v>
      </c>
      <c r="E232" s="110" t="s">
        <v>1558</v>
      </c>
      <c r="F232" s="100">
        <v>42941</v>
      </c>
      <c r="G232" s="100">
        <v>42983</v>
      </c>
      <c r="H232" s="199">
        <v>42838</v>
      </c>
      <c r="I232" s="199">
        <v>42899</v>
      </c>
      <c r="J232" s="199">
        <v>42735</v>
      </c>
      <c r="K232" s="199" t="s">
        <v>53</v>
      </c>
      <c r="L232" s="3" t="s">
        <v>582</v>
      </c>
      <c r="M232" s="4" t="s">
        <v>119</v>
      </c>
      <c r="N232" s="4" t="s">
        <v>120</v>
      </c>
      <c r="O232" s="4" t="s">
        <v>1140</v>
      </c>
      <c r="P232" s="4" t="s">
        <v>1562</v>
      </c>
      <c r="Q232" s="3" t="s">
        <v>1563</v>
      </c>
      <c r="R232" s="4" t="s">
        <v>100</v>
      </c>
      <c r="S232" s="200" t="s">
        <v>121</v>
      </c>
      <c r="T232" s="4" t="s">
        <v>122</v>
      </c>
      <c r="U232" s="33">
        <v>66.64</v>
      </c>
      <c r="V232" s="179">
        <v>15</v>
      </c>
      <c r="W232" s="202">
        <v>327.96</v>
      </c>
      <c r="X232" s="4" t="s">
        <v>70</v>
      </c>
      <c r="Y232" s="203">
        <v>1346000</v>
      </c>
      <c r="Z232" s="198" t="s">
        <v>73</v>
      </c>
      <c r="AA232" s="184" t="s">
        <v>175</v>
      </c>
      <c r="AB232" s="184" t="s">
        <v>1101</v>
      </c>
      <c r="AC232" s="4" t="s">
        <v>1259</v>
      </c>
      <c r="AD232" s="184" t="s">
        <v>1660</v>
      </c>
      <c r="AE232" s="4"/>
    </row>
    <row r="233" spans="2:31" ht="102" x14ac:dyDescent="0.25">
      <c r="B233" s="288">
        <v>229</v>
      </c>
      <c r="C233" s="3" t="s">
        <v>1564</v>
      </c>
      <c r="D233" s="3" t="s">
        <v>1557</v>
      </c>
      <c r="E233" s="110" t="s">
        <v>1558</v>
      </c>
      <c r="F233" s="100">
        <v>42941</v>
      </c>
      <c r="G233" s="100">
        <v>42983</v>
      </c>
      <c r="H233" s="199">
        <v>42814</v>
      </c>
      <c r="I233" s="199">
        <v>42899</v>
      </c>
      <c r="J233" s="199">
        <v>42766</v>
      </c>
      <c r="K233" s="199" t="s">
        <v>53</v>
      </c>
      <c r="L233" s="3" t="s">
        <v>582</v>
      </c>
      <c r="M233" s="4" t="s">
        <v>119</v>
      </c>
      <c r="N233" s="4" t="s">
        <v>120</v>
      </c>
      <c r="O233" s="4" t="s">
        <v>1140</v>
      </c>
      <c r="P233" s="4" t="s">
        <v>1565</v>
      </c>
      <c r="Q233" s="3" t="s">
        <v>1566</v>
      </c>
      <c r="R233" s="4" t="s">
        <v>100</v>
      </c>
      <c r="S233" s="200" t="s">
        <v>121</v>
      </c>
      <c r="T233" s="4" t="s">
        <v>122</v>
      </c>
      <c r="U233" s="33">
        <v>94.23</v>
      </c>
      <c r="V233" s="179">
        <v>15</v>
      </c>
      <c r="W233" s="202">
        <v>2261.35</v>
      </c>
      <c r="X233" s="4" t="s">
        <v>70</v>
      </c>
      <c r="Y233" s="203">
        <v>1954000</v>
      </c>
      <c r="Z233" s="198" t="s">
        <v>73</v>
      </c>
      <c r="AA233" s="184" t="s">
        <v>175</v>
      </c>
      <c r="AB233" s="184" t="s">
        <v>1101</v>
      </c>
      <c r="AC233" s="4" t="s">
        <v>1259</v>
      </c>
      <c r="AD233" s="184" t="s">
        <v>1660</v>
      </c>
      <c r="AE233" s="4"/>
    </row>
    <row r="234" spans="2:31" ht="127.5" x14ac:dyDescent="0.25">
      <c r="B234" s="288">
        <v>230</v>
      </c>
      <c r="C234" s="3" t="s">
        <v>1567</v>
      </c>
      <c r="D234" s="3" t="s">
        <v>1557</v>
      </c>
      <c r="E234" s="110" t="s">
        <v>1558</v>
      </c>
      <c r="F234" s="100">
        <v>42941</v>
      </c>
      <c r="G234" s="100">
        <v>42983</v>
      </c>
      <c r="H234" s="199">
        <v>42846</v>
      </c>
      <c r="I234" s="199">
        <v>42899</v>
      </c>
      <c r="J234" s="199">
        <v>42825</v>
      </c>
      <c r="K234" s="199" t="s">
        <v>53</v>
      </c>
      <c r="L234" s="3" t="s">
        <v>582</v>
      </c>
      <c r="M234" s="4" t="s">
        <v>119</v>
      </c>
      <c r="N234" s="4" t="s">
        <v>120</v>
      </c>
      <c r="O234" s="4" t="s">
        <v>1568</v>
      </c>
      <c r="P234" s="4" t="s">
        <v>1569</v>
      </c>
      <c r="Q234" s="3" t="s">
        <v>1570</v>
      </c>
      <c r="R234" s="4" t="s">
        <v>100</v>
      </c>
      <c r="S234" s="200" t="s">
        <v>127</v>
      </c>
      <c r="T234" s="4" t="s">
        <v>128</v>
      </c>
      <c r="U234" s="33">
        <v>100</v>
      </c>
      <c r="V234" s="179">
        <v>3</v>
      </c>
      <c r="W234" s="202">
        <v>310.58</v>
      </c>
      <c r="X234" s="4" t="s">
        <v>70</v>
      </c>
      <c r="Y234" s="203">
        <v>1125600</v>
      </c>
      <c r="Z234" s="198" t="s">
        <v>73</v>
      </c>
      <c r="AA234" s="184" t="s">
        <v>175</v>
      </c>
      <c r="AB234" s="184" t="s">
        <v>1101</v>
      </c>
      <c r="AC234" s="4" t="s">
        <v>1259</v>
      </c>
      <c r="AD234" s="184" t="s">
        <v>1660</v>
      </c>
      <c r="AE234" s="4"/>
    </row>
    <row r="235" spans="2:31" ht="114.75" x14ac:dyDescent="0.25">
      <c r="B235" s="288">
        <v>231</v>
      </c>
      <c r="C235" s="3" t="s">
        <v>1571</v>
      </c>
      <c r="D235" s="3" t="s">
        <v>1572</v>
      </c>
      <c r="E235" s="110" t="s">
        <v>1573</v>
      </c>
      <c r="F235" s="100">
        <v>42949</v>
      </c>
      <c r="G235" s="100">
        <v>42983</v>
      </c>
      <c r="H235" s="109">
        <v>42892</v>
      </c>
      <c r="I235" s="109">
        <v>42920</v>
      </c>
      <c r="J235" s="109">
        <v>42794</v>
      </c>
      <c r="K235" s="100" t="s">
        <v>53</v>
      </c>
      <c r="L235" s="3" t="s">
        <v>582</v>
      </c>
      <c r="M235" s="99" t="s">
        <v>204</v>
      </c>
      <c r="N235" s="4" t="s">
        <v>205</v>
      </c>
      <c r="O235" s="318" t="s">
        <v>1574</v>
      </c>
      <c r="P235" s="318" t="s">
        <v>1575</v>
      </c>
      <c r="Q235" s="3" t="s">
        <v>1576</v>
      </c>
      <c r="R235" s="3" t="s">
        <v>1331</v>
      </c>
      <c r="S235" s="99" t="s">
        <v>68</v>
      </c>
      <c r="T235" s="151" t="s">
        <v>1527</v>
      </c>
      <c r="U235" s="33">
        <v>48.9</v>
      </c>
      <c r="V235" s="111">
        <v>15</v>
      </c>
      <c r="W235" s="34">
        <v>647.33000000000004</v>
      </c>
      <c r="X235" s="4" t="s">
        <v>70</v>
      </c>
      <c r="Y235" s="164">
        <v>1085390</v>
      </c>
      <c r="Z235" s="198" t="s">
        <v>73</v>
      </c>
      <c r="AA235" s="184" t="s">
        <v>175</v>
      </c>
      <c r="AB235" s="184" t="s">
        <v>1101</v>
      </c>
      <c r="AC235" s="4" t="s">
        <v>1259</v>
      </c>
      <c r="AD235" s="184" t="s">
        <v>1660</v>
      </c>
      <c r="AE235" s="4"/>
    </row>
    <row r="236" spans="2:31" ht="114.75" x14ac:dyDescent="0.25">
      <c r="B236" s="288">
        <v>232</v>
      </c>
      <c r="C236" s="184" t="s">
        <v>1577</v>
      </c>
      <c r="D236" s="184" t="s">
        <v>1578</v>
      </c>
      <c r="E236" s="110" t="s">
        <v>1579</v>
      </c>
      <c r="F236" s="100">
        <v>42943</v>
      </c>
      <c r="G236" s="100">
        <v>42983</v>
      </c>
      <c r="H236" s="193">
        <v>42844</v>
      </c>
      <c r="I236" s="193">
        <v>42895</v>
      </c>
      <c r="J236" s="193">
        <v>42735</v>
      </c>
      <c r="K236" s="100" t="s">
        <v>53</v>
      </c>
      <c r="L236" s="184" t="s">
        <v>582</v>
      </c>
      <c r="M236" s="184" t="s">
        <v>737</v>
      </c>
      <c r="N236" s="184" t="s">
        <v>1411</v>
      </c>
      <c r="O236" s="184" t="s">
        <v>1580</v>
      </c>
      <c r="P236" s="184" t="s">
        <v>1581</v>
      </c>
      <c r="Q236" s="184" t="s">
        <v>1582</v>
      </c>
      <c r="R236" s="184" t="s">
        <v>1583</v>
      </c>
      <c r="S236" s="187" t="s">
        <v>68</v>
      </c>
      <c r="T236" s="184" t="s">
        <v>1584</v>
      </c>
      <c r="U236" s="195">
        <v>180</v>
      </c>
      <c r="V236" s="184">
        <v>15</v>
      </c>
      <c r="W236" s="195">
        <v>2013.4</v>
      </c>
      <c r="X236" s="184" t="s">
        <v>70</v>
      </c>
      <c r="Y236" s="195">
        <v>5857000</v>
      </c>
      <c r="Z236" s="198" t="s">
        <v>73</v>
      </c>
      <c r="AA236" s="184" t="s">
        <v>61</v>
      </c>
      <c r="AB236" s="184" t="s">
        <v>1101</v>
      </c>
      <c r="AC236" s="4" t="s">
        <v>1259</v>
      </c>
      <c r="AD236" s="184" t="s">
        <v>1660</v>
      </c>
      <c r="AE236" s="184"/>
    </row>
    <row r="237" spans="2:31" ht="114.75" x14ac:dyDescent="0.25">
      <c r="B237" s="288">
        <v>233</v>
      </c>
      <c r="C237" s="184" t="s">
        <v>1585</v>
      </c>
      <c r="D237" s="184" t="s">
        <v>1586</v>
      </c>
      <c r="E237" s="187" t="s">
        <v>1587</v>
      </c>
      <c r="F237" s="100">
        <v>42936</v>
      </c>
      <c r="G237" s="100">
        <v>42983</v>
      </c>
      <c r="H237" s="166">
        <v>42874</v>
      </c>
      <c r="I237" s="166">
        <v>42909</v>
      </c>
      <c r="J237" s="193">
        <v>42855</v>
      </c>
      <c r="K237" s="199" t="s">
        <v>53</v>
      </c>
      <c r="L237" s="102" t="s">
        <v>582</v>
      </c>
      <c r="M237" s="102" t="s">
        <v>442</v>
      </c>
      <c r="N237" s="102" t="s">
        <v>457</v>
      </c>
      <c r="O237" s="319" t="s">
        <v>1588</v>
      </c>
      <c r="P237" s="102" t="s">
        <v>1589</v>
      </c>
      <c r="Q237" s="184" t="s">
        <v>444</v>
      </c>
      <c r="R237" s="3" t="s">
        <v>1590</v>
      </c>
      <c r="S237" s="319">
        <v>33</v>
      </c>
      <c r="T237" s="102" t="s">
        <v>1591</v>
      </c>
      <c r="U237" s="248">
        <v>118.7</v>
      </c>
      <c r="V237" s="106">
        <v>15</v>
      </c>
      <c r="W237" s="248">
        <v>13285</v>
      </c>
      <c r="X237" s="102" t="s">
        <v>60</v>
      </c>
      <c r="Y237" s="248">
        <v>1062800</v>
      </c>
      <c r="Z237" s="198" t="s">
        <v>73</v>
      </c>
      <c r="AA237" s="184" t="s">
        <v>175</v>
      </c>
      <c r="AB237" s="184" t="s">
        <v>1101</v>
      </c>
      <c r="AC237" s="4" t="s">
        <v>1259</v>
      </c>
      <c r="AD237" s="184" t="s">
        <v>1660</v>
      </c>
      <c r="AE237" s="246" t="s">
        <v>1592</v>
      </c>
    </row>
    <row r="238" spans="2:31" ht="140.25" x14ac:dyDescent="0.25">
      <c r="B238" s="288">
        <v>234</v>
      </c>
      <c r="C238" s="184" t="s">
        <v>1593</v>
      </c>
      <c r="D238" s="184" t="s">
        <v>1594</v>
      </c>
      <c r="E238" s="187" t="s">
        <v>1595</v>
      </c>
      <c r="F238" s="193">
        <v>42937</v>
      </c>
      <c r="G238" s="100">
        <v>42983</v>
      </c>
      <c r="H238" s="100">
        <v>42852</v>
      </c>
      <c r="I238" s="100">
        <v>42913</v>
      </c>
      <c r="J238" s="100">
        <v>42794</v>
      </c>
      <c r="K238" s="199" t="s">
        <v>53</v>
      </c>
      <c r="L238" s="3" t="s">
        <v>582</v>
      </c>
      <c r="M238" s="101" t="s">
        <v>442</v>
      </c>
      <c r="N238" s="237" t="s">
        <v>457</v>
      </c>
      <c r="O238" s="110" t="s">
        <v>1596</v>
      </c>
      <c r="P238" s="102" t="s">
        <v>1597</v>
      </c>
      <c r="Q238" s="184" t="s">
        <v>444</v>
      </c>
      <c r="R238" s="3" t="s">
        <v>1331</v>
      </c>
      <c r="S238" s="200" t="s">
        <v>1598</v>
      </c>
      <c r="T238" s="3" t="s">
        <v>1599</v>
      </c>
      <c r="U238" s="105">
        <v>87.9</v>
      </c>
      <c r="V238" s="106">
        <v>15</v>
      </c>
      <c r="W238" s="107">
        <v>39941.019999999997</v>
      </c>
      <c r="X238" s="102" t="s">
        <v>60</v>
      </c>
      <c r="Y238" s="108">
        <v>2686440</v>
      </c>
      <c r="Z238" s="198" t="s">
        <v>73</v>
      </c>
      <c r="AA238" s="184" t="s">
        <v>175</v>
      </c>
      <c r="AB238" s="184" t="s">
        <v>1101</v>
      </c>
      <c r="AC238" s="4" t="s">
        <v>1259</v>
      </c>
      <c r="AD238" s="184" t="s">
        <v>1660</v>
      </c>
      <c r="AE238" s="246"/>
    </row>
    <row r="239" spans="2:31" ht="114.75" x14ac:dyDescent="0.25">
      <c r="B239" s="288">
        <v>235</v>
      </c>
      <c r="C239" s="184" t="s">
        <v>1600</v>
      </c>
      <c r="D239" s="184" t="s">
        <v>1601</v>
      </c>
      <c r="E239" s="187" t="s">
        <v>1602</v>
      </c>
      <c r="F239" s="193">
        <v>42937</v>
      </c>
      <c r="G239" s="100">
        <v>42983</v>
      </c>
      <c r="H239" s="100">
        <v>42839</v>
      </c>
      <c r="I239" s="100">
        <v>42913</v>
      </c>
      <c r="J239" s="100">
        <v>42825</v>
      </c>
      <c r="K239" s="199" t="s">
        <v>53</v>
      </c>
      <c r="L239" s="3" t="s">
        <v>582</v>
      </c>
      <c r="M239" s="101" t="s">
        <v>442</v>
      </c>
      <c r="N239" s="237" t="s">
        <v>1603</v>
      </c>
      <c r="O239" s="110" t="s">
        <v>1604</v>
      </c>
      <c r="P239" s="102" t="s">
        <v>1605</v>
      </c>
      <c r="Q239" s="184" t="s">
        <v>444</v>
      </c>
      <c r="R239" s="3" t="s">
        <v>1331</v>
      </c>
      <c r="S239" s="216" t="s">
        <v>515</v>
      </c>
      <c r="T239" s="3" t="s">
        <v>1606</v>
      </c>
      <c r="U239" s="105">
        <v>6</v>
      </c>
      <c r="V239" s="106">
        <v>40</v>
      </c>
      <c r="W239" s="107">
        <v>7052.61</v>
      </c>
      <c r="X239" s="102" t="s">
        <v>60</v>
      </c>
      <c r="Y239" s="108">
        <v>207000</v>
      </c>
      <c r="Z239" s="198" t="s">
        <v>73</v>
      </c>
      <c r="AA239" s="184" t="s">
        <v>175</v>
      </c>
      <c r="AB239" s="184" t="s">
        <v>1101</v>
      </c>
      <c r="AC239" s="4" t="s">
        <v>1259</v>
      </c>
      <c r="AD239" s="184" t="s">
        <v>1660</v>
      </c>
      <c r="AE239" s="246"/>
    </row>
    <row r="240" spans="2:31" ht="114.75" x14ac:dyDescent="0.25">
      <c r="B240" s="288">
        <v>236</v>
      </c>
      <c r="C240" s="184" t="s">
        <v>1607</v>
      </c>
      <c r="D240" s="184" t="s">
        <v>1608</v>
      </c>
      <c r="E240" s="187" t="s">
        <v>1609</v>
      </c>
      <c r="F240" s="193">
        <v>42956</v>
      </c>
      <c r="G240" s="100">
        <v>42983</v>
      </c>
      <c r="H240" s="100">
        <v>42855</v>
      </c>
      <c r="I240" s="100">
        <v>42909</v>
      </c>
      <c r="J240" s="100">
        <v>42825</v>
      </c>
      <c r="K240" s="100" t="s">
        <v>53</v>
      </c>
      <c r="L240" s="3" t="s">
        <v>602</v>
      </c>
      <c r="M240" s="101" t="s">
        <v>442</v>
      </c>
      <c r="N240" s="101" t="s">
        <v>1447</v>
      </c>
      <c r="O240" s="110" t="s">
        <v>1610</v>
      </c>
      <c r="P240" s="102" t="s">
        <v>1449</v>
      </c>
      <c r="Q240" s="184" t="s">
        <v>444</v>
      </c>
      <c r="R240" s="3" t="s">
        <v>1611</v>
      </c>
      <c r="S240" s="216" t="s">
        <v>30</v>
      </c>
      <c r="T240" s="216" t="s">
        <v>1612</v>
      </c>
      <c r="U240" s="105">
        <v>5</v>
      </c>
      <c r="V240" s="106">
        <v>60</v>
      </c>
      <c r="W240" s="107">
        <v>9135</v>
      </c>
      <c r="X240" s="102" t="s">
        <v>738</v>
      </c>
      <c r="Y240" s="108">
        <v>182700</v>
      </c>
      <c r="Z240" s="198" t="s">
        <v>73</v>
      </c>
      <c r="AA240" s="184" t="s">
        <v>175</v>
      </c>
      <c r="AB240" s="184" t="s">
        <v>1101</v>
      </c>
      <c r="AC240" s="4" t="s">
        <v>1259</v>
      </c>
      <c r="AD240" s="184" t="s">
        <v>1660</v>
      </c>
      <c r="AE240" s="246"/>
    </row>
  </sheetData>
  <autoFilter ref="B4:AE240">
    <sortState ref="B5:AF195">
      <sortCondition ref="B4:B195"/>
    </sortState>
  </autoFilter>
  <mergeCells count="1">
    <mergeCell ref="B2:AE2"/>
  </mergeCells>
  <printOptions horizontalCentered="1" verticalCentered="1"/>
  <pageMargins left="0.11811023622047245" right="0.11811023622047245" top="0.15748031496062992" bottom="0.15748031496062992" header="0.19685039370078741" footer="0.19685039370078741"/>
  <pageSetup paperSize="9"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zoomScale="85" zoomScaleNormal="85" workbookViewId="0">
      <pane ySplit="4" topLeftCell="A58" activePane="bottomLeft" state="frozen"/>
      <selection pane="bottomLeft" activeCell="B62" sqref="B62"/>
    </sheetView>
  </sheetViews>
  <sheetFormatPr defaultRowHeight="15" x14ac:dyDescent="0.25"/>
  <cols>
    <col min="2" max="2" width="9.28515625" style="155" bestFit="1" customWidth="1"/>
    <col min="3" max="3" width="9.85546875" style="6" bestFit="1" customWidth="1"/>
    <col min="4" max="7" width="9.28515625" style="6" bestFit="1" customWidth="1"/>
    <col min="8" max="8" width="9.140625" style="6"/>
    <col min="9" max="10" width="9.28515625" style="6" bestFit="1" customWidth="1"/>
    <col min="11" max="11" width="16.5703125" style="6" customWidth="1"/>
    <col min="12" max="14" width="9.28515625" style="6" bestFit="1" customWidth="1"/>
  </cols>
  <sheetData>
    <row r="1" spans="1:14" ht="15.75" thickBot="1" x14ac:dyDescent="0.3"/>
    <row r="2" spans="1:14" ht="15.75" thickBot="1" x14ac:dyDescent="0.3">
      <c r="B2" s="341" t="s">
        <v>33</v>
      </c>
      <c r="C2" s="342"/>
      <c r="D2" s="342"/>
      <c r="E2" s="342"/>
      <c r="F2" s="342"/>
      <c r="G2" s="342"/>
      <c r="H2" s="342"/>
      <c r="I2" s="342"/>
      <c r="J2" s="342"/>
      <c r="K2" s="342"/>
      <c r="L2" s="342"/>
      <c r="M2" s="342"/>
      <c r="N2" s="343"/>
    </row>
    <row r="3" spans="1:14" ht="51" x14ac:dyDescent="0.25">
      <c r="B3" s="18" t="s">
        <v>0</v>
      </c>
      <c r="C3" s="16" t="s">
        <v>4</v>
      </c>
      <c r="D3" s="17" t="s">
        <v>11</v>
      </c>
      <c r="E3" s="17" t="s">
        <v>13</v>
      </c>
      <c r="F3" s="17" t="s">
        <v>14</v>
      </c>
      <c r="G3" s="17" t="s">
        <v>12</v>
      </c>
      <c r="H3" s="17" t="s">
        <v>16</v>
      </c>
      <c r="I3" s="17" t="s">
        <v>34</v>
      </c>
      <c r="J3" s="17" t="s">
        <v>35</v>
      </c>
      <c r="K3" s="17" t="s">
        <v>36</v>
      </c>
      <c r="L3" s="17" t="s">
        <v>37</v>
      </c>
      <c r="M3" s="17" t="s">
        <v>38</v>
      </c>
      <c r="N3" s="19" t="s">
        <v>39</v>
      </c>
    </row>
    <row r="4" spans="1:14" x14ac:dyDescent="0.25">
      <c r="B4" s="59" t="s">
        <v>29</v>
      </c>
      <c r="C4" s="60" t="s">
        <v>30</v>
      </c>
      <c r="D4" s="61">
        <v>3</v>
      </c>
      <c r="E4" s="61">
        <v>4</v>
      </c>
      <c r="F4" s="61">
        <v>5</v>
      </c>
      <c r="G4" s="61">
        <v>6</v>
      </c>
      <c r="H4" s="60" t="s">
        <v>31</v>
      </c>
      <c r="I4" s="61">
        <v>8</v>
      </c>
      <c r="J4" s="61">
        <v>9</v>
      </c>
      <c r="K4" s="61">
        <v>10</v>
      </c>
      <c r="L4" s="61">
        <v>11</v>
      </c>
      <c r="M4" s="60" t="s">
        <v>32</v>
      </c>
      <c r="N4" s="62">
        <v>13</v>
      </c>
    </row>
    <row r="5" spans="1:14" s="296" customFormat="1" ht="76.5" x14ac:dyDescent="0.25">
      <c r="B5" s="129">
        <v>7</v>
      </c>
      <c r="C5" s="269">
        <v>42955</v>
      </c>
      <c r="D5" s="297" t="s">
        <v>953</v>
      </c>
      <c r="E5" s="231" t="s">
        <v>444</v>
      </c>
      <c r="F5" s="231" t="s">
        <v>955</v>
      </c>
      <c r="G5" s="297" t="s">
        <v>954</v>
      </c>
      <c r="H5" s="297" t="s">
        <v>957</v>
      </c>
      <c r="I5" s="298">
        <v>20.2</v>
      </c>
      <c r="J5" s="299">
        <v>11.9</v>
      </c>
      <c r="K5" s="231" t="s">
        <v>1008</v>
      </c>
      <c r="L5" s="231">
        <v>25</v>
      </c>
      <c r="M5" s="231">
        <v>100</v>
      </c>
      <c r="N5" s="253">
        <v>238.16</v>
      </c>
    </row>
    <row r="6" spans="1:14" ht="63.75" x14ac:dyDescent="0.25">
      <c r="A6" s="124"/>
      <c r="B6" s="149">
        <v>8</v>
      </c>
      <c r="C6" s="100">
        <v>42948</v>
      </c>
      <c r="D6" s="151" t="s">
        <v>1175</v>
      </c>
      <c r="E6" s="4" t="s">
        <v>1177</v>
      </c>
      <c r="F6" s="4" t="s">
        <v>1178</v>
      </c>
      <c r="G6" s="151" t="s">
        <v>1207</v>
      </c>
      <c r="H6" s="151" t="s">
        <v>1179</v>
      </c>
      <c r="I6" s="4">
        <v>68.400000000000006</v>
      </c>
      <c r="J6" s="84">
        <v>30</v>
      </c>
      <c r="K6" s="4" t="s">
        <v>1208</v>
      </c>
      <c r="L6" s="4">
        <v>12.5</v>
      </c>
      <c r="M6" s="4">
        <v>56.25</v>
      </c>
      <c r="N6" s="154">
        <v>1687.5</v>
      </c>
    </row>
    <row r="7" spans="1:14" ht="114.75" x14ac:dyDescent="0.25">
      <c r="B7" s="300">
        <v>9</v>
      </c>
      <c r="C7" s="29">
        <v>42948</v>
      </c>
      <c r="D7" s="4" t="s">
        <v>583</v>
      </c>
      <c r="E7" s="51" t="s">
        <v>595</v>
      </c>
      <c r="F7" s="4" t="s">
        <v>586</v>
      </c>
      <c r="G7" s="4" t="s">
        <v>584</v>
      </c>
      <c r="H7" s="4" t="s">
        <v>596</v>
      </c>
      <c r="I7" s="33">
        <v>48.7</v>
      </c>
      <c r="J7" s="44">
        <v>25.31</v>
      </c>
      <c r="K7" s="46" t="s">
        <v>597</v>
      </c>
      <c r="L7" s="46">
        <v>15</v>
      </c>
      <c r="M7" s="46">
        <v>60</v>
      </c>
      <c r="N7" s="305">
        <f>M7*J7</f>
        <v>1518.6</v>
      </c>
    </row>
    <row r="8" spans="1:14" ht="114.75" x14ac:dyDescent="0.25">
      <c r="B8" s="300">
        <v>10</v>
      </c>
      <c r="C8" s="29">
        <v>42948</v>
      </c>
      <c r="D8" s="20" t="s">
        <v>631</v>
      </c>
      <c r="E8" s="92" t="s">
        <v>637</v>
      </c>
      <c r="F8" s="4" t="s">
        <v>634</v>
      </c>
      <c r="G8" s="4" t="s">
        <v>632</v>
      </c>
      <c r="H8" s="4" t="s">
        <v>635</v>
      </c>
      <c r="I8" s="33">
        <v>65.599999999999994</v>
      </c>
      <c r="J8" s="93">
        <v>39.71</v>
      </c>
      <c r="K8" s="4" t="s">
        <v>636</v>
      </c>
      <c r="L8" s="93">
        <v>15</v>
      </c>
      <c r="M8" s="46">
        <v>60</v>
      </c>
      <c r="N8" s="307">
        <v>2382.6</v>
      </c>
    </row>
    <row r="9" spans="1:14" ht="72" x14ac:dyDescent="0.25">
      <c r="B9" s="128">
        <v>12</v>
      </c>
      <c r="C9" s="100">
        <v>42948</v>
      </c>
      <c r="D9" s="53" t="s">
        <v>1204</v>
      </c>
      <c r="E9" s="54" t="s">
        <v>107</v>
      </c>
      <c r="F9" s="126" t="s">
        <v>77</v>
      </c>
      <c r="G9" s="53" t="s">
        <v>1205</v>
      </c>
      <c r="H9" s="58" t="s">
        <v>1147</v>
      </c>
      <c r="I9" s="52">
        <v>18.5</v>
      </c>
      <c r="J9" s="44">
        <v>8.64</v>
      </c>
      <c r="K9" s="45" t="s">
        <v>1206</v>
      </c>
      <c r="L9" s="46">
        <v>27.5</v>
      </c>
      <c r="M9" s="46">
        <v>121</v>
      </c>
      <c r="N9" s="142">
        <v>1045.44</v>
      </c>
    </row>
    <row r="10" spans="1:14" ht="191.25" x14ac:dyDescent="0.25">
      <c r="B10" s="132">
        <v>17</v>
      </c>
      <c r="C10" s="100">
        <v>42948</v>
      </c>
      <c r="D10" s="129" t="s">
        <v>1110</v>
      </c>
      <c r="E10" s="129" t="s">
        <v>1112</v>
      </c>
      <c r="F10" s="129" t="s">
        <v>57</v>
      </c>
      <c r="G10" s="129" t="s">
        <v>1199</v>
      </c>
      <c r="H10" s="129" t="s">
        <v>661</v>
      </c>
      <c r="I10" s="133">
        <v>162.85</v>
      </c>
      <c r="J10" s="76">
        <v>43.3</v>
      </c>
      <c r="K10" s="30" t="s">
        <v>1200</v>
      </c>
      <c r="L10" s="30">
        <v>12</v>
      </c>
      <c r="M10" s="30">
        <v>52.8</v>
      </c>
      <c r="N10" s="130">
        <v>2286.2399999999998</v>
      </c>
    </row>
    <row r="11" spans="1:14" ht="63.75" x14ac:dyDescent="0.25">
      <c r="B11" s="134">
        <v>22</v>
      </c>
      <c r="C11" s="100">
        <v>42948</v>
      </c>
      <c r="D11" s="135" t="s">
        <v>1201</v>
      </c>
      <c r="E11" s="136" t="s">
        <v>1142</v>
      </c>
      <c r="F11" s="135" t="s">
        <v>492</v>
      </c>
      <c r="G11" s="135" t="s">
        <v>1202</v>
      </c>
      <c r="H11" s="135" t="s">
        <v>122</v>
      </c>
      <c r="I11" s="137">
        <v>76</v>
      </c>
      <c r="J11" s="138">
        <v>33.46</v>
      </c>
      <c r="K11" s="135" t="s">
        <v>1203</v>
      </c>
      <c r="L11" s="139">
        <v>3</v>
      </c>
      <c r="M11" s="139">
        <v>13</v>
      </c>
      <c r="N11" s="140">
        <v>434.98</v>
      </c>
    </row>
    <row r="12" spans="1:14" ht="89.25" x14ac:dyDescent="0.25">
      <c r="B12" s="301">
        <v>36</v>
      </c>
      <c r="C12" s="29">
        <v>42948</v>
      </c>
      <c r="D12" s="4" t="s">
        <v>64</v>
      </c>
      <c r="E12" s="4" t="s">
        <v>66</v>
      </c>
      <c r="F12" s="4" t="s">
        <v>67</v>
      </c>
      <c r="G12" s="4" t="s">
        <v>65</v>
      </c>
      <c r="H12" s="4" t="s">
        <v>69</v>
      </c>
      <c r="I12" s="85">
        <v>111.55</v>
      </c>
      <c r="J12" s="76">
        <v>4.12</v>
      </c>
      <c r="K12" s="30" t="s">
        <v>97</v>
      </c>
      <c r="L12" s="30">
        <v>15</v>
      </c>
      <c r="M12" s="30">
        <v>66</v>
      </c>
      <c r="N12" s="130">
        <v>271.92</v>
      </c>
    </row>
    <row r="13" spans="1:14" ht="76.5" x14ac:dyDescent="0.25">
      <c r="B13" s="125">
        <v>41</v>
      </c>
      <c r="C13" s="29">
        <v>42948</v>
      </c>
      <c r="D13" s="45" t="s">
        <v>150</v>
      </c>
      <c r="E13" s="53" t="s">
        <v>152</v>
      </c>
      <c r="F13" s="45" t="s">
        <v>100</v>
      </c>
      <c r="G13" s="45" t="s">
        <v>151</v>
      </c>
      <c r="H13" s="45" t="s">
        <v>128</v>
      </c>
      <c r="I13" s="52">
        <v>144</v>
      </c>
      <c r="J13" s="49">
        <v>14.83</v>
      </c>
      <c r="K13" s="43" t="s">
        <v>160</v>
      </c>
      <c r="L13" s="45">
        <v>1</v>
      </c>
      <c r="M13" s="45">
        <v>4</v>
      </c>
      <c r="N13" s="127">
        <v>59.32</v>
      </c>
    </row>
    <row r="14" spans="1:14" ht="102" x14ac:dyDescent="0.25">
      <c r="B14" s="125">
        <v>42</v>
      </c>
      <c r="C14" s="29">
        <v>42948</v>
      </c>
      <c r="D14" s="45" t="s">
        <v>156</v>
      </c>
      <c r="E14" s="53" t="s">
        <v>158</v>
      </c>
      <c r="F14" s="45" t="s">
        <v>100</v>
      </c>
      <c r="G14" s="45" t="s">
        <v>157</v>
      </c>
      <c r="H14" s="45" t="s">
        <v>128</v>
      </c>
      <c r="I14" s="52">
        <v>80</v>
      </c>
      <c r="J14" s="50">
        <v>9.65</v>
      </c>
      <c r="K14" s="46" t="s">
        <v>161</v>
      </c>
      <c r="L14" s="46">
        <v>3</v>
      </c>
      <c r="M14" s="45">
        <v>13</v>
      </c>
      <c r="N14" s="127">
        <v>125.49</v>
      </c>
    </row>
    <row r="15" spans="1:14" ht="63.75" x14ac:dyDescent="0.25">
      <c r="B15" s="300">
        <v>43</v>
      </c>
      <c r="C15" s="29">
        <v>42948</v>
      </c>
      <c r="D15" s="4" t="s">
        <v>320</v>
      </c>
      <c r="E15" s="51" t="s">
        <v>322</v>
      </c>
      <c r="F15" s="51" t="s">
        <v>77</v>
      </c>
      <c r="G15" s="20" t="s">
        <v>321</v>
      </c>
      <c r="H15" s="20" t="s">
        <v>323</v>
      </c>
      <c r="I15" s="21">
        <v>96.7</v>
      </c>
      <c r="J15" s="44">
        <v>47</v>
      </c>
      <c r="K15" s="45" t="s">
        <v>393</v>
      </c>
      <c r="L15" s="46">
        <v>25</v>
      </c>
      <c r="M15" s="46">
        <v>110</v>
      </c>
      <c r="N15" s="305">
        <v>5170</v>
      </c>
    </row>
    <row r="16" spans="1:14" s="26" customFormat="1" ht="63.75" x14ac:dyDescent="0.25">
      <c r="B16" s="300">
        <v>44</v>
      </c>
      <c r="C16" s="29">
        <v>42948</v>
      </c>
      <c r="D16" s="4" t="s">
        <v>320</v>
      </c>
      <c r="E16" s="51" t="s">
        <v>322</v>
      </c>
      <c r="F16" s="51" t="s">
        <v>77</v>
      </c>
      <c r="G16" s="20" t="s">
        <v>321</v>
      </c>
      <c r="H16" s="20" t="s">
        <v>323</v>
      </c>
      <c r="I16" s="21">
        <v>96.7</v>
      </c>
      <c r="J16" s="48">
        <v>9.4</v>
      </c>
      <c r="K16" s="45" t="s">
        <v>393</v>
      </c>
      <c r="L16" s="5">
        <v>25</v>
      </c>
      <c r="M16" s="5">
        <v>110</v>
      </c>
      <c r="N16" s="306">
        <v>1034</v>
      </c>
    </row>
    <row r="17" spans="2:14" ht="76.5" x14ac:dyDescent="0.25">
      <c r="B17" s="125">
        <v>45</v>
      </c>
      <c r="C17" s="29">
        <v>42948</v>
      </c>
      <c r="D17" s="4" t="s">
        <v>357</v>
      </c>
      <c r="E17" s="27" t="s">
        <v>394</v>
      </c>
      <c r="F17" s="28" t="s">
        <v>77</v>
      </c>
      <c r="G17" s="27" t="s">
        <v>358</v>
      </c>
      <c r="H17" s="20" t="s">
        <v>323</v>
      </c>
      <c r="I17" s="52">
        <v>76.5</v>
      </c>
      <c r="J17" s="49">
        <v>6.87</v>
      </c>
      <c r="K17" s="45" t="s">
        <v>395</v>
      </c>
      <c r="L17" s="45" t="s">
        <v>396</v>
      </c>
      <c r="M17" s="45" t="s">
        <v>397</v>
      </c>
      <c r="N17" s="127">
        <v>233.58</v>
      </c>
    </row>
    <row r="18" spans="2:14" ht="240.75" thickBot="1" x14ac:dyDescent="0.3">
      <c r="B18" s="302">
        <v>59</v>
      </c>
      <c r="C18" s="150">
        <v>42948</v>
      </c>
      <c r="D18" s="143" t="s">
        <v>787</v>
      </c>
      <c r="E18" s="143" t="s">
        <v>788</v>
      </c>
      <c r="F18" s="143" t="s">
        <v>789</v>
      </c>
      <c r="G18" s="143" t="s">
        <v>758</v>
      </c>
      <c r="H18" s="303" t="s">
        <v>790</v>
      </c>
      <c r="I18" s="152">
        <v>252.4</v>
      </c>
      <c r="J18" s="304">
        <v>41.95</v>
      </c>
      <c r="K18" s="153" t="s">
        <v>876</v>
      </c>
      <c r="L18" s="153">
        <v>19</v>
      </c>
      <c r="M18" s="153">
        <f>L18*4.4</f>
        <v>83.600000000000009</v>
      </c>
      <c r="N18" s="308">
        <f t="shared" ref="N18:N23" si="0">M18*J18</f>
        <v>3507.0200000000004</v>
      </c>
    </row>
    <row r="19" spans="2:14" ht="216" x14ac:dyDescent="0.25">
      <c r="B19" s="87">
        <v>63</v>
      </c>
      <c r="C19" s="29">
        <v>42948</v>
      </c>
      <c r="D19" s="77" t="s">
        <v>792</v>
      </c>
      <c r="E19" s="77" t="s">
        <v>794</v>
      </c>
      <c r="F19" s="77" t="s">
        <v>100</v>
      </c>
      <c r="G19" s="77" t="s">
        <v>793</v>
      </c>
      <c r="H19" s="78" t="s">
        <v>796</v>
      </c>
      <c r="I19" s="79">
        <v>75.7</v>
      </c>
      <c r="J19" s="32">
        <v>46.28</v>
      </c>
      <c r="K19" s="30" t="s">
        <v>877</v>
      </c>
      <c r="L19" s="30">
        <v>9.4499999999999993</v>
      </c>
      <c r="M19" s="30">
        <v>39.6</v>
      </c>
      <c r="N19" s="32">
        <f t="shared" si="0"/>
        <v>1832.6880000000001</v>
      </c>
    </row>
    <row r="20" spans="2:14" ht="204" x14ac:dyDescent="0.25">
      <c r="B20" s="5">
        <v>67</v>
      </c>
      <c r="C20" s="29">
        <v>42948</v>
      </c>
      <c r="D20" s="45" t="s">
        <v>502</v>
      </c>
      <c r="E20" s="46" t="s">
        <v>523</v>
      </c>
      <c r="F20" s="51" t="s">
        <v>524</v>
      </c>
      <c r="G20" s="45" t="s">
        <v>525</v>
      </c>
      <c r="H20" s="45" t="s">
        <v>526</v>
      </c>
      <c r="I20" s="90">
        <v>66</v>
      </c>
      <c r="J20" s="44">
        <v>50.48</v>
      </c>
      <c r="K20" s="91" t="s">
        <v>527</v>
      </c>
      <c r="L20" s="89">
        <v>15</v>
      </c>
      <c r="M20" s="89">
        <v>60</v>
      </c>
      <c r="N20" s="56">
        <f t="shared" si="0"/>
        <v>3028.7999999999997</v>
      </c>
    </row>
    <row r="21" spans="2:14" ht="165.75" x14ac:dyDescent="0.25">
      <c r="B21" s="87"/>
      <c r="C21" s="29">
        <v>42948</v>
      </c>
      <c r="D21" s="4" t="s">
        <v>861</v>
      </c>
      <c r="E21" s="4" t="s">
        <v>863</v>
      </c>
      <c r="F21" s="4" t="s">
        <v>864</v>
      </c>
      <c r="G21" s="4" t="s">
        <v>862</v>
      </c>
      <c r="H21" s="47" t="s">
        <v>865</v>
      </c>
      <c r="I21" s="84">
        <v>19.399999999999999</v>
      </c>
      <c r="J21" s="76">
        <v>12.73</v>
      </c>
      <c r="K21" s="30" t="s">
        <v>887</v>
      </c>
      <c r="L21" s="30">
        <v>5</v>
      </c>
      <c r="M21" s="30">
        <f t="shared" ref="M21:M31" si="1">L21*4.4</f>
        <v>22</v>
      </c>
      <c r="N21" s="32">
        <f t="shared" si="0"/>
        <v>280.06</v>
      </c>
    </row>
    <row r="22" spans="2:14" ht="165.75" x14ac:dyDescent="0.25">
      <c r="B22" s="45">
        <v>68</v>
      </c>
      <c r="C22" s="29">
        <v>42948</v>
      </c>
      <c r="D22" s="4" t="s">
        <v>861</v>
      </c>
      <c r="E22" s="4" t="s">
        <v>868</v>
      </c>
      <c r="F22" s="4" t="s">
        <v>869</v>
      </c>
      <c r="G22" s="4" t="s">
        <v>867</v>
      </c>
      <c r="H22" s="47" t="s">
        <v>865</v>
      </c>
      <c r="I22" s="84">
        <v>12.7</v>
      </c>
      <c r="J22" s="86">
        <v>7.33</v>
      </c>
      <c r="K22" s="5" t="s">
        <v>888</v>
      </c>
      <c r="L22" s="86">
        <v>5</v>
      </c>
      <c r="M22" s="30">
        <f t="shared" si="1"/>
        <v>22</v>
      </c>
      <c r="N22" s="32">
        <f t="shared" si="0"/>
        <v>161.26</v>
      </c>
    </row>
    <row r="23" spans="2:14" ht="165.75" x14ac:dyDescent="0.25">
      <c r="B23" s="95">
        <v>69</v>
      </c>
      <c r="C23" s="29">
        <v>42948</v>
      </c>
      <c r="D23" s="4" t="s">
        <v>861</v>
      </c>
      <c r="E23" s="4" t="s">
        <v>872</v>
      </c>
      <c r="F23" s="4" t="s">
        <v>864</v>
      </c>
      <c r="G23" s="4" t="s">
        <v>871</v>
      </c>
      <c r="H23" s="47" t="s">
        <v>865</v>
      </c>
      <c r="I23" s="84">
        <v>11.5</v>
      </c>
      <c r="J23" s="86">
        <v>7.85</v>
      </c>
      <c r="K23" s="5" t="s">
        <v>889</v>
      </c>
      <c r="L23" s="86">
        <v>6</v>
      </c>
      <c r="M23" s="30">
        <f t="shared" si="1"/>
        <v>26.400000000000002</v>
      </c>
      <c r="N23" s="32">
        <f t="shared" si="0"/>
        <v>207.24</v>
      </c>
    </row>
    <row r="24" spans="2:14" ht="229.5" x14ac:dyDescent="0.25">
      <c r="B24" s="87">
        <v>78</v>
      </c>
      <c r="C24" s="29">
        <v>42948</v>
      </c>
      <c r="D24" s="77" t="s">
        <v>814</v>
      </c>
      <c r="E24" s="77" t="s">
        <v>816</v>
      </c>
      <c r="F24" s="77" t="s">
        <v>817</v>
      </c>
      <c r="G24" s="77" t="s">
        <v>815</v>
      </c>
      <c r="H24" s="78" t="s">
        <v>818</v>
      </c>
      <c r="I24" s="84">
        <v>360.7</v>
      </c>
      <c r="J24" s="76" t="s">
        <v>878</v>
      </c>
      <c r="K24" s="30" t="s">
        <v>879</v>
      </c>
      <c r="L24" s="30">
        <v>44.15</v>
      </c>
      <c r="M24" s="30">
        <f t="shared" si="1"/>
        <v>194.26000000000002</v>
      </c>
      <c r="N24" s="76" t="s">
        <v>878</v>
      </c>
    </row>
    <row r="25" spans="2:14" ht="229.5" x14ac:dyDescent="0.25">
      <c r="B25" s="87">
        <v>80</v>
      </c>
      <c r="C25" s="29">
        <v>42948</v>
      </c>
      <c r="D25" s="77" t="s">
        <v>814</v>
      </c>
      <c r="E25" s="77" t="s">
        <v>823</v>
      </c>
      <c r="F25" s="77" t="s">
        <v>824</v>
      </c>
      <c r="G25" s="77" t="s">
        <v>822</v>
      </c>
      <c r="H25" s="78" t="s">
        <v>825</v>
      </c>
      <c r="I25" s="84">
        <v>172.7</v>
      </c>
      <c r="J25" s="76" t="s">
        <v>878</v>
      </c>
      <c r="K25" s="30" t="s">
        <v>880</v>
      </c>
      <c r="L25" s="30">
        <v>29.1</v>
      </c>
      <c r="M25" s="30">
        <f t="shared" si="1"/>
        <v>128.04000000000002</v>
      </c>
      <c r="N25" s="76" t="s">
        <v>878</v>
      </c>
    </row>
    <row r="26" spans="2:14" ht="229.5" x14ac:dyDescent="0.25">
      <c r="B26" s="86">
        <v>82</v>
      </c>
      <c r="C26" s="29">
        <v>42948</v>
      </c>
      <c r="D26" s="77" t="s">
        <v>814</v>
      </c>
      <c r="E26" s="77" t="s">
        <v>830</v>
      </c>
      <c r="F26" s="77" t="s">
        <v>831</v>
      </c>
      <c r="G26" s="77" t="s">
        <v>829</v>
      </c>
      <c r="H26" s="78" t="s">
        <v>825</v>
      </c>
      <c r="I26" s="79">
        <v>324.55</v>
      </c>
      <c r="J26" s="76" t="s">
        <v>878</v>
      </c>
      <c r="K26" s="30" t="s">
        <v>881</v>
      </c>
      <c r="L26" s="30">
        <v>42.35</v>
      </c>
      <c r="M26" s="30">
        <f t="shared" si="1"/>
        <v>186.34000000000003</v>
      </c>
      <c r="N26" s="76" t="s">
        <v>878</v>
      </c>
    </row>
    <row r="27" spans="2:14" ht="229.5" x14ac:dyDescent="0.25">
      <c r="B27" s="86">
        <v>84</v>
      </c>
      <c r="C27" s="29">
        <v>42948</v>
      </c>
      <c r="D27" s="77" t="s">
        <v>814</v>
      </c>
      <c r="E27" s="77" t="s">
        <v>835</v>
      </c>
      <c r="F27" s="77" t="s">
        <v>836</v>
      </c>
      <c r="G27" s="77" t="s">
        <v>834</v>
      </c>
      <c r="H27" s="78" t="s">
        <v>825</v>
      </c>
      <c r="I27" s="79">
        <v>744.7</v>
      </c>
      <c r="J27" s="76" t="s">
        <v>878</v>
      </c>
      <c r="K27" s="30" t="s">
        <v>882</v>
      </c>
      <c r="L27" s="30">
        <v>37.15</v>
      </c>
      <c r="M27" s="30">
        <f t="shared" si="1"/>
        <v>163.46</v>
      </c>
      <c r="N27" s="76" t="s">
        <v>878</v>
      </c>
    </row>
    <row r="28" spans="2:14" ht="229.5" x14ac:dyDescent="0.25">
      <c r="B28" s="86">
        <v>86</v>
      </c>
      <c r="C28" s="29">
        <v>42948</v>
      </c>
      <c r="D28" s="77" t="s">
        <v>814</v>
      </c>
      <c r="E28" s="77" t="s">
        <v>782</v>
      </c>
      <c r="F28" s="77" t="s">
        <v>824</v>
      </c>
      <c r="G28" s="77" t="s">
        <v>839</v>
      </c>
      <c r="H28" s="78" t="s">
        <v>840</v>
      </c>
      <c r="I28" s="79">
        <v>182</v>
      </c>
      <c r="J28" s="76" t="s">
        <v>878</v>
      </c>
      <c r="K28" s="30" t="s">
        <v>883</v>
      </c>
      <c r="L28" s="30">
        <v>27</v>
      </c>
      <c r="M28" s="30">
        <f t="shared" si="1"/>
        <v>118.80000000000001</v>
      </c>
      <c r="N28" s="76" t="s">
        <v>878</v>
      </c>
    </row>
    <row r="29" spans="2:14" ht="90" customHeight="1" x14ac:dyDescent="0.25">
      <c r="B29" s="95">
        <v>88</v>
      </c>
      <c r="C29" s="29">
        <v>42948</v>
      </c>
      <c r="D29" s="77" t="s">
        <v>814</v>
      </c>
      <c r="E29" s="77" t="s">
        <v>844</v>
      </c>
      <c r="F29" s="77" t="s">
        <v>845</v>
      </c>
      <c r="G29" s="77" t="s">
        <v>843</v>
      </c>
      <c r="H29" s="78" t="s">
        <v>840</v>
      </c>
      <c r="I29" s="79">
        <v>612.6</v>
      </c>
      <c r="J29" s="76" t="s">
        <v>878</v>
      </c>
      <c r="K29" s="30" t="s">
        <v>884</v>
      </c>
      <c r="L29" s="30">
        <v>46.45</v>
      </c>
      <c r="M29" s="30">
        <f t="shared" si="1"/>
        <v>204.38000000000002</v>
      </c>
      <c r="N29" s="76" t="s">
        <v>878</v>
      </c>
    </row>
    <row r="30" spans="2:14" ht="229.5" x14ac:dyDescent="0.25">
      <c r="B30" s="95">
        <v>90</v>
      </c>
      <c r="C30" s="29">
        <v>42948</v>
      </c>
      <c r="D30" s="77" t="s">
        <v>814</v>
      </c>
      <c r="E30" s="77" t="s">
        <v>848</v>
      </c>
      <c r="F30" s="77" t="s">
        <v>849</v>
      </c>
      <c r="G30" s="77" t="s">
        <v>758</v>
      </c>
      <c r="H30" s="78" t="s">
        <v>840</v>
      </c>
      <c r="I30" s="79">
        <v>664.8</v>
      </c>
      <c r="J30" s="76" t="s">
        <v>878</v>
      </c>
      <c r="K30" s="30" t="s">
        <v>885</v>
      </c>
      <c r="L30" s="30">
        <v>51.55</v>
      </c>
      <c r="M30" s="30">
        <f t="shared" si="1"/>
        <v>226.82</v>
      </c>
      <c r="N30" s="76" t="s">
        <v>878</v>
      </c>
    </row>
    <row r="31" spans="2:14" ht="229.5" x14ac:dyDescent="0.25">
      <c r="B31" s="87">
        <v>92</v>
      </c>
      <c r="C31" s="29">
        <v>42948</v>
      </c>
      <c r="D31" s="77" t="s">
        <v>814</v>
      </c>
      <c r="E31" s="77" t="s">
        <v>854</v>
      </c>
      <c r="F31" s="77" t="s">
        <v>855</v>
      </c>
      <c r="G31" s="77" t="s">
        <v>853</v>
      </c>
      <c r="H31" s="78" t="s">
        <v>840</v>
      </c>
      <c r="I31" s="79">
        <v>218.4</v>
      </c>
      <c r="J31" s="76" t="s">
        <v>878</v>
      </c>
      <c r="K31" s="30" t="s">
        <v>886</v>
      </c>
      <c r="L31" s="30">
        <v>35</v>
      </c>
      <c r="M31" s="30">
        <f t="shared" si="1"/>
        <v>154</v>
      </c>
      <c r="N31" s="76" t="s">
        <v>878</v>
      </c>
    </row>
    <row r="32" spans="2:14" ht="114.75" x14ac:dyDescent="0.25">
      <c r="B32" s="94">
        <v>99</v>
      </c>
      <c r="C32" s="29">
        <v>42948</v>
      </c>
      <c r="D32" s="55" t="s">
        <v>718</v>
      </c>
      <c r="E32" s="45" t="s">
        <v>720</v>
      </c>
      <c r="F32" s="55" t="s">
        <v>721</v>
      </c>
      <c r="G32" s="83" t="s">
        <v>719</v>
      </c>
      <c r="H32" s="45" t="s">
        <v>128</v>
      </c>
      <c r="I32" s="52">
        <v>116.8</v>
      </c>
      <c r="J32" s="49">
        <v>11.48</v>
      </c>
      <c r="K32" s="45" t="s">
        <v>736</v>
      </c>
      <c r="L32" s="45">
        <v>20.5</v>
      </c>
      <c r="M32" s="45">
        <v>90.2</v>
      </c>
      <c r="N32" s="49">
        <v>1035.5</v>
      </c>
    </row>
    <row r="33" spans="2:14" ht="118.5" customHeight="1" x14ac:dyDescent="0.25">
      <c r="B33" s="87">
        <v>103</v>
      </c>
      <c r="C33" s="29">
        <v>42948</v>
      </c>
      <c r="D33" s="27" t="s">
        <v>74</v>
      </c>
      <c r="E33" s="27" t="s">
        <v>76</v>
      </c>
      <c r="F33" s="28" t="s">
        <v>72</v>
      </c>
      <c r="G33" s="27" t="s">
        <v>75</v>
      </c>
      <c r="H33" s="27" t="s">
        <v>69</v>
      </c>
      <c r="I33" s="41">
        <v>112.17</v>
      </c>
      <c r="J33" s="42">
        <v>54.88</v>
      </c>
      <c r="K33" s="28" t="s">
        <v>96</v>
      </c>
      <c r="L33" s="42">
        <v>1</v>
      </c>
      <c r="M33" s="28">
        <v>4.4000000000000004</v>
      </c>
      <c r="N33" s="36">
        <v>241.47</v>
      </c>
    </row>
    <row r="34" spans="2:14" ht="63.75" x14ac:dyDescent="0.25">
      <c r="B34" s="87">
        <v>104</v>
      </c>
      <c r="C34" s="29">
        <v>42948</v>
      </c>
      <c r="D34" s="5" t="s">
        <v>380</v>
      </c>
      <c r="E34" s="53" t="s">
        <v>385</v>
      </c>
      <c r="F34" s="28" t="s">
        <v>386</v>
      </c>
      <c r="G34" s="27" t="s">
        <v>384</v>
      </c>
      <c r="H34" s="27" t="s">
        <v>323</v>
      </c>
      <c r="I34" s="52">
        <v>34.799999999999997</v>
      </c>
      <c r="J34" s="50">
        <v>16.45</v>
      </c>
      <c r="K34" s="45" t="s">
        <v>398</v>
      </c>
      <c r="L34" s="50">
        <v>3</v>
      </c>
      <c r="M34" s="45">
        <v>13.2</v>
      </c>
      <c r="N34" s="49">
        <v>217.14</v>
      </c>
    </row>
    <row r="35" spans="2:14" ht="63.75" x14ac:dyDescent="0.25">
      <c r="B35" s="5">
        <v>106</v>
      </c>
      <c r="C35" s="29">
        <v>42948</v>
      </c>
      <c r="D35" s="4" t="s">
        <v>357</v>
      </c>
      <c r="E35" s="51" t="s">
        <v>676</v>
      </c>
      <c r="F35" s="51" t="s">
        <v>77</v>
      </c>
      <c r="G35" s="20" t="s">
        <v>358</v>
      </c>
      <c r="H35" s="20" t="s">
        <v>323</v>
      </c>
      <c r="I35" s="21">
        <v>76.5</v>
      </c>
      <c r="J35" s="44">
        <v>32.69</v>
      </c>
      <c r="K35" s="45" t="s">
        <v>684</v>
      </c>
      <c r="L35" s="46">
        <v>10</v>
      </c>
      <c r="M35" s="46">
        <v>44</v>
      </c>
      <c r="N35" s="34">
        <v>1438.36</v>
      </c>
    </row>
    <row r="36" spans="2:14" ht="89.25" x14ac:dyDescent="0.25">
      <c r="B36" s="5">
        <v>113</v>
      </c>
      <c r="C36" s="29">
        <v>42948</v>
      </c>
      <c r="D36" s="20" t="s">
        <v>162</v>
      </c>
      <c r="E36" s="3" t="s">
        <v>163</v>
      </c>
      <c r="F36" s="4" t="s">
        <v>164</v>
      </c>
      <c r="G36" s="4" t="s">
        <v>165</v>
      </c>
      <c r="H36" s="4" t="s">
        <v>166</v>
      </c>
      <c r="I36" s="33">
        <v>61.04</v>
      </c>
      <c r="J36" s="44">
        <v>2.08</v>
      </c>
      <c r="K36" s="45" t="s">
        <v>167</v>
      </c>
      <c r="L36" s="57" t="s">
        <v>168</v>
      </c>
      <c r="M36" s="46" t="s">
        <v>169</v>
      </c>
      <c r="N36" s="56" t="s">
        <v>170</v>
      </c>
    </row>
    <row r="37" spans="2:14" ht="127.5" x14ac:dyDescent="0.25">
      <c r="B37" s="89">
        <v>118</v>
      </c>
      <c r="C37" s="29">
        <v>42948</v>
      </c>
      <c r="D37" s="45" t="s">
        <v>133</v>
      </c>
      <c r="E37" s="53" t="s">
        <v>135</v>
      </c>
      <c r="F37" s="45" t="s">
        <v>100</v>
      </c>
      <c r="G37" s="45" t="s">
        <v>134</v>
      </c>
      <c r="H37" s="45" t="s">
        <v>128</v>
      </c>
      <c r="I37" s="56">
        <v>95</v>
      </c>
      <c r="J37" s="44">
        <v>9.51</v>
      </c>
      <c r="K37" s="43" t="s">
        <v>159</v>
      </c>
      <c r="L37" s="46">
        <v>22</v>
      </c>
      <c r="M37" s="46">
        <v>96</v>
      </c>
      <c r="N37" s="44">
        <v>1749.8</v>
      </c>
    </row>
    <row r="38" spans="2:14" ht="89.25" x14ac:dyDescent="0.25">
      <c r="B38" s="5">
        <v>138</v>
      </c>
      <c r="C38" s="29">
        <v>42948</v>
      </c>
      <c r="D38" s="53" t="s">
        <v>666</v>
      </c>
      <c r="E38" s="54" t="s">
        <v>668</v>
      </c>
      <c r="F38" s="47" t="s">
        <v>290</v>
      </c>
      <c r="G38" s="53" t="s">
        <v>667</v>
      </c>
      <c r="H38" s="53" t="s">
        <v>661</v>
      </c>
      <c r="I38" s="52">
        <v>43.2</v>
      </c>
      <c r="J38" s="44">
        <v>12.79</v>
      </c>
      <c r="K38" s="45" t="s">
        <v>669</v>
      </c>
      <c r="L38" s="46" t="s">
        <v>670</v>
      </c>
      <c r="M38" s="46" t="s">
        <v>671</v>
      </c>
      <c r="N38" s="56">
        <v>3377.18</v>
      </c>
    </row>
    <row r="39" spans="2:14" ht="191.25" x14ac:dyDescent="0.25">
      <c r="B39" s="5">
        <v>140</v>
      </c>
      <c r="C39" s="29">
        <v>42948</v>
      </c>
      <c r="D39" s="4" t="s">
        <v>874</v>
      </c>
      <c r="E39" s="4" t="s">
        <v>782</v>
      </c>
      <c r="F39" s="4" t="s">
        <v>783</v>
      </c>
      <c r="G39" s="4" t="s">
        <v>781</v>
      </c>
      <c r="H39" s="4" t="s">
        <v>784</v>
      </c>
      <c r="I39" s="79">
        <v>50.2</v>
      </c>
      <c r="J39" s="32">
        <v>27.04</v>
      </c>
      <c r="K39" s="30" t="s">
        <v>875</v>
      </c>
      <c r="L39" s="30">
        <v>24</v>
      </c>
      <c r="M39" s="30">
        <f>L39*4.4</f>
        <v>105.60000000000001</v>
      </c>
      <c r="N39" s="32">
        <f>M39*J39</f>
        <v>2855.424</v>
      </c>
    </row>
    <row r="40" spans="2:14" ht="155.25" customHeight="1" x14ac:dyDescent="0.25">
      <c r="B40" s="5">
        <v>143</v>
      </c>
      <c r="C40" s="29">
        <v>42948</v>
      </c>
      <c r="D40" s="20" t="s">
        <v>81</v>
      </c>
      <c r="E40" s="35" t="s">
        <v>83</v>
      </c>
      <c r="F40" s="35" t="s">
        <v>84</v>
      </c>
      <c r="G40" s="20" t="s">
        <v>82</v>
      </c>
      <c r="H40" s="20" t="s">
        <v>85</v>
      </c>
      <c r="I40" s="21">
        <v>99</v>
      </c>
      <c r="J40" s="36">
        <v>46.21</v>
      </c>
      <c r="K40" s="28" t="s">
        <v>93</v>
      </c>
      <c r="L40" s="28">
        <v>5</v>
      </c>
      <c r="M40" s="28">
        <v>22</v>
      </c>
      <c r="N40" s="88">
        <v>1016.62</v>
      </c>
    </row>
    <row r="41" spans="2:14" ht="77.25" customHeight="1" x14ac:dyDescent="0.25">
      <c r="B41" s="31">
        <v>144</v>
      </c>
      <c r="C41" s="29">
        <v>42948</v>
      </c>
      <c r="D41" s="37" t="s">
        <v>81</v>
      </c>
      <c r="E41" s="38" t="s">
        <v>87</v>
      </c>
      <c r="F41" s="38" t="s">
        <v>88</v>
      </c>
      <c r="G41" s="38" t="s">
        <v>86</v>
      </c>
      <c r="H41" s="38" t="s">
        <v>85</v>
      </c>
      <c r="I41" s="39">
        <v>87.54</v>
      </c>
      <c r="J41" s="40">
        <v>40.86</v>
      </c>
      <c r="K41" s="38" t="s">
        <v>94</v>
      </c>
      <c r="L41" s="38">
        <v>5</v>
      </c>
      <c r="M41" s="38">
        <v>22</v>
      </c>
      <c r="N41" s="40">
        <v>898.92</v>
      </c>
    </row>
    <row r="42" spans="2:14" ht="99.75" customHeight="1" x14ac:dyDescent="0.25">
      <c r="B42" s="87">
        <v>145</v>
      </c>
      <c r="C42" s="29">
        <v>42948</v>
      </c>
      <c r="D42" s="27" t="s">
        <v>89</v>
      </c>
      <c r="E42" s="27" t="s">
        <v>91</v>
      </c>
      <c r="F42" s="28" t="s">
        <v>57</v>
      </c>
      <c r="G42" s="27" t="s">
        <v>90</v>
      </c>
      <c r="H42" s="27" t="s">
        <v>92</v>
      </c>
      <c r="I42" s="41">
        <v>77.709999999999994</v>
      </c>
      <c r="J42" s="36">
        <v>42.56</v>
      </c>
      <c r="K42" s="28" t="s">
        <v>95</v>
      </c>
      <c r="L42" s="28">
        <v>14</v>
      </c>
      <c r="M42" s="28">
        <v>61.6</v>
      </c>
      <c r="N42" s="36">
        <v>2621.7</v>
      </c>
    </row>
    <row r="43" spans="2:14" s="280" customFormat="1" ht="76.5" x14ac:dyDescent="0.25">
      <c r="B43" s="131">
        <v>147</v>
      </c>
      <c r="C43" s="29">
        <v>42948</v>
      </c>
      <c r="D43" s="4" t="s">
        <v>206</v>
      </c>
      <c r="E43" s="3" t="s">
        <v>208</v>
      </c>
      <c r="F43" s="45" t="s">
        <v>77</v>
      </c>
      <c r="G43" s="4" t="s">
        <v>207</v>
      </c>
      <c r="H43" s="4" t="s">
        <v>209</v>
      </c>
      <c r="I43" s="33">
        <v>71.900000000000006</v>
      </c>
      <c r="J43" s="48">
        <v>43.29</v>
      </c>
      <c r="K43" s="5" t="s">
        <v>276</v>
      </c>
      <c r="L43" s="5">
        <v>25</v>
      </c>
      <c r="M43" s="5">
        <v>112.5</v>
      </c>
      <c r="N43" s="306">
        <v>4870.13</v>
      </c>
    </row>
    <row r="44" spans="2:14" ht="76.5" x14ac:dyDescent="0.25">
      <c r="B44" s="87">
        <v>149</v>
      </c>
      <c r="C44" s="29">
        <v>42948</v>
      </c>
      <c r="D44" s="4" t="s">
        <v>227</v>
      </c>
      <c r="E44" s="3" t="s">
        <v>215</v>
      </c>
      <c r="F44" s="45" t="s">
        <v>77</v>
      </c>
      <c r="G44" s="4" t="s">
        <v>214</v>
      </c>
      <c r="H44" s="4" t="s">
        <v>216</v>
      </c>
      <c r="I44" s="33">
        <v>48.1</v>
      </c>
      <c r="J44" s="49">
        <v>28.09</v>
      </c>
      <c r="K44" s="45" t="s">
        <v>277</v>
      </c>
      <c r="L44" s="45">
        <v>9</v>
      </c>
      <c r="M44" s="45">
        <v>40.5</v>
      </c>
      <c r="N44" s="49">
        <v>1137.6500000000001</v>
      </c>
    </row>
    <row r="45" spans="2:14" ht="96" x14ac:dyDescent="0.25">
      <c r="B45" s="31">
        <v>150</v>
      </c>
      <c r="C45" s="29">
        <v>42948</v>
      </c>
      <c r="D45" s="53" t="s">
        <v>311</v>
      </c>
      <c r="E45" s="54" t="s">
        <v>107</v>
      </c>
      <c r="F45" s="47" t="s">
        <v>290</v>
      </c>
      <c r="G45" s="53" t="s">
        <v>312</v>
      </c>
      <c r="H45" s="58" t="s">
        <v>313</v>
      </c>
      <c r="I45" s="52">
        <v>47.73</v>
      </c>
      <c r="J45" s="48">
        <v>22.78</v>
      </c>
      <c r="K45" s="45" t="s">
        <v>314</v>
      </c>
      <c r="L45" s="5">
        <v>11</v>
      </c>
      <c r="M45" s="5">
        <v>48.4</v>
      </c>
      <c r="N45" s="48">
        <v>1102.55</v>
      </c>
    </row>
    <row r="46" spans="2:14" ht="63.75" x14ac:dyDescent="0.25">
      <c r="B46" s="87">
        <v>152</v>
      </c>
      <c r="C46" s="29">
        <v>42948</v>
      </c>
      <c r="D46" s="4" t="s">
        <v>681</v>
      </c>
      <c r="E46" s="27" t="s">
        <v>682</v>
      </c>
      <c r="F46" s="51" t="s">
        <v>77</v>
      </c>
      <c r="G46" s="27" t="s">
        <v>685</v>
      </c>
      <c r="H46" s="27" t="s">
        <v>323</v>
      </c>
      <c r="I46" s="52">
        <v>89.6</v>
      </c>
      <c r="J46" s="49">
        <v>38.479999999999997</v>
      </c>
      <c r="K46" s="45" t="s">
        <v>686</v>
      </c>
      <c r="L46" s="46">
        <v>10</v>
      </c>
      <c r="M46" s="46">
        <v>44</v>
      </c>
      <c r="N46" s="34">
        <v>1693.12</v>
      </c>
    </row>
    <row r="47" spans="2:14" ht="102" x14ac:dyDescent="0.25">
      <c r="B47" s="94">
        <v>153</v>
      </c>
      <c r="C47" s="29">
        <v>42948</v>
      </c>
      <c r="D47" s="45" t="s">
        <v>734</v>
      </c>
      <c r="E47" s="53" t="s">
        <v>727</v>
      </c>
      <c r="F47" s="55" t="s">
        <v>728</v>
      </c>
      <c r="G47" s="45" t="s">
        <v>726</v>
      </c>
      <c r="H47" s="45" t="s">
        <v>69</v>
      </c>
      <c r="I47" s="82">
        <v>128.4</v>
      </c>
      <c r="J47" s="49">
        <v>58.82</v>
      </c>
      <c r="K47" s="45" t="s">
        <v>735</v>
      </c>
      <c r="L47" s="45">
        <v>4</v>
      </c>
      <c r="M47" s="45">
        <v>17.600000000000001</v>
      </c>
      <c r="N47" s="49">
        <v>1035.23</v>
      </c>
    </row>
    <row r="48" spans="2:14" s="75" customFormat="1" ht="102" x14ac:dyDescent="0.25">
      <c r="B48" s="5">
        <v>154</v>
      </c>
      <c r="C48" s="29">
        <v>42948</v>
      </c>
      <c r="D48" s="4" t="s">
        <v>743</v>
      </c>
      <c r="E48" s="4" t="s">
        <v>745</v>
      </c>
      <c r="F48" s="4" t="s">
        <v>746</v>
      </c>
      <c r="G48" s="4" t="s">
        <v>744</v>
      </c>
      <c r="H48" s="47" t="s">
        <v>747</v>
      </c>
      <c r="I48" s="84">
        <v>167</v>
      </c>
      <c r="J48" s="32">
        <v>116.02</v>
      </c>
      <c r="K48" s="30" t="s">
        <v>769</v>
      </c>
      <c r="L48" s="30">
        <v>20</v>
      </c>
      <c r="M48" s="30">
        <f>L48*4.4</f>
        <v>88</v>
      </c>
      <c r="N48" s="32">
        <f>M48*J48</f>
        <v>10209.76</v>
      </c>
    </row>
    <row r="49" spans="2:14" s="75" customFormat="1" ht="102" x14ac:dyDescent="0.25">
      <c r="B49" s="31">
        <v>155</v>
      </c>
      <c r="C49" s="29">
        <v>42948</v>
      </c>
      <c r="D49" s="4" t="s">
        <v>751</v>
      </c>
      <c r="E49" s="4" t="s">
        <v>753</v>
      </c>
      <c r="F49" s="4" t="s">
        <v>754</v>
      </c>
      <c r="G49" s="4" t="s">
        <v>752</v>
      </c>
      <c r="H49" s="47" t="s">
        <v>755</v>
      </c>
      <c r="I49" s="84">
        <v>216.3</v>
      </c>
      <c r="J49" s="32">
        <v>209.58</v>
      </c>
      <c r="K49" s="30" t="s">
        <v>770</v>
      </c>
      <c r="L49" s="30">
        <v>20</v>
      </c>
      <c r="M49" s="30">
        <f>L49*4.4</f>
        <v>88</v>
      </c>
      <c r="N49" s="32">
        <f>M49*J49</f>
        <v>18443.04</v>
      </c>
    </row>
    <row r="50" spans="2:14" ht="191.25" x14ac:dyDescent="0.25">
      <c r="B50" s="31">
        <v>156</v>
      </c>
      <c r="C50" s="29">
        <v>42948</v>
      </c>
      <c r="D50" s="4" t="s">
        <v>801</v>
      </c>
      <c r="E50" s="4" t="s">
        <v>803</v>
      </c>
      <c r="F50" s="4" t="s">
        <v>804</v>
      </c>
      <c r="G50" s="4" t="s">
        <v>802</v>
      </c>
      <c r="H50" s="4" t="s">
        <v>784</v>
      </c>
      <c r="I50" s="85">
        <v>260.39999999999998</v>
      </c>
      <c r="J50" s="32">
        <v>235.15</v>
      </c>
      <c r="K50" s="30" t="s">
        <v>890</v>
      </c>
      <c r="L50" s="30">
        <v>15</v>
      </c>
      <c r="M50" s="30">
        <f>L50*4.4</f>
        <v>66</v>
      </c>
      <c r="N50" s="32">
        <f>M50*J50</f>
        <v>15519.9</v>
      </c>
    </row>
    <row r="51" spans="2:14" ht="192" thickBot="1" x14ac:dyDescent="0.3">
      <c r="B51" s="31">
        <v>157</v>
      </c>
      <c r="C51" s="29">
        <v>42948</v>
      </c>
      <c r="D51" s="4" t="s">
        <v>801</v>
      </c>
      <c r="E51" s="4" t="s">
        <v>808</v>
      </c>
      <c r="F51" s="4" t="s">
        <v>809</v>
      </c>
      <c r="G51" s="4" t="s">
        <v>807</v>
      </c>
      <c r="H51" s="4" t="s">
        <v>784</v>
      </c>
      <c r="I51" s="85">
        <v>84</v>
      </c>
      <c r="J51" s="32">
        <v>77.069999999999993</v>
      </c>
      <c r="K51" s="30" t="s">
        <v>891</v>
      </c>
      <c r="L51" s="30">
        <v>7.3</v>
      </c>
      <c r="M51" s="30">
        <f>L51*4.4</f>
        <v>32.120000000000005</v>
      </c>
      <c r="N51" s="32">
        <f>M51*J51</f>
        <v>2475.4884000000002</v>
      </c>
    </row>
    <row r="52" spans="2:14" ht="318.75" x14ac:dyDescent="0.25">
      <c r="B52" s="320">
        <v>175</v>
      </c>
      <c r="C52" s="321">
        <v>42983</v>
      </c>
      <c r="D52" s="322" t="s">
        <v>1282</v>
      </c>
      <c r="E52" s="323" t="s">
        <v>1284</v>
      </c>
      <c r="F52" s="322" t="s">
        <v>100</v>
      </c>
      <c r="G52" s="322" t="s">
        <v>1613</v>
      </c>
      <c r="H52" s="322" t="s">
        <v>128</v>
      </c>
      <c r="I52" s="324">
        <v>288</v>
      </c>
      <c r="J52" s="325">
        <v>28.6</v>
      </c>
      <c r="K52" s="322" t="s">
        <v>1614</v>
      </c>
      <c r="L52" s="322">
        <v>6</v>
      </c>
      <c r="M52" s="322">
        <v>26</v>
      </c>
      <c r="N52" s="326">
        <v>743.6</v>
      </c>
    </row>
    <row r="53" spans="2:14" ht="318.75" x14ac:dyDescent="0.25">
      <c r="B53" s="327">
        <v>176</v>
      </c>
      <c r="C53" s="112">
        <v>42983</v>
      </c>
      <c r="D53" s="45" t="s">
        <v>1286</v>
      </c>
      <c r="E53" s="53" t="s">
        <v>1288</v>
      </c>
      <c r="F53" s="45" t="s">
        <v>100</v>
      </c>
      <c r="G53" s="45" t="s">
        <v>1615</v>
      </c>
      <c r="H53" s="45" t="s">
        <v>128</v>
      </c>
      <c r="I53" s="82">
        <v>186.2</v>
      </c>
      <c r="J53" s="49">
        <v>18.25</v>
      </c>
      <c r="K53" s="45" t="s">
        <v>1616</v>
      </c>
      <c r="L53" s="45">
        <v>6</v>
      </c>
      <c r="M53" s="45">
        <v>26</v>
      </c>
      <c r="N53" s="127">
        <v>1934.71</v>
      </c>
    </row>
    <row r="54" spans="2:14" ht="63.75" x14ac:dyDescent="0.25">
      <c r="B54" s="328"/>
      <c r="C54" s="112">
        <v>42983</v>
      </c>
      <c r="D54" s="45" t="s">
        <v>1498</v>
      </c>
      <c r="E54" s="53" t="s">
        <v>1500</v>
      </c>
      <c r="F54" s="45" t="s">
        <v>100</v>
      </c>
      <c r="G54" s="45" t="s">
        <v>1617</v>
      </c>
      <c r="H54" s="329" t="s">
        <v>661</v>
      </c>
      <c r="I54" s="49">
        <v>42</v>
      </c>
      <c r="J54" s="49">
        <v>15.32</v>
      </c>
      <c r="K54" s="45" t="s">
        <v>1618</v>
      </c>
      <c r="L54" s="45">
        <v>4</v>
      </c>
      <c r="M54" s="45">
        <v>18</v>
      </c>
      <c r="N54" s="127">
        <v>1624.24</v>
      </c>
    </row>
    <row r="55" spans="2:14" ht="114.75" x14ac:dyDescent="0.25">
      <c r="B55" s="131">
        <v>218</v>
      </c>
      <c r="C55" s="112">
        <v>42983</v>
      </c>
      <c r="D55" s="20" t="s">
        <v>1523</v>
      </c>
      <c r="E55" s="4" t="s">
        <v>1525</v>
      </c>
      <c r="F55" s="4" t="s">
        <v>1526</v>
      </c>
      <c r="G55" s="20" t="s">
        <v>1524</v>
      </c>
      <c r="H55" s="20" t="s">
        <v>1527</v>
      </c>
      <c r="I55" s="21">
        <v>70</v>
      </c>
      <c r="J55" s="48">
        <v>33.67</v>
      </c>
      <c r="K55" s="5" t="s">
        <v>1619</v>
      </c>
      <c r="L55" s="5">
        <v>12.5</v>
      </c>
      <c r="M55" s="5">
        <v>50</v>
      </c>
      <c r="N55" s="330">
        <v>1683.5</v>
      </c>
    </row>
    <row r="56" spans="2:14" ht="168" x14ac:dyDescent="0.25">
      <c r="B56" s="300">
        <v>223</v>
      </c>
      <c r="C56" s="112">
        <v>42983</v>
      </c>
      <c r="D56" s="53" t="s">
        <v>1533</v>
      </c>
      <c r="E56" s="54" t="s">
        <v>1620</v>
      </c>
      <c r="F56" s="47" t="s">
        <v>1535</v>
      </c>
      <c r="G56" s="58" t="s">
        <v>1621</v>
      </c>
      <c r="H56" s="58" t="s">
        <v>1536</v>
      </c>
      <c r="I56" s="21">
        <v>199.8</v>
      </c>
      <c r="J56" s="44">
        <v>97.86</v>
      </c>
      <c r="K56" s="45" t="s">
        <v>1622</v>
      </c>
      <c r="L56" s="46" t="s">
        <v>1623</v>
      </c>
      <c r="M56" s="46" t="s">
        <v>1624</v>
      </c>
      <c r="N56" s="142">
        <v>32294.59</v>
      </c>
    </row>
    <row r="57" spans="2:14" ht="76.5" x14ac:dyDescent="0.25">
      <c r="B57" s="131">
        <v>225</v>
      </c>
      <c r="C57" s="112">
        <v>42983</v>
      </c>
      <c r="D57" s="53" t="s">
        <v>1548</v>
      </c>
      <c r="E57" s="54" t="s">
        <v>1625</v>
      </c>
      <c r="F57" s="47" t="s">
        <v>77</v>
      </c>
      <c r="G57" s="53" t="s">
        <v>1549</v>
      </c>
      <c r="H57" s="58" t="s">
        <v>1550</v>
      </c>
      <c r="I57" s="331">
        <v>30.3</v>
      </c>
      <c r="J57" s="48">
        <v>15</v>
      </c>
      <c r="K57" s="45" t="s">
        <v>1626</v>
      </c>
      <c r="L57" s="5">
        <v>77</v>
      </c>
      <c r="M57" s="5">
        <v>338.8</v>
      </c>
      <c r="N57" s="306">
        <v>5082</v>
      </c>
    </row>
    <row r="58" spans="2:14" ht="102" x14ac:dyDescent="0.25">
      <c r="B58" s="327">
        <v>226</v>
      </c>
      <c r="C58" s="112">
        <v>42983</v>
      </c>
      <c r="D58" s="45" t="s">
        <v>1553</v>
      </c>
      <c r="E58" s="53" t="s">
        <v>1555</v>
      </c>
      <c r="F58" s="45" t="s">
        <v>100</v>
      </c>
      <c r="G58" s="45" t="s">
        <v>1627</v>
      </c>
      <c r="H58" s="45" t="s">
        <v>122</v>
      </c>
      <c r="I58" s="52">
        <v>85</v>
      </c>
      <c r="J58" s="49">
        <v>48.21</v>
      </c>
      <c r="K58" s="45" t="s">
        <v>1628</v>
      </c>
      <c r="L58" s="45">
        <v>5</v>
      </c>
      <c r="M58" s="45">
        <v>22</v>
      </c>
      <c r="N58" s="127">
        <v>1060.6199999999999</v>
      </c>
    </row>
    <row r="59" spans="2:14" ht="76.5" x14ac:dyDescent="0.25">
      <c r="B59" s="327">
        <v>227</v>
      </c>
      <c r="C59" s="112">
        <v>42983</v>
      </c>
      <c r="D59" s="45" t="s">
        <v>1140</v>
      </c>
      <c r="E59" s="53" t="s">
        <v>1560</v>
      </c>
      <c r="F59" s="45" t="s">
        <v>100</v>
      </c>
      <c r="G59" s="45" t="s">
        <v>1629</v>
      </c>
      <c r="H59" s="45" t="s">
        <v>122</v>
      </c>
      <c r="I59" s="52">
        <v>72</v>
      </c>
      <c r="J59" s="50">
        <v>33.380000000000003</v>
      </c>
      <c r="K59" s="45" t="s">
        <v>1630</v>
      </c>
      <c r="L59" s="50">
        <v>3</v>
      </c>
      <c r="M59" s="45">
        <v>13</v>
      </c>
      <c r="N59" s="127">
        <v>433.94</v>
      </c>
    </row>
    <row r="60" spans="2:14" ht="76.5" x14ac:dyDescent="0.25">
      <c r="B60" s="327">
        <v>228</v>
      </c>
      <c r="C60" s="112">
        <v>42983</v>
      </c>
      <c r="D60" s="45" t="s">
        <v>1140</v>
      </c>
      <c r="E60" s="53" t="s">
        <v>1563</v>
      </c>
      <c r="F60" s="45" t="s">
        <v>100</v>
      </c>
      <c r="G60" s="53" t="s">
        <v>1631</v>
      </c>
      <c r="H60" s="45" t="s">
        <v>122</v>
      </c>
      <c r="I60" s="52">
        <v>66.64</v>
      </c>
      <c r="J60" s="50">
        <v>36.44</v>
      </c>
      <c r="K60" s="45" t="s">
        <v>1632</v>
      </c>
      <c r="L60" s="50">
        <v>2</v>
      </c>
      <c r="M60" s="45">
        <v>9</v>
      </c>
      <c r="N60" s="127">
        <v>327.96</v>
      </c>
    </row>
    <row r="61" spans="2:14" ht="76.5" x14ac:dyDescent="0.25">
      <c r="B61" s="328">
        <v>229</v>
      </c>
      <c r="C61" s="112">
        <v>42983</v>
      </c>
      <c r="D61" s="45" t="s">
        <v>1140</v>
      </c>
      <c r="E61" s="53" t="s">
        <v>1566</v>
      </c>
      <c r="F61" s="45" t="s">
        <v>100</v>
      </c>
      <c r="G61" s="45" t="s">
        <v>1633</v>
      </c>
      <c r="H61" s="45" t="s">
        <v>122</v>
      </c>
      <c r="I61" s="332">
        <v>94.23</v>
      </c>
      <c r="J61" s="49">
        <v>51.39</v>
      </c>
      <c r="K61" s="45" t="s">
        <v>1634</v>
      </c>
      <c r="L61" s="45">
        <v>10</v>
      </c>
      <c r="M61" s="45">
        <v>44</v>
      </c>
      <c r="N61" s="127">
        <v>2261.35</v>
      </c>
    </row>
    <row r="62" spans="2:14" ht="179.25" thickBot="1" x14ac:dyDescent="0.3">
      <c r="B62" s="333">
        <v>230</v>
      </c>
      <c r="C62" s="334">
        <v>42983</v>
      </c>
      <c r="D62" s="335" t="s">
        <v>1568</v>
      </c>
      <c r="E62" s="336" t="s">
        <v>1570</v>
      </c>
      <c r="F62" s="335" t="s">
        <v>100</v>
      </c>
      <c r="G62" s="335" t="s">
        <v>1635</v>
      </c>
      <c r="H62" s="335" t="s">
        <v>128</v>
      </c>
      <c r="I62" s="337">
        <v>100</v>
      </c>
      <c r="J62" s="337">
        <v>5.86</v>
      </c>
      <c r="K62" s="335" t="s">
        <v>1636</v>
      </c>
      <c r="L62" s="335">
        <v>12</v>
      </c>
      <c r="M62" s="335">
        <v>53</v>
      </c>
      <c r="N62" s="338">
        <v>310.58</v>
      </c>
    </row>
  </sheetData>
  <autoFilter ref="B4:N51">
    <sortState ref="B5:N62">
      <sortCondition ref="B4:B62"/>
    </sortState>
  </autoFilter>
  <mergeCells count="1">
    <mergeCell ref="B2:N2"/>
  </mergeCells>
  <printOptions horizontalCentered="1" verticalCentered="1"/>
  <pageMargins left="0.11811023622047245"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4</vt:i4>
      </vt:variant>
    </vt:vector>
  </HeadingPairs>
  <TitlesOfParts>
    <vt:vector size="6" baseType="lpstr">
      <vt:lpstr>Оренда зведена</vt:lpstr>
      <vt:lpstr>Погодинна оренда</vt:lpstr>
      <vt:lpstr>'Оренда зведена'!Заголовки_для_друку</vt:lpstr>
      <vt:lpstr>'Погодинна оренда'!Заголовки_для_друку</vt:lpstr>
      <vt:lpstr>'Оренда зведена'!Область_друку</vt:lpstr>
      <vt:lpstr>'Погодинна оренда'!Область_друку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Stepchenko Lidiya</dc:creator>
  <cp:lastModifiedBy>Stepchenko Lidiya</cp:lastModifiedBy>
  <cp:lastPrinted>2017-09-01T09:00:26Z</cp:lastPrinted>
  <dcterms:created xsi:type="dcterms:W3CDTF">2016-10-10T09:04:52Z</dcterms:created>
  <dcterms:modified xsi:type="dcterms:W3CDTF">2017-09-08T09:57:06Z</dcterms:modified>
</cp:coreProperties>
</file>