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комісія\Порядок денний\№67 від 31.10.2017\"/>
    </mc:Choice>
  </mc:AlternateContent>
  <bookViews>
    <workbookView xWindow="0" yWindow="0" windowWidth="28800" windowHeight="12300"/>
  </bookViews>
  <sheets>
    <sheet name="Оренда зведена" sheetId="1" r:id="rId1"/>
    <sheet name="Погодинна оренда" sheetId="2" r:id="rId2"/>
  </sheets>
  <definedNames>
    <definedName name="_xlnm._FilterDatabase" localSheetId="0" hidden="1">'Оренда зведена'!$B$4:$AF$80</definedName>
    <definedName name="_xlnm._FilterDatabase" localSheetId="1" hidden="1">'Погодинна оренда'!$B$4:$N$12</definedName>
    <definedName name="_xlnm.Print_Titles" localSheetId="0">'Оренда зведена'!$3:$3</definedName>
    <definedName name="_xlnm.Print_Titles" localSheetId="1">'Погодинна оренда'!$3:$3</definedName>
    <definedName name="_xlnm.Print_Area" localSheetId="0">'Оренда зведена'!$B$2:$AF$80</definedName>
    <definedName name="_xlnm.Print_Area" localSheetId="1">'Погодинна оренда'!$B$2:$N$12</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2" l="1"/>
  <c r="N8" i="2" s="1"/>
  <c r="N6" i="2" l="1"/>
</calcChain>
</file>

<file path=xl/sharedStrings.xml><?xml version="1.0" encoding="utf-8"?>
<sst xmlns="http://schemas.openxmlformats.org/spreadsheetml/2006/main" count="1413" uniqueCount="663">
  <si>
    <t>№ п/п.:</t>
  </si>
  <si>
    <t>Вихідний №:</t>
  </si>
  <si>
    <t>Вхідний №</t>
  </si>
  <si>
    <t>Дата надходження до Комісії</t>
  </si>
  <si>
    <t>Дата розгляду</t>
  </si>
  <si>
    <t>Дата надходження до Орендодавця</t>
  </si>
  <si>
    <t xml:space="preserve">Дата оголошення </t>
  </si>
  <si>
    <t>Дата оцінки</t>
  </si>
  <si>
    <t>Тип питання</t>
  </si>
  <si>
    <t>Орендодавець</t>
  </si>
  <si>
    <t>Балансоутримувач</t>
  </si>
  <si>
    <t>Орендар</t>
  </si>
  <si>
    <t>Адреса</t>
  </si>
  <si>
    <t>Тип будинку</t>
  </si>
  <si>
    <t>Характеристика об'єкта оренди</t>
  </si>
  <si>
    <t>Категорія</t>
  </si>
  <si>
    <t>Цільове призначення</t>
  </si>
  <si>
    <t>Орендована площа кв.м.</t>
  </si>
  <si>
    <t>Поточна ставка, %</t>
  </si>
  <si>
    <t>Місячна орендна плата грн.</t>
  </si>
  <si>
    <t xml:space="preserve">Тип оренди </t>
  </si>
  <si>
    <t>Вартість об'єкту</t>
  </si>
  <si>
    <t>Строк або термін оренди:</t>
  </si>
  <si>
    <t>Статус розкриття публічної інформації</t>
  </si>
  <si>
    <t>Статус розгляду</t>
  </si>
  <si>
    <t>Рішення комісії</t>
  </si>
  <si>
    <t>Причина відкладення, зауваження:</t>
  </si>
  <si>
    <t>Примітки</t>
  </si>
  <si>
    <t>3</t>
  </si>
  <si>
    <t>1</t>
  </si>
  <si>
    <t>2</t>
  </si>
  <si>
    <t>7</t>
  </si>
  <si>
    <t>12</t>
  </si>
  <si>
    <t>Погодинна оренда</t>
  </si>
  <si>
    <t>Орендована площа</t>
  </si>
  <si>
    <t>Вартість за годину</t>
  </si>
  <si>
    <t>Графік використання</t>
  </si>
  <si>
    <t>Годин на тиждень</t>
  </si>
  <si>
    <t>Годин на місяць</t>
  </si>
  <si>
    <t>Вартість за місяць, грн.</t>
  </si>
  <si>
    <t>Характеристика об'єкта оренди, поверх</t>
  </si>
  <si>
    <t>Дата договору оренди, який продовжується</t>
  </si>
  <si>
    <t>н/з</t>
  </si>
  <si>
    <t>КК ОЖФ</t>
  </si>
  <si>
    <t>М</t>
  </si>
  <si>
    <t>+</t>
  </si>
  <si>
    <t>П</t>
  </si>
  <si>
    <t>2 роки 364 дні</t>
  </si>
  <si>
    <t>Приміщення, 1 поверх</t>
  </si>
  <si>
    <t>Продовження</t>
  </si>
  <si>
    <t>Дніпровська РДА</t>
  </si>
  <si>
    <t>Житловий</t>
  </si>
  <si>
    <t>Приміщення</t>
  </si>
  <si>
    <t>29</t>
  </si>
  <si>
    <t>Нежилий</t>
  </si>
  <si>
    <t>24.1.</t>
  </si>
  <si>
    <t>Спортивний заклад</t>
  </si>
  <si>
    <t>немає</t>
  </si>
  <si>
    <t>Солом'янська РДА</t>
  </si>
  <si>
    <t>21.6.</t>
  </si>
  <si>
    <t>Побутове обслуговування населення</t>
  </si>
  <si>
    <t>Шевченківська РДА</t>
  </si>
  <si>
    <t>Лікувальний</t>
  </si>
  <si>
    <t>Без конкурсу</t>
  </si>
  <si>
    <t>Деснянська РДА</t>
  </si>
  <si>
    <t>Приміщення, 2 поверх</t>
  </si>
  <si>
    <t>17.2.</t>
  </si>
  <si>
    <t>Продтовари (крім товарів підакцизної групи)</t>
  </si>
  <si>
    <t>1, 
4</t>
  </si>
  <si>
    <t>Голосіївська РДА</t>
  </si>
  <si>
    <t>Зміна ІУ (Зміна цільового призначення)</t>
  </si>
  <si>
    <t>ДКВ</t>
  </si>
  <si>
    <t>КЖСЕ</t>
  </si>
  <si>
    <t>приміщення</t>
  </si>
  <si>
    <t>Оголошення конкурсу</t>
  </si>
  <si>
    <t>Єдиний претендент</t>
  </si>
  <si>
    <t>14.1.</t>
  </si>
  <si>
    <t>м</t>
  </si>
  <si>
    <t>Громадська організація</t>
  </si>
  <si>
    <t>приміщення, 1 поверх</t>
  </si>
  <si>
    <t>ПАТ "Київенерго"</t>
  </si>
  <si>
    <t>3-й Повторний</t>
  </si>
  <si>
    <t>24.6.</t>
  </si>
  <si>
    <t>Державна бюджетна установа</t>
  </si>
  <si>
    <t>Приміщення,
2 поверх</t>
  </si>
  <si>
    <t>Подільська РДА</t>
  </si>
  <si>
    <t>Мілютенка вул., 5</t>
  </si>
  <si>
    <t>Див. докладно у окремій таблиці</t>
  </si>
  <si>
    <t>Печерська РДА</t>
  </si>
  <si>
    <t>20.1.</t>
  </si>
  <si>
    <t>первинний</t>
  </si>
  <si>
    <t>Дарницька РДА</t>
  </si>
  <si>
    <t>Оболонська РДА</t>
  </si>
  <si>
    <t>5.1.</t>
  </si>
  <si>
    <t xml:space="preserve">1, 
4 </t>
  </si>
  <si>
    <t>Про розгляд звернення Департаменту комунальної власності м. Києва виконавчого органу Київради (КМДА) щодо передачі в оренду без проведення конкурсу - Головне управління національної поліції у м.Києві, вул. Старовокзальна, 12, літ.А      (вих. №062/05/19-7621 від 28.07.2017, вх. №08/13238 від 28.07.2017). 
Доповідач: представник Департаменту.</t>
  </si>
  <si>
    <t xml:space="preserve">№062/05/19-7621 </t>
  </si>
  <si>
    <t xml:space="preserve">№08/13238 </t>
  </si>
  <si>
    <t>Головне управілння національної поліції у м.Києві, код 40108583</t>
  </si>
  <si>
    <t>Старовокзальна вул., 12, літ. А</t>
  </si>
  <si>
    <t>будинок</t>
  </si>
  <si>
    <t>Первинний</t>
  </si>
  <si>
    <t>Про розгляд звернення Оболонської районної в місті Києві державної адміністрації щодо передачі в оренду приміщень без проведення конкурсу  -   Головне територіальне управління юстиції у місті Києві, вул. Марш. Тимошенка, 2-Д (вих. №104-7378 від 07.09.2017; вх. №08/15494 від 12.09.2017). 
Доповідач: представник району.</t>
  </si>
  <si>
    <t xml:space="preserve">104-7478 </t>
  </si>
  <si>
    <t>08/15494</t>
  </si>
  <si>
    <t>без конкурсу</t>
  </si>
  <si>
    <t>Головне територіальне управління юстиції у місті  Києві (34691374)</t>
  </si>
  <si>
    <t>Маршала Тимошенка вул.,     2-Д</t>
  </si>
  <si>
    <t>державна бюджетна установа</t>
  </si>
  <si>
    <t>Оболонський районний відділ державної виконавчої служби міста Києва</t>
  </si>
  <si>
    <t>Про розгляд звернення Департаменту комунальної власності м. Києва виконавчого органу Київради (КМДА) щодо передачі в оренду приміщень без проведення конкурсу - Національна школа суддів України, вул. Жилянська, 120, літ. А (вих. №062/05/19-9137 від 18.09.2017, вх. №08/15975 від 20.09.2017). 
Доповідач: представник Департаменту.</t>
  </si>
  <si>
    <t xml:space="preserve">062/05/19-9137 </t>
  </si>
  <si>
    <t xml:space="preserve">08/15975 </t>
  </si>
  <si>
    <t>КП "КЖСЕ"</t>
  </si>
  <si>
    <t>Національна школа суддів України</t>
  </si>
  <si>
    <t>Жилянська вул.,120, літ. А</t>
  </si>
  <si>
    <t>Приміщення, підвал</t>
  </si>
  <si>
    <t>Департамент культури</t>
  </si>
  <si>
    <t>Управління освіти Дніпровської РДА</t>
  </si>
  <si>
    <t>-</t>
  </si>
  <si>
    <t>Святошинська РДА</t>
  </si>
  <si>
    <t>УО Святошинської РДА</t>
  </si>
  <si>
    <t>приміщення; 1-2 поверх, підвал</t>
  </si>
  <si>
    <t>33</t>
  </si>
  <si>
    <t>Інше</t>
  </si>
  <si>
    <t>КК ОЖФ Печерського району</t>
  </si>
  <si>
    <t>Приміщення, цоколь</t>
  </si>
  <si>
    <t>приміщення, цоколь</t>
  </si>
  <si>
    <t>Інше (творча майстерня)</t>
  </si>
  <si>
    <t>КМДКЛ №1</t>
  </si>
  <si>
    <t>Перукарня</t>
  </si>
  <si>
    <t>13.1.</t>
  </si>
  <si>
    <t>Аптека</t>
  </si>
  <si>
    <t>8.5.</t>
  </si>
  <si>
    <t>Кафе (продаж товарів підакцизної групи)</t>
  </si>
  <si>
    <t>ККОЖФ Подільського району</t>
  </si>
  <si>
    <t>30</t>
  </si>
  <si>
    <t>Управління освіти Подільського району</t>
  </si>
  <si>
    <t>нежитлові притміщення, 1-й поверх</t>
  </si>
  <si>
    <t>Зміна ІУ (зміна площі)</t>
  </si>
  <si>
    <t>Про розгляд звернення Оболонської районної в місті Києві державної адміністрації щодо продовження строку дії договору оренди - Головне територіальне управління юстиції у місті Києві, вул. Марш. Тимошенка, 11  (вих. №104-7382 від 07.09.2017; вх. №08/15488 від 12.09.2017). 
Доповідач: представник району.</t>
  </si>
  <si>
    <t>104-7382</t>
  </si>
  <si>
    <t>08/15488</t>
  </si>
  <si>
    <t>Тимошенка вул., 11</t>
  </si>
  <si>
    <t xml:space="preserve">Двадцять перша Київська Державна нотаріальна контора </t>
  </si>
  <si>
    <t>Про розгляд звернення Оболонської районної в місті Києві державної адміністрації щодо продовження договору оренди на новий строк - ФОП О.Гопка, вул. Акад. Навашина, 13 (вих. №104-7472 від 11.09.2017; вх. №08/15398 від 11.09.2017). 
Доповідач: представник району.</t>
  </si>
  <si>
    <t>104-7472</t>
  </si>
  <si>
    <t>08/15398</t>
  </si>
  <si>
    <t>ФОП Гопка Олександр Іванович (2748001614)</t>
  </si>
  <si>
    <t>Академіка Навашина вул., 13</t>
  </si>
  <si>
    <t>Про розгляд звернення Оболонської районної в місті Києві державної адміністрації щодо продовження строку дії договору оренди - ФОП Д.Бабич, просп. Оболонський, 25  (вих. №104-7439 від 08.09.2017; вх. №08/15366 від 12.09.2017). 
Доповідач: представник району.</t>
  </si>
  <si>
    <t xml:space="preserve">104-7439 </t>
  </si>
  <si>
    <t>08/15366</t>
  </si>
  <si>
    <t>ФОП Бабич Дмитро Борисович (3042024470)</t>
  </si>
  <si>
    <t>просп. Оболонський, 25</t>
  </si>
  <si>
    <t>Про розгляд звернення Солом'янської районної в місті Києві державної адміністрації щодо продовження строку дії договору оренди - ФОП О.Сорокіна, бульв. Г.Вацлава, 5 (вих. №108-14725 від 13.09.2017; вх.№08/15675 від 14.09.2017). Доповідач: представник району.</t>
  </si>
  <si>
    <t>108-14725</t>
  </si>
  <si>
    <t>08/15675</t>
  </si>
  <si>
    <t>ФОП Сорокіна Олександра Сергіївна, код р.н.о.к.п.п. 3274510827</t>
  </si>
  <si>
    <t>Вацлава Гавела, бульв. 5</t>
  </si>
  <si>
    <t>Приміщення,          підвал</t>
  </si>
  <si>
    <t>КНП КДЦ</t>
  </si>
  <si>
    <t>Борг по орендній платі відсутній</t>
  </si>
  <si>
    <t>Інше (освіта)</t>
  </si>
  <si>
    <t>Про розгляд звернення Подільської районної в місті Києві державної адміністрації щодо продовження строку дії договору оренди - ТОВ "Лінгвістичний центр "Космополіт", просп. Правди, 64 - Г (вих. №106-6753 від 19.09.2017; вх.№08/15948 від 19.09.2017). Доповідач: представник району.</t>
  </si>
  <si>
    <t>106-6753</t>
  </si>
  <si>
    <t xml:space="preserve">08/15948 </t>
  </si>
  <si>
    <t>ТОВ "Лінгвістичний центр "Космополіт"</t>
  </si>
  <si>
    <t>Правди проспект, 64 - Г</t>
  </si>
  <si>
    <t>ЗНЗ №242</t>
  </si>
  <si>
    <t>нежитлові притміщення, 2-й поверх</t>
  </si>
  <si>
    <t xml:space="preserve">Інше (курси іноземних мов) </t>
  </si>
  <si>
    <t>Про розгляд звернення Подільської районної в місті Києві державної адміністрації щодо продовження строку дії договору оренди - ТОВ "Лінгвістичний центр "Космополіт", вул. Галицька, 5 (вих. №106-6753 від 19.09.2017; вх.№08/15948 від 19.09.2017). Доповідач: представник району.</t>
  </si>
  <si>
    <t>Галицька вул., 5</t>
  </si>
  <si>
    <t>ЗНЗ №262</t>
  </si>
  <si>
    <t>житловий</t>
  </si>
  <si>
    <t>Про розгляд звернення Департаменту комунальної власності м. Києва виконавчого органу Київради (КМДА) щодо продовження строку дії договору оренди  - ГО "Українська академія оригінальних ідей", просп. Перемоги, 38, літ. А (вих. №062/05/19-8881 від 08.09.2017, вх. №08/15386 від 11.09.2017). 
Доповідач: представник Департаменту.</t>
  </si>
  <si>
    <t>062/05/19-8881</t>
  </si>
  <si>
    <t xml:space="preserve">08/15386 </t>
  </si>
  <si>
    <t>ГО "Українська академія оригінальних ідей", код 14357444</t>
  </si>
  <si>
    <t>Перемоги проспект, 38 літ. А</t>
  </si>
  <si>
    <t>громадська організація</t>
  </si>
  <si>
    <t xml:space="preserve"> П</t>
  </si>
  <si>
    <t>Про розгляд звернення Дніпровської районної в місті Києві державної адміністрації щодо оголошення конкурсу на право оренди нежитлових приміщень - просп. П.Тичини, 12 (вих. №8276/26/2/103 від 25.09.2017; вх. №08/16397 від 26.09.2017). 
Доповідач: представник району.</t>
  </si>
  <si>
    <t>8276/26/2/103</t>
  </si>
  <si>
    <t>08/16397</t>
  </si>
  <si>
    <t>14.09.2017
18.09.2017</t>
  </si>
  <si>
    <t xml:space="preserve">КНП "КДЦД Дніпровського району м. Києва" </t>
  </si>
  <si>
    <t>ТОВ «Сінлаб-Україна» (34484997)
ТОВ «Нео-Лаб» (35017275)</t>
  </si>
  <si>
    <t>Приватний заклад охорони здоров`я</t>
  </si>
  <si>
    <t>Про розгляд звернення Дніпровської районної в місті Києві державної адміністрації щодо продовження договору оренди - ПП "Ніка Плюс", бульв. Верховної Ради, 7-А (вих. №8564/26/2/103 від 02.10.2017; вх. №08/16877 від 03.10.2017). 
Доповідач: представник району.</t>
  </si>
  <si>
    <t>8564/26/2/103</t>
  </si>
  <si>
    <t>08/16877</t>
  </si>
  <si>
    <t>ПП "Ніка Плюс" (36341796)</t>
  </si>
  <si>
    <t>Нежитловий
ЗНЗ  № 148 початкова</t>
  </si>
  <si>
    <t>Про розгляд звернення Дніпровської районної в місті Києві державної адміністрації щодо погодження укладання договору оренди з єдиним претендентом - ПАТ "Державний ощадний банк України", вул. Харківське Шосе, 18 (вих. №8528/26/2/103 від 29.09.2017; вх. №08/16880 від 03.10.2017). 
Доповідач: представник району.</t>
  </si>
  <si>
    <t>8528/26/2/103</t>
  </si>
  <si>
    <t>08/16880</t>
  </si>
  <si>
    <t>ПАТ "Державний ощадний банк України" (00032129)</t>
  </si>
  <si>
    <t>Харківське шосе, 18</t>
  </si>
  <si>
    <t>Платіжний термінал</t>
  </si>
  <si>
    <t>Про розгляд звернення Дніпровської районної в місті Києві державної адміністрації щодо скасування пункту 24 частини V рішення постійної комісії від 07.04.2017, 11.04.2017 протокол № 45 щодо оголошення конкусру на право оренди нежитлових приміщень на  вул. Азербайджанська, 8-Б (вих. №8070/26/2/103 від 19.09.2017; вх. №08/16913 від 03.10.2017). 
Доповідач: представник району.</t>
  </si>
  <si>
    <t>8070/26/2/103</t>
  </si>
  <si>
    <t>08/16913</t>
  </si>
  <si>
    <t xml:space="preserve">28.11.2016      05.12.2016    </t>
  </si>
  <si>
    <t xml:space="preserve">ФОП Удовик Валерій Сергійович, код 3232716353                    ТОВ "Ант-Ост", код 32306700 </t>
  </si>
  <si>
    <t>Верховної Ради бульвар, 22</t>
  </si>
  <si>
    <t>Промтовари+товари підакцизної групи, склад            Промтовари+товари підакцизної групи</t>
  </si>
  <si>
    <t>Скасування рішення 07.04.2017, 11.04.2017 № 45   щодо проведення конкурсу з розміщення прод. магазину з акцизною групою товарів (численні звернення мешканців)</t>
  </si>
  <si>
    <t>Про розгляд звернення Дніпровської районної в місті Києві державної адміністрації щодо погодження укладання договору оренди з єдиним претендентом - ГО "Райдуга міста Києва", вул. Петра Вершигори, 7 (вих. №8852/26/2/103 від 10.10.2017; вх. №08/17441 від 11.10.2017). 
Доповідач: представник району.</t>
  </si>
  <si>
    <t>8852/26/2/103</t>
  </si>
  <si>
    <t>08/17441</t>
  </si>
  <si>
    <t>Громадська організація "Райдуга міста Києва" (40191121)</t>
  </si>
  <si>
    <t>Жилий</t>
  </si>
  <si>
    <t>Тичини П. проспект, 12</t>
  </si>
  <si>
    <t>Верховної Ради бульвар, 7-А</t>
  </si>
  <si>
    <t>Інше 
(скасування рішення комісії)</t>
  </si>
  <si>
    <t>Про розгляд звернення Оболонської районної в місті Києві державної адміністрації щодо продовження строку дії договору оренди - Головне територіальне управління юстиції у місті Києві, вул. Маршала Тимошенка, 2-Д (вих. №104-7806 від 20.09.2017; вх. №08/16276 від 25.09.2017). 
Доповідач: представник району.</t>
  </si>
  <si>
    <t>104-7806</t>
  </si>
  <si>
    <t>08/16276</t>
  </si>
  <si>
    <t>Головне територіальне управління юстиції у місті Киеві (34691374)</t>
  </si>
  <si>
    <t>розміщення одинадцятої  Київської державної нотариальної контори</t>
  </si>
  <si>
    <t>Про розгляд звернення Оболонської районної в місті Києві державної адміністрації щодо продовження строку дії договору оренди - ФОП Гайдаєнко Є.М., вул. Дубровицька, 8-А (вих. №104-7972 від 25.09.2017; вх. №08/16657 від 29.09.2017). 
Доповідач: представник району.</t>
  </si>
  <si>
    <t>104-7972</t>
  </si>
  <si>
    <t>08/16657</t>
  </si>
  <si>
    <t>ФОП Гайдаєнко Євген Миколайович (2825205977)</t>
  </si>
  <si>
    <t>Будівля</t>
  </si>
  <si>
    <t>Ремонт взуття</t>
  </si>
  <si>
    <t>Петра Вершигори вул., 7</t>
  </si>
  <si>
    <t>Тимошенка вул., 2-Д</t>
  </si>
  <si>
    <t>Дубровицька вул., 8-А</t>
  </si>
  <si>
    <t xml:space="preserve">Про розгляд звернення Деснянської районної в місті Києві державної адміністрації щодо продовження договору оренди - ТОВ "Альта-С", вул. Закревського, 81/1 (вих. №102/03/26-8553 від 29.09.2017, вх. №08/16840 від 03.10.2017).  
Доповідач: представник району.
</t>
  </si>
  <si>
    <t>102/03/26-8553</t>
  </si>
  <si>
    <t>08/16840</t>
  </si>
  <si>
    <t>ТОВ «Альта-С» (37687004)</t>
  </si>
  <si>
    <t xml:space="preserve">Закревського М. вул., 81/1 </t>
  </si>
  <si>
    <t xml:space="preserve">Про розгляд звернення Деснянської районної в місті Києві державної адміністрації щодо погодження укладання договору оренди з єдиним претендентом - БО Благодійний фонд "Майбутнє Батьківщини", вул. Беретті Вікентія, 18 (вих. №102/03/26-8839 від 06.10.2017, вх. №08/17321 від 10.10.2017).  
Доповідач: представник району.
</t>
  </si>
  <si>
    <t>102/03/26-8839</t>
  </si>
  <si>
    <t>08/17321</t>
  </si>
  <si>
    <t xml:space="preserve">КП ОЖФ </t>
  </si>
  <si>
    <t>Благодійна організація "Благодійний фонд "Майбутнє Батьківщини" (35139740)</t>
  </si>
  <si>
    <t xml:space="preserve"> Беретті Вікентія вул., 18</t>
  </si>
  <si>
    <t xml:space="preserve">Складна ставка: 1% до 20 кв.м  і 4% до надлишку 12,70 кв.м </t>
  </si>
  <si>
    <t xml:space="preserve">Про розгляд звернення Деснянської районної в місті Києві державної адміністрації щодо погодження укладання договору оренди з єдиним претендентом - ПП "Другі Київські курси іноземних мов", вул. Мілютенка, 5 (вих. №102/03/26-8838 від 06.10.2017, вх. №08/17339 від 10.10.2017).  
Доповідач: представник району.
</t>
  </si>
  <si>
    <t>102/03/26-8838</t>
  </si>
  <si>
    <t>08/17339</t>
  </si>
  <si>
    <t xml:space="preserve">Спеціалізована школа І-ІІІ ступенів № 189 </t>
  </si>
  <si>
    <t>ПП «Другі Київські курси іноземних мов» (35810436)</t>
  </si>
  <si>
    <t>Приміщення, 1, 3 поверхи</t>
  </si>
  <si>
    <t xml:space="preserve">Інше використання нерухомого майна   (розміщення приватного навчального закладу, що здійснює діяльність у сфері позашкільної освіти (погодинно) </t>
  </si>
  <si>
    <t xml:space="preserve">Про розгляд звернення Деснянської районної в місті Києві державної адміністрації щодо погодження укладання договору оренди з єдиним претендентом - ТОВ "Спортивно-патріотичний клуб "Україна", просп. Маяковського Володимира, 3-Г (вих. №102/03/26-8837 від 06.10.2017, вх. №08/17341 від 10.10.2017).  
Доповідач: представник району.
</t>
  </si>
  <si>
    <t>102/03/26-8837</t>
  </si>
  <si>
    <t>08/17341</t>
  </si>
  <si>
    <t>Школа І-ІІІ ступенів № 275</t>
  </si>
  <si>
    <t>ТОВ "СПК "Україна" (40131827)</t>
  </si>
  <si>
    <t>Маяковського В. просп., 3-Г</t>
  </si>
  <si>
    <t xml:space="preserve">15 </t>
  </si>
  <si>
    <t xml:space="preserve">Пн. - 16.30 -19.30 Вт. - 16.30 -19.30       Ср. - 16.30 -19.30            Чт. - 16.30 -19.30             </t>
  </si>
  <si>
    <t xml:space="preserve">Пн. - 17.00 -18.00   Ср. - 17.00 -18.00            Пт. - 17.00 -18.00             </t>
  </si>
  <si>
    <t>Про розгляд звернення Святошинської райогнної у місті Києві державної адміністрації  щодо продовження договору оренди - Святошинська громадська організація спортивно-водного патріотичного виховання юних моряків "Шквал", вул. Лютнева, 6-А, літ.Ж (вих. №107-30/7124 від 29.09.2017, вх. №08/16915 від 03.10.2017). 
Доповідач: представник району.</t>
  </si>
  <si>
    <t>107-30/7124</t>
  </si>
  <si>
    <t>08/16915</t>
  </si>
  <si>
    <t>03.10.2017</t>
  </si>
  <si>
    <t>Святошинська громадська організація спортивно-водного патріотичного виховання юних моряків "Шквал" (35704127)</t>
  </si>
  <si>
    <t xml:space="preserve"> Лютнева вул., 6-А, літ.Ж</t>
  </si>
  <si>
    <t>Організація оздоровлення та відпочинку дітей та молоді району</t>
  </si>
  <si>
    <t>Про розгляд звернення Святошинської райогнної у місті Києві державної адміністрації  щодо продовження договору оренди - ФОП Павленко В.І., вул. Литвиненко-Вольгемут, 2 (вих. №107-30/6965 від 25.09.2017, вх. №08/16277 від 25.09.2017). 
Доповідач: представник району.</t>
  </si>
  <si>
    <t>107-30/6965</t>
  </si>
  <si>
    <t>08/16277</t>
  </si>
  <si>
    <t>ФОП Павленко В. І., (3258315580)</t>
  </si>
  <si>
    <t>Литвиненко-Вольгемут вул., 2</t>
  </si>
  <si>
    <t>СШ №131</t>
  </si>
  <si>
    <t>Див. докладно у табл.
Проведення занять з хореографії</t>
  </si>
  <si>
    <t>ПН 15:00-20:00
СР 15:00-20:00
ПТ 15:00-20:00</t>
  </si>
  <si>
    <t>Про розгляд звернення Дарницької районної в місті Києві державної адміністрації щодо продовження договору оренди - ФОП Єршова-Давиденко В.М., вул. Тростянецька, 51 (вих. №101-9307/02 від 19.09.2017; вх. №08/16285 від 25.09.2017). 
Доповідач: представник району.</t>
  </si>
  <si>
    <t>101-9307/02</t>
  </si>
  <si>
    <t>08/16285</t>
  </si>
  <si>
    <t>ФОП Єршова-Давиденко В.М. (2434702844)</t>
  </si>
  <si>
    <t>Тростянецька вул., 51</t>
  </si>
  <si>
    <t>Про розгляд звернення Дарницької районної в місті Києві державної адміністрації щодо продовження договору оренди - ФОП Луценко П.О., просп. М.Бажана, 3-А (вих. №101-9307/02 від 19.09.2017; вх. №08/16285 від 25.09.2017). 
Доповідач: представник району.</t>
  </si>
  <si>
    <t>ФОП Луценко П.О. (2847418069)</t>
  </si>
  <si>
    <t>М.Бажана проспект, 3-А</t>
  </si>
  <si>
    <t>Ветклініка</t>
  </si>
  <si>
    <t>Про розгляд звернення Дарницької районної в місті Києві державної адміністрації щодо внесення змін до істотних умов (зміна площі) - ФОП Луценко П.О., просп. М.Бажана, 3-А (вих. №101-9307/02 від 19.09.2017; вх. №08/16285 від 25.09.2017). 
Доповідач: представник району.</t>
  </si>
  <si>
    <t>Про розгляд звернення Дарницької районної в місті Києві державної адміністрації щодо продовження договору оренди - ФОП Гурін О.В., вул. Драгоманова, 42 (вих. №101-9307/02 від 19.09.2017; вх. №08/16285 від 25.09.2017). 
Доповідач: представник району.</t>
  </si>
  <si>
    <t>ФОП Гурін О.В. (2640710873)</t>
  </si>
  <si>
    <t>Драгоманова вул., 42</t>
  </si>
  <si>
    <t>Продтовари (крім товарів підакцизної групи) (16,00 кв. м); Промтовари + товари підакцизної групи (пиво) (4,50 кв. м); Побутове обслуговування населення (6,30 кв. м)</t>
  </si>
  <si>
    <t>Про розгляд звернення Дарницької районної в місті Києві державної адміністрації щодо продовження договору оренди - ФОП Жилін С.В., вул. Харківське шосе, 174-Б (вих. №101-9675/02 від 26.09.2017; вх. №08/16521 від 27.09.2017). 
Доповідач: представник району.</t>
  </si>
  <si>
    <t>101-9675/02</t>
  </si>
  <si>
    <t>08/16521</t>
  </si>
  <si>
    <t>ФОП Жилін С.В. (2435013238)</t>
  </si>
  <si>
    <t>Харківське шосе, 174-Б</t>
  </si>
  <si>
    <t>101-9643/02</t>
  </si>
  <si>
    <t>08/16520</t>
  </si>
  <si>
    <t>ТОВ "ВКК "Фірма Тетяна" (21586903)</t>
  </si>
  <si>
    <t>Бориспільська вул., 3</t>
  </si>
  <si>
    <t>Продтовари (крім товарів підакцизної групи) (136,23 кв. м); Промтовари+товари підакцизної групи (15,30 кв. м)</t>
  </si>
  <si>
    <t>Продтовари (крім товарів підакцизної групи) (132,53 кв. м); Промтовари+товари підакцизної групи (17,00 кв. м);  Платіжний термінал (2,0 кв. м)</t>
  </si>
  <si>
    <t xml:space="preserve">Розміщення торговельного об’єкта з продажу продовольчих товарів, крім товарів підакцизної групи (136,23 кв. м)-8%, розміщення торговельного об’єкта з продажу непродовольчих товарів 
та алкогольних виробів (15,30 кв. м)- 18%                          - 19 433,69 
</t>
  </si>
  <si>
    <t>101-9654/02</t>
  </si>
  <si>
    <t>08/16515</t>
  </si>
  <si>
    <t>29.06.2016     30.03.2017</t>
  </si>
  <si>
    <t>ФОП Чернявська В.Є. (2606419500)</t>
  </si>
  <si>
    <t>М. Бажана просп, 3-А</t>
  </si>
  <si>
    <t>2 роки 364 дні з моменту укладання договору оренди у новій редакції</t>
  </si>
  <si>
    <t>8, 
18, 
5</t>
  </si>
  <si>
    <t>Зменшення орендованої площі з 152,40 кв. м на 136,90 кв. м (відповідно до матеріалів технічної інвентаризації)</t>
  </si>
  <si>
    <t>8, 
18</t>
  </si>
  <si>
    <t xml:space="preserve">Зміна ІУ (Інше) </t>
  </si>
  <si>
    <t>(перерозподіл площі, внаслідок об'єднання двох договорів оренди)</t>
  </si>
  <si>
    <t>5, 
7</t>
  </si>
  <si>
    <t>Про розгляд звернення Шевченківської районної в місті Києві державної адміністрації щодо продовження строку дії договору оренди - ФОП Ростовська Н.В., вул. Грекова, 18-А (вих. №109/01/25-8866 від 25.09.2017; вх. №08/16570 від 28.09.2017). 
Доповідач: представник району.</t>
  </si>
  <si>
    <t>109/01/25-8866</t>
  </si>
  <si>
    <t>08/16570</t>
  </si>
  <si>
    <t>ФОП Ростовська Н.В               
код 2237105084</t>
  </si>
  <si>
    <t>Грекова вул. 18-А</t>
  </si>
  <si>
    <t>Приміщення,
підвал</t>
  </si>
  <si>
    <t>Про розгляд звернення Шевченківської районної в місті Києві державної адміністрації щодо продовження строку дії договору оренди - ТОВ "Культовий Центр "Видавництво Кембріджського Університету", вул. Мельникова, 39 (вих. №109/01/25-9004 від 29.09.2017; вх. №08/16750 від 02.10.2017). 
Доповідач: представник району.</t>
  </si>
  <si>
    <t>109/01/25-9004</t>
  </si>
  <si>
    <t>08/16750</t>
  </si>
  <si>
    <t>УО Шевченківської РДА</t>
  </si>
  <si>
    <t>ТОВ "Культурний центр "Видавництво Кембріджського університету"
код 31925774</t>
  </si>
  <si>
    <t>Мельникова вул., 39</t>
  </si>
  <si>
    <t xml:space="preserve">школа  №61
</t>
  </si>
  <si>
    <t xml:space="preserve">Інше 
(курси англійської мови)
</t>
  </si>
  <si>
    <t>Приміщення,
напівпідвал</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</si>
  <si>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М.Коцюбинського, 12-Б (вих. №109/01/25-9000 від 29.09.2017; вх. №08/16748 від 02.10.2017). 
Доповідач: представник району.</t>
  </si>
  <si>
    <t>109/01/25-9000</t>
  </si>
  <si>
    <t>08/16748</t>
  </si>
  <si>
    <t>ТОВ "Дорога здоров'я"                        код 39393171          ФОП Федоренко В.М.                                   код 2122706358</t>
  </si>
  <si>
    <t>М.Коцюбинського вул., 12б</t>
  </si>
  <si>
    <t>Шеола № 135</t>
  </si>
  <si>
    <t xml:space="preserve">Торговий автомат (перелік продуктів, що можливо отримати в автоматах, повинен бути перевірений фахівцями Інституту гігієнита медичної екології та погоджений ДСЕС України для реалізації в загальноосвітніх навчальних закладах) </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</si>
  <si>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Січових Стрільців, 27 (вих. №109/01/25-9000 від 29.09.2017; вх. №08/16748 від 02.10.2017). 
Доповідач: представник району.</t>
  </si>
  <si>
    <t>Січових Стрільців вул., 27</t>
  </si>
  <si>
    <t>Школа № 138</t>
  </si>
  <si>
    <t>16</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</si>
  <si>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Володимирська, 1 (вих. №109/01/25-9000 від 29.09.2017; вх. №08/16748 від 02.10.2017). 
Доповідач: представник району.</t>
  </si>
  <si>
    <t>Володимирська вул., 1</t>
  </si>
  <si>
    <t>Школа № 25</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</si>
  <si>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Прорізна, 19-а (вих. №109/01/25-9000 від 29.09.2017; вх. №08/16748 від 02.10.2017). 
Доповідач: представник району.</t>
  </si>
  <si>
    <t>Прорізна вул., 19а</t>
  </si>
  <si>
    <t>Школа № 57</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</si>
  <si>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Шулявська, 10/12 (вих. №109/01/25-9000 від 29.09.2017; вх. №08/16748 від 02.10.2017). 
Доповідач: представник району.</t>
  </si>
  <si>
    <t>Шулявська вул., 10/12</t>
  </si>
  <si>
    <t>Школа № 102</t>
  </si>
  <si>
    <t>Приміщення,
1 поверх</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</si>
  <si>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Грекова, 22 (вих. №109/01/25-9008 від 29.09.2017; вх. №08/16758 від 02.10.2017). 
Доповідач: представник району.</t>
  </si>
  <si>
    <t>109/01/25-9008</t>
  </si>
  <si>
    <t>08/16758</t>
  </si>
  <si>
    <t>ФОП Чорноіван Н.О.                                    код 3122906208       ФОП Федоренко В.М.                                 код 2122706358</t>
  </si>
  <si>
    <t>Грекова вул., 22</t>
  </si>
  <si>
    <t>Продтовати (крім товарів підакцизної групи)</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</si>
  <si>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О.Теліги, 45-А (вих. №109/01/25-9008 від 29.09.2017; вх. №08/16758 від 02.10.2017). 
Доповідач: представник району.</t>
  </si>
  <si>
    <t>О.Теліги вул., 45А</t>
  </si>
  <si>
    <t xml:space="preserve">ПН. 14:-18:00
ВТ. 14:-18:00
СР. 14:-18:00
ЧТ. 14:-18:00
ПТ. 14:-18:00
</t>
  </si>
  <si>
    <t>Про розгляд звернення Солом'янської районної в місті Києві державної адміністрації щодо продовження строку дії договору оренди - ТОВ "Укрбіоекологія", просп. В.Лобановського, 33 (вих. №108-15730 від 28.09.2017; вх.№08/16802 від 03.10.2017). Доповідач: представник району.</t>
  </si>
  <si>
    <t>108-15730</t>
  </si>
  <si>
    <t>08/16802</t>
  </si>
  <si>
    <t>ТОВ "Укрбіоекологія", Код 34617039</t>
  </si>
  <si>
    <t>24.5.</t>
  </si>
  <si>
    <t>Продаж/очищення питної води</t>
  </si>
  <si>
    <t>Про розгляд звернення Солом'янської районної в місті Києві державної адміністрації щодо продовження строку дії договору оренди - ГУ Служби безпеки України у м. Києві та Київській області, вул. Гарматна, 35 (вих. №108-15729 від 28.09.2017; вх.№08/16816 від 03.10.2017). Доповідач: представник району.</t>
  </si>
  <si>
    <t>108-15729</t>
  </si>
  <si>
    <t>08/16816</t>
  </si>
  <si>
    <t>Головне управління  Служби безпеки України у м.Києві та Київської області</t>
  </si>
  <si>
    <t>Приміщення,      1 поверх</t>
  </si>
  <si>
    <t>Про розгляд звернення Солом'янської районної в місті Києві державної адміністрації щодо оголошення конкурсу на право оренди нежитлових приміщень - вул. Пост-Волинська, 2/103 (вих. №108-15264 від 21.09.2017; вх.№08/16218 від 22.09.2017). Доповідач: представник району.</t>
  </si>
  <si>
    <t>108-15264</t>
  </si>
  <si>
    <t>08/16218</t>
  </si>
  <si>
    <t>ФОП Корноух Л.С  код 3141310563; ФОП Кохненко С.Я. код 2169514631</t>
  </si>
  <si>
    <t>ПР</t>
  </si>
  <si>
    <t>Про розгляд звернення Солом'янської районної в місті Києві державної адміністрації щодо оголошення конкурсу на право оренди нежитлових приміщень - вул. Василенка, 23 (вих. №108-16455 від 10.10.2017; вх.№08/17488 від 11.10.2017). Доповідач: представник району.</t>
  </si>
  <si>
    <t>108-16455</t>
  </si>
  <si>
    <t>08/17488</t>
  </si>
  <si>
    <t>ФОП Кучер Н. А., код 2627511968,                                           ФОП Косенко М. П., код 3191823683</t>
  </si>
  <si>
    <t>Приміщення,      підвал</t>
  </si>
  <si>
    <t>Про розгляд звернення Солом'янської районної в місті Києві державної адміністрації щодо внесення змін до істотних умов договору оренди в частині зміни орендаря - ТОВ "Талісман", вул. Ушинського, 17 (вих. №108-16456 від 10.10.2017; вх.№08/17486 від 11.10.2017). Доповідач: представник району.</t>
  </si>
  <si>
    <t>108-16456</t>
  </si>
  <si>
    <t>08/17486</t>
  </si>
  <si>
    <t>до 11.09.2017</t>
  </si>
  <si>
    <t>Надати дозвіл та укласти додаткову угоду на зміну сторони договору оренди (Орендаря) нежитлових приміщень: ТОВ "Талісман", код ЄДРПОУ 32209799 замінити на ТОВ "Талісман Плюс", код ЄДРПОУ 41122834                                                                   Ставки орендної плати відповідно до Положення про оренду майна від 21.04.2015                    № 415/1280</t>
  </si>
  <si>
    <t>Про розгляд звернення Солом'янської районної в місті Києві державної адміністрації щодо внесення змін до істотних умов договору оренди в частині зміни орендаря - ТОВ "Талісман", вул. Мартиросяна, 2/6 (вих. №108-16456 від 10.10.2017; вх.№08/17486 від 11.10.2017). Доповідач: представник району.</t>
  </si>
  <si>
    <t>до 03.05.2019</t>
  </si>
  <si>
    <t>Про розгляд звернення Солом'янської районної в місті Києві державної адміністрації щодо внесення змін до істотних умов договору оренди в частині зміни орендаря - ТОВ "Талісман", просп. Повітрофлотський, 14/17 (вих. №108-16456 від 10.10.2017; вх.№08/17486 від 11.10.2017). Доповідач: представник району.</t>
  </si>
  <si>
    <t>до 31.03.2018</t>
  </si>
  <si>
    <t>Про розгляд звернення Солом'янської районної в місті Києві державної адміністрації щодо внесення змін до істотних умов договору (виправлення технічної помилки в частині зменшення місячної орендної плати) - ФОП Івасюк О.П., вул. Авіаконструктора Антонова, 2/32, корп.4-А (вих. №108-16457 від 10.10.2017; вх.№08/17487 від 11.10.2017). Доповідач: представник району.</t>
  </si>
  <si>
    <t>108-16457</t>
  </si>
  <si>
    <t>08/17487</t>
  </si>
  <si>
    <t>ФОП Івасюк О.П. код 2701609019</t>
  </si>
  <si>
    <t>Приміщення, підвал, 1 поверх</t>
  </si>
  <si>
    <t>побутове обслуговування населення</t>
  </si>
  <si>
    <t>до 13.02.2020</t>
  </si>
  <si>
    <t>Валерія Лобановського проспект, 33</t>
  </si>
  <si>
    <t>Гарматна вул., 35</t>
  </si>
  <si>
    <t>Пост-Волинська вул., 2/103</t>
  </si>
  <si>
    <t>Василенка вул., 23</t>
  </si>
  <si>
    <t>Ушинського вул., 17</t>
  </si>
  <si>
    <t xml:space="preserve">Мартиросяна вул., 2/6 </t>
  </si>
  <si>
    <t>Повітрофлотський проспект, 14/17</t>
  </si>
  <si>
    <t xml:space="preserve"> Авіаконструктора Антонова вул., 2/32, корп.4-А</t>
  </si>
  <si>
    <t xml:space="preserve">5, 
8 </t>
  </si>
  <si>
    <t xml:space="preserve">3, 
5 </t>
  </si>
  <si>
    <t xml:space="preserve">ТОВ "Талісман Плюс", код ЄДРПОУ 41122834 </t>
  </si>
  <si>
    <t>Про розгляд звернення Подільської районної в місті Києві державної адміністрації щодо внесення змін до істотних умов (зміна цільового використання) - КП "Фармація", просп. Свободи, 22 (вих. №106-7050 від 27.09.2017; вх.№08/16918 від 03.10.2017). Доповідач: представник району.</t>
  </si>
  <si>
    <t>106-7050</t>
  </si>
  <si>
    <t>08/16918</t>
  </si>
  <si>
    <t xml:space="preserve"> 03.10.2017</t>
  </si>
  <si>
    <t>КНП ЦПМСД №2 Подільського району</t>
  </si>
  <si>
    <t xml:space="preserve"> КП "Фармація" </t>
  </si>
  <si>
    <t>нежитлові приміщення</t>
  </si>
  <si>
    <t>Складна ставка                   АПТЕКА:                                    готові ліки-  406,11, виготовляє ліки за рецептами –  91,70,</t>
  </si>
  <si>
    <t>Про розгляд звернення Подільської районної в місті Києві державної адміністрації щодо оголошення конкурсу на право оренди нежитлових приміщень - вул. Межигірська, 13/34, літ.Б (вих. №106-7177 від 29.09.2017; вх.№08/16821 від 03.10.2017). Доповідач: представник району.</t>
  </si>
  <si>
    <t>106-7177</t>
  </si>
  <si>
    <t>08/16821</t>
  </si>
  <si>
    <t xml:space="preserve">              </t>
  </si>
  <si>
    <t>1). ТОВ "ЕПОС",             2). ТОВ "Ка-Софт",                   3). ФОП Федоренко В.М.</t>
  </si>
  <si>
    <t>нежитлові приміщення, підвал</t>
  </si>
  <si>
    <t>склад - 54,60кв.м Побутові послуги - 158,90кв.м</t>
  </si>
  <si>
    <t xml:space="preserve">Свободи проспект, 22 </t>
  </si>
  <si>
    <t xml:space="preserve">Межигірська вул., 13/34, літ.Б </t>
  </si>
  <si>
    <t>12, 
3</t>
  </si>
  <si>
    <t>8, 
5</t>
  </si>
  <si>
    <t>22.09.2017</t>
  </si>
  <si>
    <t>11.10.2017</t>
  </si>
  <si>
    <t>Про розгляд звернення Печерської районної в місті Києві державної адміністрації щодо погодження укладання договору оренди з єдиним претендентом - ТОВ "МЛ "Діла", вул. Підвисоцького, 4-а (вих. №105/01-3191/7 від 02.10.2017; вх. №08/17449 від 11.10.2017).
Доповідач: представник району.</t>
  </si>
  <si>
    <t>105/01-3191/7</t>
  </si>
  <si>
    <t>08/17449</t>
  </si>
  <si>
    <t>КНП КДЦ Печерського району</t>
  </si>
  <si>
    <t>ТОВ "МЛ "Діла"     (25587390)</t>
  </si>
  <si>
    <t xml:space="preserve">Приміщення, 1 поверх </t>
  </si>
  <si>
    <t>Про розгляд звернення Печерської районної в місті Києві державної адміністрації щодо погодження укладання договору оренди з єдиним претендентом - скульптор Романовський І.М., вул. Курганівська, 3 (вих. №105/01-3987/1 від 06.10.2017; вх. №08/17455 від 11.10.2017).
Доповідач: представник району.</t>
  </si>
  <si>
    <t>105/01-3987/1</t>
  </si>
  <si>
    <t>08/17455</t>
  </si>
  <si>
    <t>скульптор Романовський І. М. (2414615331)</t>
  </si>
  <si>
    <t>Про розгляд звернення Печерської районної в місті Києві державної адміністрації щодо продовження договору оренди - Член Національної спілки журналістів України Преварська М.І., вул. Лютеранська, 27-29, літ.А (вих. №105/01-2426/В-04 від 06.10.2017; вх. №08/17453 від 11.10.2017).
Доповідач: представник району.</t>
  </si>
  <si>
    <t>105/01-2426/В-04</t>
  </si>
  <si>
    <t>08/17453</t>
  </si>
  <si>
    <t>Член Національної спілки журналістів України Преварська  Марта Іванівна (1794812308)</t>
  </si>
  <si>
    <t>Лютеранька вул, 27-29 літ. А</t>
  </si>
  <si>
    <t>творча майстерня члена Національної спілки журналістів України</t>
  </si>
  <si>
    <t>13</t>
  </si>
  <si>
    <t>Підвисоцького вул., 4-а</t>
  </si>
  <si>
    <t>Курганівська вул., 3</t>
  </si>
  <si>
    <t>УО Голосіївської РДА</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</si>
  <si>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ТОВ "Навчальний СТЕМ-центр "Сократ", вул. Голосіївська, 12 (вих. №100-16781 від 21.09.2017; вх. №08/16270 від 25.09.2017). 
Доповідач: представник району.</t>
  </si>
  <si>
    <t>100-16781</t>
  </si>
  <si>
    <t>08/16270</t>
  </si>
  <si>
    <t>ТОВ "Навчальний СТЕМ-центр "Сократ"                          Код 40893320</t>
  </si>
  <si>
    <t>Голосіївська, 12, вул.</t>
  </si>
  <si>
    <t>Ліцей             № 241</t>
  </si>
  <si>
    <t>Приміщення 2 поверху</t>
  </si>
  <si>
    <t xml:space="preserve">Проведення занять з дітьми з робототехніки, конструювання з використанням навчальних конструкторів ЛЕГО та інших (погодинно)
</t>
  </si>
  <si>
    <t>Про розгляд звернення Голосіївської районної в місті Києві державної адміністрації щодо продовження договору оренди - ТОВ "Доктор Алекс Лтд", просп. Голосіївський, 59-А (вих. №100-16297 від 14.09.2017; вх. №08/15696 від 14.09.2017). 
Доповідач: представник району.</t>
  </si>
  <si>
    <t>100-16297</t>
  </si>
  <si>
    <t>08/15696</t>
  </si>
  <si>
    <t>КНП "КДЦ" Голосіївського району м. Києва</t>
  </si>
  <si>
    <t>ТОВ "Доктор Алекс ЛТД"                              Код 32133458</t>
  </si>
  <si>
    <t>Голосіївський, проспект, 59-А</t>
  </si>
  <si>
    <t>Приміщення 7 поверху</t>
  </si>
  <si>
    <t>Приватний заклад охорони здоров"я</t>
  </si>
  <si>
    <t>Лікування артрозів</t>
  </si>
  <si>
    <t>Ліцей «Голосіївський» № 241 міста Києва</t>
  </si>
  <si>
    <t xml:space="preserve">Вт:  15-30 – 19-30
Чт:  15-30 – 19-30
Сб:  10-00 – 18-00 – (добова оплата)
</t>
  </si>
  <si>
    <t>Про розгляд звернення Департаменту комунальної власності м. Києва виконавчого органу Київради (КМДА) щодо продовження строку дії договору оренди - Комунальна організація виконавчого органу Київської міської ради (КМДА) "Інститут Генерального плану м. Києва", вул. Хрещатик, 32 (вих. №062/05/19-9201 від 20.09.2017, вх. №08/16258 від 25.09.2017). 
Доповідач: представник Департаменту.</t>
  </si>
  <si>
    <t>062/05/19-9201</t>
  </si>
  <si>
    <t>08/16258</t>
  </si>
  <si>
    <t>25.09.2017</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</si>
  <si>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ТОВ "Буфет Плюс", Передмістна слобідка, б/н - Золотий, Д.9 (вих. №062/05/13-9330 від 25.09.2017, вх. №08/16283 від 25.09.2017). 
Доповідач: представник Департаменту.</t>
  </si>
  <si>
    <t>062/05/13-9330</t>
  </si>
  <si>
    <t>08/16283</t>
  </si>
  <si>
    <t>КП "Плесо"</t>
  </si>
  <si>
    <t>ТОВ "Буфет плюс", 37119600</t>
  </si>
  <si>
    <t>Передмістна слобідка, б/н-Золотий, Д.9</t>
  </si>
  <si>
    <t>нежилий</t>
  </si>
  <si>
    <t>споруда (бетонне покриття)</t>
  </si>
  <si>
    <t>кафе (продаж товарів підакцизної групи)</t>
  </si>
  <si>
    <t>Сезонно з 01 травня по 30 жовтня калдлендарного року</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</si>
  <si>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ТОВ "Сінлаб-Україна", вул. Богатирська, 30, К.1, літ.А (вих. №062/05/14-9277 від 21.09.2017, вх. №08/16194 від 22.09.2017). 
Доповідач: представник Департаменту.</t>
  </si>
  <si>
    <t>062/05/14-9277</t>
  </si>
  <si>
    <t>08/16194</t>
  </si>
  <si>
    <t>ТОВ "Сінлаб Україна"
34484997</t>
  </si>
  <si>
    <t>приватний заклад охорони здоровя</t>
  </si>
  <si>
    <t>Про розгляд звернення Департаменту комунальної власності м. Києва виконавчого органу Київради (КМДА) щодо продовження договору оренди - ФОП Опанасюк Р.Ф., просп. Маяковського, 47, літ.А (вих. №062/05/12-9274 від 21.09.2017, вх. №08/16202 від 22.09.2017). 
Доповідач: представник Департаменту.</t>
  </si>
  <si>
    <t>062/05/12-9274</t>
  </si>
  <si>
    <t>08/16202</t>
  </si>
  <si>
    <t>ФО-П Опанасюк Р.Ф., 2234604119</t>
  </si>
  <si>
    <t>Маяковського В. проспект, 47 літ. А</t>
  </si>
  <si>
    <t>приміщення; 1-2 поверх</t>
  </si>
  <si>
    <t>20.6.</t>
  </si>
  <si>
    <t>Торгівля канцтоварами</t>
  </si>
  <si>
    <t>Про розгляд звернення Департаменту комунальної власності м. Києва виконавчого органу Київради (КМДА) щодо внесення змін до істотних умов (зміна цільового використання) - Іноземне підприємство "1+1 Продакшн", вул. Куренівська, 16-В, літ.А (вих. №062/05/16-9465 від 28.09.2017, вх. №08/16772 від 02.10.2017). 
Доповідач: представник Департаменту.</t>
  </si>
  <si>
    <t>062/05/16-9465</t>
  </si>
  <si>
    <t>08/16772</t>
  </si>
  <si>
    <t>02.10.2017</t>
  </si>
  <si>
    <t>КО "Київмедспецтранс"</t>
  </si>
  <si>
    <t>Іноземне підприємство "1+1 Продакшн", 23389360</t>
  </si>
  <si>
    <t>Куренівська вул., 16В літ.А</t>
  </si>
  <si>
    <t>приміщення; 1 поверх</t>
  </si>
  <si>
    <t>Їдальня (крім товарів підакцизної групи)</t>
  </si>
  <si>
    <t>до 14.11.2019</t>
  </si>
  <si>
    <t>12% - місячна орендна плата - 59622,00 грн.       Звернення орендаря щодо зміни цільового використання обєкта оренди: з складу на їдальню, яка не здійснює продаж товарів підакцизної групи</t>
  </si>
  <si>
    <t>Про розгляд звернення Департаменту комунальної власності м. Києва виконавчого органу Київради (КМДА) щодо продовження договору оренди - ГО "Центр інформації про права людини", вул. Кирилівська, 4, літ.А (вих. №062/05/16-9264 від 21.09.2017, вх. №08/16193 від 22.09.2017). 
Доповідач: представник Департаменту.</t>
  </si>
  <si>
    <t>062/05/16-9264</t>
  </si>
  <si>
    <t>08/16193</t>
  </si>
  <si>
    <t>ГО "Центр інформації про права людини", код 38405259</t>
  </si>
  <si>
    <t>Кирилівська вул., 4 літ.А</t>
  </si>
  <si>
    <t>конкурсна пропозиція</t>
  </si>
  <si>
    <t>28.09.2017</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</si>
  <si>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Райдужна, 6, літ. А (вих. №062/05/13-9404 від 26.09.2017, вх. №08/16603 від 28.09.2017). 
Доповідач: представник Департаменту.</t>
  </si>
  <si>
    <t>062/05/13-9404</t>
  </si>
  <si>
    <t>08/16603</t>
  </si>
  <si>
    <t>ПП "РОСА", код 32704590; ТОВ "ПромГуртТрейдер", код 32306700</t>
  </si>
  <si>
    <t>Райдужна вул., 6 літ. А</t>
  </si>
  <si>
    <t>17.3.</t>
  </si>
  <si>
    <t>склад</t>
  </si>
  <si>
    <t>Про розгляд проекту рішення Київської міської ради "Про передачу в оренду без проведення конкурсу нежитлових приміщень комунальної власності територіальної громади міста Києва" за поданням заступника голови Київської міської державної адміністрації М.Поворозника, Департаменту комунальної власності м. Києва (ГО "Київське товариство політв'язнів та жертв репресій", вул. Петлюри Симона, 23/126, літ.А) (доручення від 29.09.2017 №08/231-2346/ПР). ПК охорони здоров'я та соціального захисту перенесла розгляд питання з метою з'ясування діяльності організації.  
Доповідач: представник Департаменту.</t>
  </si>
  <si>
    <t xml:space="preserve">009-208р </t>
  </si>
  <si>
    <t>08/231-2346/ПР</t>
  </si>
  <si>
    <t>04.10.2017</t>
  </si>
  <si>
    <t>ГО "Київське товариство політв'язнів та жертв репресій", код 22933896</t>
  </si>
  <si>
    <t>Петлюри С. вул., 23/126 літ. А</t>
  </si>
  <si>
    <t xml:space="preserve">громадська організація </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</si>
  <si>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Дегтярівська, 37, корп.1 (вих. №062/05/20-9672 від 05.10.2017, вх. №08/17191 від 09.10.2017). 
Доповідач: представник Департаменту.</t>
  </si>
  <si>
    <t>062/05/20-9672</t>
  </si>
  <si>
    <t>08/17191</t>
  </si>
  <si>
    <t>09.10.2017</t>
  </si>
  <si>
    <t>КП "Київпастранс"</t>
  </si>
  <si>
    <t>ФО-П Драчук Л. М. 2452012325    ФО-П Федоренко В. М. 2122706358</t>
  </si>
  <si>
    <t>Дегтярівська вул.., 37 корп. 1</t>
  </si>
  <si>
    <t>5 поверх</t>
  </si>
  <si>
    <t>11.1.</t>
  </si>
  <si>
    <t>Офіс</t>
  </si>
  <si>
    <t>5 років</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</si>
  <si>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Стеценка, 20, корп.10 (вих. №062/05/19-9400 від 26.09.2017, вх. №08/16605 від 28.09.2017). 
Доповідач: представник Департаменту.</t>
  </si>
  <si>
    <t>062/05/19-9400</t>
  </si>
  <si>
    <t>08/16605</t>
  </si>
  <si>
    <t>КП по переробці нерудних будівельних матеріалів</t>
  </si>
  <si>
    <t>ПП "Техногаз Україна", 36698167  Заявник: ПП "Каст Про", 33851533</t>
  </si>
  <si>
    <t>Стеценка вул., 20 К.10</t>
  </si>
  <si>
    <t>н/будинок</t>
  </si>
  <si>
    <t>Промтовари</t>
  </si>
  <si>
    <t>Про розгляд повторного звернення Департаменту комунальної власності м. Києва виконавчого органу Київради (КМДА) щодо внесення змін до істотних умов (зміна цільового використання) - ФОП Поплавська Т.І., вул. Верховинна, 13, К.2 (вих. №062/05/17-9406 від 26.09.2017, вх. №08/16604 від 28.09.2017). Протокол №55 від 30.06.2017 - рішення не набрало необхідної кількості голосів.
Доповідач: представник Департаменту.</t>
  </si>
  <si>
    <t>062/05/17-9406</t>
  </si>
  <si>
    <t>08/16604</t>
  </si>
  <si>
    <t>Зміна ІУ (Зміна площі)</t>
  </si>
  <si>
    <t>ШВД № 3 Святошинського району м. Києва</t>
  </si>
  <si>
    <t>ФОП Поплавська Т.І., 2390517241</t>
  </si>
  <si>
    <t>Верховинна вул., 13 К.2</t>
  </si>
  <si>
    <t>до 18.03.2020</t>
  </si>
  <si>
    <t>062/05/19-9371</t>
  </si>
  <si>
    <t>08/16608</t>
  </si>
  <si>
    <t>Київська організація ветеранів війни, код 14278424</t>
  </si>
  <si>
    <t>Хрещатик вул., 25 літ. А</t>
  </si>
  <si>
    <t>Складна ставка: 1% для площі 20,0 кв. м (654,49 грн) 4% для надлишку (22593,03 грн)</t>
  </si>
  <si>
    <t>062/05/20-9535</t>
  </si>
  <si>
    <t>08/16813</t>
  </si>
  <si>
    <t xml:space="preserve">ДКВ </t>
  </si>
  <si>
    <t>ФО-П Трало Є.А., код 2380013854; ТОВ "ПромГуртТрейд" код 32306700</t>
  </si>
  <si>
    <t>Пушиної Ф. вул., 23-25 літ. А</t>
  </si>
  <si>
    <t>062/05/10-9257</t>
  </si>
  <si>
    <t>08/16128</t>
  </si>
  <si>
    <t>21.09.2017</t>
  </si>
  <si>
    <t>Ініціатор: ТОВ "ДТЕ ЕСКО", 401204047; Заявник: ФО-П Федоренко В.М, 2122706358</t>
  </si>
  <si>
    <t>Жилянська вул., 83/53 літ.А</t>
  </si>
  <si>
    <t>Інше (наданян консультацій щодо енергозбереження та ефективного ввикористання енергоресурсів)</t>
  </si>
  <si>
    <t>062/05/19-9283</t>
  </si>
  <si>
    <t>08/16198</t>
  </si>
  <si>
    <t>Головне територіальне управління юстиції у місті Києві</t>
  </si>
  <si>
    <t xml:space="preserve">Ініціатор – ФО-П Очеретян Олег Валерійович  (код 2792516378),  Заявник – ФО-П Федоренко 
Володимир Миколайович
</t>
  </si>
  <si>
    <t>1 поверх</t>
  </si>
  <si>
    <t>16.1.</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</si>
  <si>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ТОВ "Компанія "Адоніс", вул. Урлівська, 13 (вих. №062/05/13-9779 від 10.10.2017, вх. №08/17484 від 11.10.2017). 
Доповідач: представник Департаменту.</t>
  </si>
  <si>
    <t>062/05/13-9779</t>
  </si>
  <si>
    <t>08/17484</t>
  </si>
  <si>
    <t>АПЗ "Київський міський дитячий дігностичний центр"</t>
  </si>
  <si>
    <t>ТОВ "Компанія "Адоніс" код 36148117</t>
  </si>
  <si>
    <t>Урлівська вул., 13</t>
  </si>
  <si>
    <t>Про розгляд звернення Департаменту комунальної власності м. Києва виконавчого органу Київради (КМДА) щодо продовження договору оренди - ТОВ "Кіноман", вул. Костянтинівська, 26 (вих. №062/05/16-9778 від 10.10.2017, вх. №08/17483 від 11.10.2017). 
Доповідач: представник Департаменту.</t>
  </si>
  <si>
    <t>062/05/16-9778</t>
  </si>
  <si>
    <t>08/17483</t>
  </si>
  <si>
    <t>ТОВ "Кіноман"</t>
  </si>
  <si>
    <t>ТОВ "Кіноман", код 32668720</t>
  </si>
  <si>
    <t>ЦМК</t>
  </si>
  <si>
    <t>Кінопоказ</t>
  </si>
  <si>
    <t>до 01.04.2020</t>
  </si>
  <si>
    <t>відповідно до рішення КМР №357/357 від 13.11.2014</t>
  </si>
  <si>
    <t>Про розгляд звернення Департаменту комунальної власності м. Києва виконавчого органу Київради (КМДА) щодо продовження договору оренди - ГО "Наукове товариство інвалідів "Інститут соціальної політики", просп. Космонавта Комарова, 7 (вих. №062/05/18-9735 від 09.10.2017, вх. №08/17478 від 11.10.2017). 
Доповідач: представник Департаменту.</t>
  </si>
  <si>
    <t>062/05/18-9735</t>
  </si>
  <si>
    <t>08/17478</t>
  </si>
  <si>
    <t>КМЦ по нарахуванню та здійсненню соціальних виплат</t>
  </si>
  <si>
    <t>ГО "Наукове товариство інвалідів "Інститут соціальної політики", 26295530</t>
  </si>
  <si>
    <t>приміщення; 2 поверх</t>
  </si>
  <si>
    <t>громадська організація інвалідів</t>
  </si>
  <si>
    <t xml:space="preserve">Департамент містобудування та архітектури </t>
  </si>
  <si>
    <t>Комунальна організація Київради (КМДА) "Інститут Генерального плану м.Києва" Код 26314687</t>
  </si>
  <si>
    <t>Хрещатик вул., 32</t>
  </si>
  <si>
    <t>Приміщення 1, 2, 4, 5</t>
  </si>
  <si>
    <t>Інше (розміщення комунальної організації)</t>
  </si>
  <si>
    <t>Богатирська вул., 30 к. 1 літ. А</t>
  </si>
  <si>
    <t>5, 
25</t>
  </si>
  <si>
    <t>062/05/16-4841</t>
  </si>
  <si>
    <t>08/8827</t>
  </si>
  <si>
    <t>КП "Житній ринок"</t>
  </si>
  <si>
    <t>ТОВ "СТІЛ ЗАМОВЛЕНЬ"</t>
  </si>
  <si>
    <t>Верхній Вал вул., 16</t>
  </si>
  <si>
    <t xml:space="preserve">4-й Повторний </t>
  </si>
  <si>
    <t>Повторне звернення ДКВ від 21.09.2017</t>
  </si>
  <si>
    <t xml:space="preserve">Протокол №62 від 12.09.2017 - питання не набрало необхідної кількості голосів. 
</t>
  </si>
  <si>
    <t>Перемоги проспект., 11</t>
  </si>
  <si>
    <t xml:space="preserve">Протокол №55 від 30.06.2017 перенесено до утримання інформації від орендодавця стосовно недобросовісних заявників. </t>
  </si>
  <si>
    <t>Костянтинівська вул., 26</t>
  </si>
  <si>
    <t>Комарова Космонавта проспект, 7</t>
  </si>
  <si>
    <t>Звернення орендаря щодо зміни цільового використання орендованих площ: було 44,47 кв.м-перукарня (3845,80 грн), 35,25 кв.м-салок краси (15242,22 грн), 11,3 кв.м - офіс (3009,53 грн), стало 79,82  кв.м. (6902,89 грн.) - перукарня, 11,5 кв.м. (4972,64 грн.) - салон краси</t>
  </si>
  <si>
    <t>1, 
7</t>
  </si>
  <si>
    <t xml:space="preserve">18, 
8, 
18      </t>
  </si>
  <si>
    <t>8, 
18, 
40</t>
  </si>
  <si>
    <t>Повторний</t>
  </si>
  <si>
    <t>Аптека, що реалізує готові ліки, 
Аптека, що виготовляє ліки за рецептами</t>
  </si>
  <si>
    <t>Перукарня, 
Салок краси</t>
  </si>
  <si>
    <t>Побутове обслуговування населення, 
Перукарня</t>
  </si>
  <si>
    <t>Побутове обслуговування населення (Перукарня; Послуги ксерокопіювання)</t>
  </si>
  <si>
    <t>Побутове обслуговування населення (ремонт одягу)</t>
  </si>
  <si>
    <t xml:space="preserve">Інше (розміщення приватного навчального закладу, що здійснює діяльність у сфері позашкільної освіти (погодинно) </t>
  </si>
  <si>
    <t>9.3.1, 
17.3.</t>
  </si>
  <si>
    <t>11.5.</t>
  </si>
  <si>
    <t>17.2., 
9.3.1., 
21.6.</t>
  </si>
  <si>
    <t xml:space="preserve">17.2.,
9.3.1.          </t>
  </si>
  <si>
    <t>17.2., 
9.3.1., 
5.1.</t>
  </si>
  <si>
    <t>21.6., 
18.2.</t>
  </si>
  <si>
    <t>21.6., 
24.1.</t>
  </si>
  <si>
    <t>13.1., 
24.3.</t>
  </si>
  <si>
    <t>17.3., 
21.6.</t>
  </si>
  <si>
    <t>9.3.1.</t>
  </si>
  <si>
    <t>21.6., 
"8"</t>
  </si>
  <si>
    <t>Торговельний автомат</t>
  </si>
  <si>
    <t>Благодійна організація</t>
  </si>
  <si>
    <t>Приватний заклад охорони здоров'я</t>
  </si>
  <si>
    <t>Зміна ІУ (зменшення плати: знижка)</t>
  </si>
  <si>
    <t>УО Печерської РДА</t>
  </si>
  <si>
    <t>ТОВ "Приватна школа фізкультурно - спортивний центр "Мастер Фіт" 38489318</t>
  </si>
  <si>
    <t>Лаврська вул., 2</t>
  </si>
  <si>
    <t>ЗНЗ І-ІІІ ступенів № 90</t>
  </si>
  <si>
    <t>5%- 38231,11 грн. в місяць.
Необхідно внести відповідні зміни в рішення Київської міської ради від 21.09.2017 № 65/3072</t>
  </si>
  <si>
    <t>Зміна ІУ (Зміна графіку)</t>
  </si>
  <si>
    <t>Див. окремо в табл.</t>
  </si>
  <si>
    <r>
      <t xml:space="preserve">Про розгляд повторного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Пушиної Феодори, 23-25, літ.А (вих. №062/05/20-9535 від 02.10.2017, вх. №08/16813 від 03.10.2017). </t>
    </r>
    <r>
      <rPr>
        <i/>
        <sz val="10"/>
        <color theme="1"/>
        <rFont val="Calibri"/>
        <family val="2"/>
        <charset val="204"/>
        <scheme val="minor"/>
      </rPr>
      <t>Протокол №55 від 30.06.2017 - рішення не набрало необхідної кількості голосів.</t>
    </r>
    <r>
      <rPr>
        <sz val="10"/>
        <color theme="1"/>
        <rFont val="Calibri"/>
        <family val="2"/>
        <charset val="204"/>
        <scheme val="minor"/>
      </rPr>
      <t xml:space="preserve">
Доповідач: представник Департаменту.</t>
    </r>
  </si>
  <si>
    <r>
      <t xml:space="preserve">Про розгляд повторного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просп. Перемоги, 11 (вих. №062/05/19-9283 від 21.09.2017, вх. №08/16198 від 22.09.2017). </t>
    </r>
    <r>
      <rPr>
        <i/>
        <sz val="10"/>
        <color theme="1"/>
        <rFont val="Calibri"/>
        <family val="2"/>
        <charset val="204"/>
        <scheme val="minor"/>
      </rPr>
      <t>Протокол №51 від 26.05.2017 - питання перенесено у зв'язку із тим, що другим претендентом є ФОП Федоренко В.М. Протокол №55 від 30.06.2017 - питання перенесено.</t>
    </r>
    <r>
      <rPr>
        <sz val="10"/>
        <color theme="1"/>
        <rFont val="Calibri"/>
        <family val="2"/>
        <charset val="204"/>
        <scheme val="minor"/>
      </rPr>
      <t xml:space="preserve">
Доповідач: представник Департаменту.</t>
    </r>
  </si>
  <si>
    <r>
      <t xml:space="preserve">Про розгляд повторного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Жилянська, 83/53, літ.А (вих. №062/05/10-9257 від 21.09.2017, вх. №08/16128 від 21.09.2017). </t>
    </r>
    <r>
      <rPr>
        <i/>
        <sz val="10"/>
        <color theme="1"/>
        <rFont val="Calibri"/>
        <family val="2"/>
        <charset val="204"/>
        <scheme val="minor"/>
      </rPr>
      <t>Протокол №51 від 26.05.2017 - питання перенесено у зв'язку із тим, що другим претендентом є ФОП Федоренко В.М.</t>
    </r>
    <r>
      <rPr>
        <sz val="10"/>
        <color theme="1"/>
        <rFont val="Calibri"/>
        <family val="2"/>
        <charset val="204"/>
        <scheme val="minor"/>
      </rPr>
      <t xml:space="preserve">
Доповідач: представник Департаменту.</t>
    </r>
  </si>
  <si>
    <r>
      <t xml:space="preserve">Про розгляд повторного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ТОВ "Стіл замовлень", вул. Верхній Вал, 16 (вих. №062/05/16-9262 від 21.09.2017, вх. №08/16199 від 22.09.2017). </t>
    </r>
    <r>
      <rPr>
        <i/>
        <sz val="10"/>
        <color theme="1"/>
        <rFont val="Calibri"/>
        <family val="2"/>
        <charset val="204"/>
        <scheme val="minor"/>
      </rPr>
      <t>Протокол №55 від 30.06.2017 - знято на доопрацювання депутатами С.Артеменко та Г.Свириденко. Протокол №62 від 12.09.2017 - рішення не набрало необхідної кількості голосів.</t>
    </r>
    <r>
      <rPr>
        <sz val="10"/>
        <color theme="1"/>
        <rFont val="Calibri"/>
        <family val="2"/>
        <charset val="204"/>
        <scheme val="minor"/>
      </rPr>
      <t xml:space="preserve">
Доповідач: представник Департаменту.</t>
    </r>
  </si>
  <si>
    <r>
      <t>Виправлення технічної помилки (приведення у відповіднсть розміру місячної орендної плати-</t>
    </r>
    <r>
      <rPr>
        <b/>
        <sz val="10"/>
        <color theme="1"/>
        <rFont val="Calibri"/>
        <family val="2"/>
        <charset val="204"/>
      </rPr>
      <t>було 13094,26 грн. (без ПДВ) стало 11784,15 грн. (без ПДВ)</t>
    </r>
    <r>
      <rPr>
        <sz val="10"/>
        <color theme="1"/>
        <rFont val="Calibri"/>
        <family val="2"/>
        <charset val="204"/>
      </rPr>
      <t xml:space="preserve"> у зв'язку  з допущеною помилкою при розрахунку орендної плати по підвальному приміщенню. Допущена помилка балансоутримувачем, а саме помилково розраховано орендну плату підвального приміщення з вартістю за 1 кв.м 20888,08 грн, а не 12171,51 грн, як зазначено у висновку про вартість майна</t>
    </r>
  </si>
  <si>
    <r>
      <t>Про розгляд повторного звернення Дарницької районної в місті Києві державної адміністрації щодо внесення змін до істотних умов (перерозподіл площі внаслідок об'єднання двох договорів) - ФОП Чернявська В.Є., просп. Бажана, 3-А (вих. №101-9654/02 від 25.09.2017; вх. №08/16515 від 27.09.2017).</t>
    </r>
    <r>
      <rPr>
        <i/>
        <sz val="10"/>
        <color theme="1"/>
        <rFont val="Calibri"/>
        <family val="2"/>
        <charset val="204"/>
        <scheme val="minor"/>
      </rPr>
      <t xml:space="preserve"> Протокол №62 від 12.09.2017 - рішення не набрало необхідної кількості голосів. </t>
    </r>
    <r>
      <rPr>
        <sz val="10"/>
        <color theme="1"/>
        <rFont val="Calibri"/>
        <family val="2"/>
        <charset val="204"/>
        <scheme val="minor"/>
      </rPr>
      <t xml:space="preserve">
Доповідач: представник району. </t>
    </r>
  </si>
  <si>
    <r>
      <t xml:space="preserve">Про розгляд повторного звернення Дарницької районної в місті Києві державної адміністрації щодо внесення змін до істотних умов (зміна цільового призначення) - ТОВ "Виробнича комерційна компанія "Фірма Тетяна", вул. Бориспільська, 3 (вих. №101-9643/02 від 25.09.2017; вх. №08/16520 від 27.09.2017). </t>
    </r>
    <r>
      <rPr>
        <i/>
        <sz val="10"/>
        <color theme="1"/>
        <rFont val="Calibri"/>
        <family val="2"/>
        <charset val="204"/>
        <scheme val="minor"/>
      </rPr>
      <t>Протокол № 60 від 08.08.2017 - рішення не набрало необхідної кількості голосів.</t>
    </r>
    <r>
      <rPr>
        <sz val="10"/>
        <color theme="1"/>
        <rFont val="Calibri"/>
        <family val="2"/>
        <charset val="204"/>
        <scheme val="minor"/>
      </rPr>
      <t xml:space="preserve"> 
Доповідач: представник району. </t>
    </r>
  </si>
  <si>
    <r>
      <t xml:space="preserve">Про розгляд повторного звернення Дарницької районної в місті Києві державної адміністрації щодо продовження договору оренди - ТОВ "Виробнича комерційна компанія "Фірма Тетяна", вул. Бориспільська, 3 (вих. №101-9643/02 від 25.09.2017; вх. №08/16520 від 27.09.2017). </t>
    </r>
    <r>
      <rPr>
        <i/>
        <sz val="10"/>
        <color theme="1"/>
        <rFont val="Calibri"/>
        <family val="2"/>
        <charset val="204"/>
        <scheme val="minor"/>
      </rPr>
      <t xml:space="preserve">Протокол № 60 від 08.08.2017 - рішення не набрало необхідної кількості голосів. </t>
    </r>
    <r>
      <rPr>
        <sz val="10"/>
        <color theme="1"/>
        <rFont val="Calibri"/>
        <family val="2"/>
        <charset val="204"/>
        <scheme val="minor"/>
      </rPr>
      <t xml:space="preserve">
Доповідач: представник району. </t>
    </r>
  </si>
  <si>
    <r>
      <t xml:space="preserve">Про розгляд повторного звернення Департаменту комунальної власності м. Києва виконавчого органу Київради (КМДА) щодо продовження договору оренди - Київська організація ветеранів війни, вул. Хрещатик, 25, літ.А (вих. №062/05/19-9371 від 26.09.2017, вх. №08/16608 від 28.09.2017). </t>
    </r>
    <r>
      <rPr>
        <i/>
        <sz val="10"/>
        <color theme="1"/>
        <rFont val="Calibri"/>
        <family val="2"/>
        <charset val="204"/>
        <scheme val="minor"/>
      </rPr>
      <t>Протокол №59 від 01.08.2017 - рішення не набрало необхідної кількості голосів. Протокол №63 від 19.09.2017 - рішення не набрало необхідної кількості голосів.</t>
    </r>
    <r>
      <rPr>
        <sz val="10"/>
        <color theme="1"/>
        <rFont val="Calibri"/>
        <family val="2"/>
        <charset val="204"/>
        <scheme val="minor"/>
      </rPr>
      <t xml:space="preserve">
Доповідач: представник Департаменту.</t>
    </r>
  </si>
  <si>
    <t>1-й Повторний</t>
  </si>
  <si>
    <t xml:space="preserve">Пн: 16.00-22.00
Вт: 16.00-22.00
Ср: 16.00-22.00
Чт: 16.00-22.00
Пт: 16.00-22.00
Сб: доба
</t>
  </si>
  <si>
    <t>Верховної Ради бульв., 7-А</t>
  </si>
  <si>
    <t>57,60</t>
  </si>
  <si>
    <t xml:space="preserve">Пн-Чт: 14.00-16.00;
18.00-19.00 год.,
Пт: 13.00-16.00 год.
</t>
  </si>
  <si>
    <t xml:space="preserve">Пн. – Пт.- 15.00-19.00,         </t>
  </si>
  <si>
    <r>
      <t>Нові питання оренди 31.10.2017</t>
    </r>
    <r>
      <rPr>
        <b/>
        <sz val="14"/>
        <color theme="1"/>
        <rFont val="Calibri"/>
        <family val="2"/>
        <charset val="204"/>
        <scheme val="minor"/>
      </rPr>
      <t xml:space="preserve"> ІІІ частина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</si>
</sst>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_-;_-@_-"/>
    <numFmt numFmtId="165" formatCode="_-* #,##0.00_-;\-* #,##0.00_-;_-* &quot;-&quot;??_-;_-@_-"/>
    <numFmt numFmtId="166" formatCode="_-* #,##0.00_р_._-;\-* #,##0.00_р_._-;_-* &quot;-&quot;??_р_._-;_-@_-"/>
    <numFmt numFmtId="167" formatCode="_-* #,##0.00\ _г_р_н_._-;\-* #,##0.00\ _г_р_н_._-;_-* &quot;-&quot;??\ _г_р_н_._-;_-@_-"/>
    <numFmt numFmtId="168" formatCode="#,##0.00&quot;₴&quot;"/>
  </numFmts>
  <fonts count="38" x14ac:knownFonts="1">
    <font>
      <sz val="11"/>
      <color theme="1"/>
      <name val="Calibri"/>
      <family val="2"/>
      <charset val="204"/>
      <scheme val="minor"/>
    </font>
    <font>
      <sz val="11"/>
      <color theme="1"/>
      <name val="Calibri"/>
      <family val="2"/>
      <charset val="204"/>
      <scheme val="minor"/>
    </font>
    <font>
      <sz val="12"/>
      <color theme="1"/>
      <name val="Calibri"/>
      <family val="2"/>
      <scheme val="minor"/>
    </font>
    <font>
      <sz val="10"/>
      <color rgb="FFFF0000"/>
      <name val="Calibri"/>
      <family val="2"/>
      <charset val="204"/>
      <scheme val="minor"/>
    </font>
    <font>
      <sz val="10"/>
      <color theme="1"/>
      <name val="Calibri"/>
      <family val="2"/>
      <charset val="204"/>
      <scheme val="minor"/>
    </font>
    <font>
      <sz val="12"/>
      <color rgb="FF000000"/>
      <name val="Calibri"/>
      <family val="2"/>
      <charset val="1"/>
    </font>
    <font>
      <sz val="10"/>
      <name val="Calibri"/>
      <family val="2"/>
      <charset val="204"/>
      <scheme val="minor"/>
    </font>
    <font>
      <sz val="12"/>
      <color indexed="10"/>
      <name val="Calibri"/>
      <family val="2"/>
    </font>
    <font>
      <sz val="12"/>
      <color indexed="10"/>
      <name val="Calibri"/>
      <family val="2"/>
      <charset val="1"/>
    </font>
    <font>
      <sz val="12"/>
      <color indexed="8"/>
      <name val="Calibri"/>
      <family val="2"/>
    </font>
    <font>
      <sz val="10"/>
      <color rgb="FF000000"/>
      <name val="Calibri"/>
      <family val="2"/>
      <charset val="204"/>
      <scheme val="minor"/>
    </font>
    <font>
      <sz val="10"/>
      <name val="Calibri"/>
      <family val="2"/>
    </font>
    <font>
      <sz val="10"/>
      <name val="Calibri"/>
      <family val="2"/>
      <charset val="204"/>
    </font>
    <font>
      <b/>
      <sz val="10"/>
      <name val="Calibri"/>
      <family val="2"/>
      <charset val="204"/>
      <scheme val="minor"/>
    </font>
    <font>
      <sz val="11"/>
      <name val="Calibri"/>
      <family val="2"/>
      <charset val="204"/>
      <scheme val="minor"/>
    </font>
    <font>
      <sz val="10"/>
      <color theme="1"/>
      <name val="Calibri"/>
      <family val="2"/>
      <charset val="204"/>
    </font>
    <font>
      <sz val="11"/>
      <name val="Calibri"/>
      <family val="2"/>
      <charset val="204"/>
    </font>
    <font>
      <sz val="10"/>
      <color indexed="8"/>
      <name val="Calibri"/>
      <family val="2"/>
      <charset val="204"/>
    </font>
    <font>
      <sz val="9"/>
      <name val="Calibri"/>
      <family val="2"/>
      <charset val="204"/>
      <scheme val="minor"/>
    </font>
    <font>
      <sz val="9"/>
      <name val="Calibri"/>
      <family val="2"/>
      <charset val="204"/>
    </font>
    <font>
      <sz val="11"/>
      <color indexed="8"/>
      <name val="Calibri"/>
      <family val="2"/>
      <charset val="204"/>
    </font>
    <font>
      <sz val="12"/>
      <color indexed="8"/>
      <name val="Calibri"/>
      <family val="2"/>
      <charset val="1"/>
    </font>
    <font>
      <sz val="9"/>
      <color theme="1"/>
      <name val="Calibri"/>
      <family val="2"/>
      <charset val="204"/>
      <scheme val="minor"/>
    </font>
    <font>
      <sz val="8"/>
      <name val="Calibri"/>
      <family val="2"/>
      <charset val="204"/>
      <scheme val="minor"/>
    </font>
    <font>
      <sz val="11"/>
      <color rgb="FFFF0000"/>
      <name val="Calibri"/>
      <family val="2"/>
      <charset val="204"/>
      <scheme val="minor"/>
    </font>
    <font>
      <sz val="11"/>
      <color rgb="FFFF0000"/>
      <name val="Calibri"/>
      <family val="2"/>
      <charset val="204"/>
    </font>
    <font>
      <sz val="11"/>
      <color rgb="FF00B0F0"/>
      <name val="Calibri"/>
      <family val="2"/>
      <charset val="204"/>
    </font>
    <font>
      <sz val="11"/>
      <color rgb="FF00B0F0"/>
      <name val="Calibri"/>
      <family val="2"/>
      <charset val="204"/>
      <scheme val="minor"/>
    </font>
    <font>
      <sz val="11"/>
      <color indexed="10"/>
      <name val="Calibri"/>
      <family val="2"/>
      <charset val="204"/>
    </font>
    <font>
      <sz val="12"/>
      <color theme="1"/>
      <name val="Calibri"/>
      <family val="2"/>
      <charset val="204"/>
      <scheme val="minor"/>
    </font>
    <font>
      <sz val="9"/>
      <color theme="1"/>
      <name val="Calibri"/>
      <family val="2"/>
      <charset val="204"/>
    </font>
    <font>
      <sz val="10"/>
      <color theme="1"/>
      <name val="Calibri"/>
      <family val="2"/>
      <charset val="1"/>
      <scheme val="minor"/>
    </font>
    <font>
      <sz val="12"/>
      <color theme="1"/>
      <name val="Calibri"/>
      <family val="2"/>
      <charset val="204"/>
    </font>
    <font>
      <i/>
      <sz val="10"/>
      <color theme="1"/>
      <name val="Calibri"/>
      <family val="2"/>
      <charset val="204"/>
      <scheme val="minor"/>
    </font>
    <font>
      <sz val="8"/>
      <color theme="1"/>
      <name val="Calibri"/>
      <family val="2"/>
      <charset val="204"/>
      <scheme val="minor"/>
    </font>
    <font>
      <sz val="10"/>
      <color theme="1"/>
      <name val="Calibri"/>
      <family val="2"/>
      <charset val="1"/>
    </font>
    <font>
      <b/>
      <sz val="10"/>
      <color theme="1"/>
      <name val="Calibri"/>
      <family val="2"/>
      <charset val="204"/>
    </font>
    <font>
      <b/>
      <sz val="14"/>
      <color theme="1"/>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rgb="FFFFFFCC"/>
      </patternFill>
    </fill>
    <fill>
      <patternFill patternType="solid">
        <fgColor theme="0"/>
        <bgColor indexed="26"/>
      </patternFill>
    </fill>
    <fill>
      <patternFill patternType="solid">
        <fgColor theme="0" tint="-0.14999847407452621"/>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indexed="18"/>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36">
    <xf numFmtId="0" fontId="0" fillId="0" borderId="0"/>
    <xf numFmtId="0" fontId="2" fillId="0" borderId="0"/>
    <xf numFmtId="164" fontId="5" fillId="0" borderId="0" applyBorder="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1" fillId="0" borderId="0"/>
    <xf numFmtId="165" fontId="9" fillId="0" borderId="0" applyFont="0" applyFill="0" applyBorder="0" applyAlignment="0" applyProtection="0"/>
    <xf numFmtId="0" fontId="1" fillId="0" borderId="0"/>
    <xf numFmtId="164" fontId="5" fillId="0" borderId="0" applyBorder="0" applyProtection="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4" fontId="8" fillId="0" borderId="0" applyBorder="0" applyProtection="0"/>
    <xf numFmtId="0" fontId="8" fillId="0" borderId="0"/>
    <xf numFmtId="167" fontId="5" fillId="0" borderId="0" applyFont="0" applyFill="0" applyBorder="0" applyAlignment="0" applyProtection="0"/>
    <xf numFmtId="166" fontId="8" fillId="0" borderId="0" applyFont="0" applyFill="0" applyBorder="0" applyAlignment="0" applyProtection="0"/>
    <xf numFmtId="0" fontId="20" fillId="0" borderId="0"/>
    <xf numFmtId="165" fontId="9" fillId="0" borderId="0" applyFont="0" applyFill="0" applyBorder="0" applyAlignment="0" applyProtection="0"/>
    <xf numFmtId="165" fontId="9"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cellStyleXfs>
  <cellXfs count="217">
    <xf numFmtId="0" fontId="0" fillId="0" borderId="0" xfId="0"/>
    <xf numFmtId="0" fontId="0" fillId="0" borderId="0" xfId="0" applyBorder="1"/>
    <xf numFmtId="0" fontId="6"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xf numFmtId="0" fontId="3" fillId="0" borderId="0" xfId="1" applyFont="1" applyAlignment="1">
      <alignment horizontal="center" vertical="center" wrapText="1"/>
    </xf>
    <xf numFmtId="0" fontId="4" fillId="0" borderId="0" xfId="1" applyFont="1" applyAlignment="1">
      <alignment horizontal="center" vertical="center" wrapText="1"/>
    </xf>
    <xf numFmtId="49" fontId="4" fillId="0" borderId="0" xfId="1" applyNumberFormat="1" applyFont="1" applyAlignment="1">
      <alignment horizontal="center" vertical="center" wrapText="1"/>
    </xf>
    <xf numFmtId="0" fontId="6" fillId="0" borderId="0" xfId="1" applyFont="1" applyAlignment="1">
      <alignment horizontal="center" vertical="center" wrapText="1"/>
    </xf>
    <xf numFmtId="49" fontId="13"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4" fontId="11" fillId="2" borderId="1" xfId="27" applyNumberFormat="1" applyFont="1" applyFill="1" applyBorder="1" applyAlignment="1" applyProtection="1">
      <alignment horizontal="center" vertical="center" wrapText="1"/>
    </xf>
    <xf numFmtId="0" fontId="14" fillId="0" borderId="0" xfId="0" applyFont="1"/>
    <xf numFmtId="14" fontId="4" fillId="2" borderId="1" xfId="1"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 fontId="6" fillId="2" borderId="1" xfId="2" applyNumberFormat="1" applyFont="1" applyFill="1" applyBorder="1" applyAlignment="1" applyProtection="1">
      <alignment horizontal="center" vertical="center" wrapText="1"/>
    </xf>
    <xf numFmtId="2" fontId="17"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49" fontId="13" fillId="7" borderId="8" xfId="0" applyNumberFormat="1" applyFont="1" applyFill="1" applyBorder="1" applyAlignment="1">
      <alignment horizontal="center" vertical="center" wrapText="1"/>
    </xf>
    <xf numFmtId="49" fontId="13" fillId="7" borderId="9" xfId="0" applyNumberFormat="1"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14" fontId="4" fillId="3" borderId="1" xfId="1" applyNumberFormat="1" applyFont="1" applyFill="1" applyBorder="1" applyAlignment="1">
      <alignment horizontal="center" vertical="center" wrapText="1"/>
    </xf>
    <xf numFmtId="4" fontId="4" fillId="3" borderId="1" xfId="2" applyNumberFormat="1" applyFont="1" applyFill="1" applyBorder="1" applyAlignment="1" applyProtection="1">
      <alignment horizontal="center" vertical="center" wrapText="1"/>
    </xf>
    <xf numFmtId="4" fontId="4" fillId="3" borderId="1" xfId="3" applyNumberFormat="1" applyFont="1" applyFill="1" applyBorder="1" applyAlignment="1" applyProtection="1">
      <alignment horizontal="center" vertical="center" wrapText="1"/>
    </xf>
    <xf numFmtId="164" fontId="4" fillId="3" borderId="1" xfId="2" applyFont="1" applyFill="1" applyBorder="1" applyAlignment="1" applyProtection="1">
      <alignment horizontal="center" vertical="center" wrapText="1"/>
    </xf>
    <xf numFmtId="4" fontId="4" fillId="3" borderId="1" xfId="3" applyNumberFormat="1" applyFont="1" applyFill="1" applyBorder="1" applyAlignment="1">
      <alignment horizontal="center" vertical="center" wrapText="1"/>
    </xf>
    <xf numFmtId="0" fontId="4" fillId="4"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4" borderId="1" xfId="2" applyNumberFormat="1" applyFont="1" applyFill="1" applyBorder="1" applyAlignment="1" applyProtection="1">
      <alignment horizontal="center" vertical="center" wrapText="1"/>
    </xf>
    <xf numFmtId="49" fontId="4" fillId="4" borderId="1" xfId="3" applyNumberFormat="1" applyFont="1" applyFill="1" applyBorder="1" applyAlignment="1" applyProtection="1">
      <alignment horizontal="center" vertical="center" wrapText="1"/>
    </xf>
    <xf numFmtId="0" fontId="4" fillId="4" borderId="1" xfId="3"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14" fontId="6" fillId="2" borderId="1" xfId="1" applyNumberFormat="1" applyFont="1" applyFill="1" applyBorder="1" applyAlignment="1">
      <alignment horizontal="center" vertical="center" wrapText="1"/>
    </xf>
    <xf numFmtId="168" fontId="4" fillId="0" borderId="0" xfId="1" applyNumberFormat="1" applyFont="1" applyAlignment="1">
      <alignment horizontal="center" vertical="center" wrapText="1"/>
    </xf>
    <xf numFmtId="168" fontId="4" fillId="3" borderId="1" xfId="1" applyNumberFormat="1" applyFont="1" applyFill="1" applyBorder="1" applyAlignment="1">
      <alignment horizontal="center" vertical="center" wrapText="1"/>
    </xf>
    <xf numFmtId="4" fontId="4" fillId="0" borderId="0" xfId="1" applyNumberFormat="1"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49" fontId="4" fillId="2" borderId="1" xfId="1"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 fontId="4" fillId="2" borderId="1" xfId="2" applyNumberFormat="1" applyFont="1" applyFill="1" applyBorder="1" applyAlignment="1" applyProtection="1">
      <alignment horizontal="center" vertical="center" wrapText="1"/>
    </xf>
    <xf numFmtId="0" fontId="4" fillId="2" borderId="1" xfId="0" applyNumberFormat="1" applyFont="1" applyFill="1" applyBorder="1" applyAlignment="1">
      <alignment horizontal="center" vertical="center" wrapText="1"/>
    </xf>
    <xf numFmtId="4" fontId="4" fillId="2" borderId="1" xfId="6" applyNumberFormat="1" applyFont="1" applyFill="1" applyBorder="1" applyAlignment="1" applyProtection="1">
      <alignment horizontal="center" vertical="center" wrapText="1"/>
    </xf>
    <xf numFmtId="0" fontId="4" fillId="2" borderId="1" xfId="1" applyFont="1" applyFill="1" applyBorder="1" applyAlignment="1">
      <alignment horizontal="center" vertical="center" wrapText="1"/>
    </xf>
    <xf numFmtId="4" fontId="4" fillId="2" borderId="1" xfId="6"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Border="1" applyAlignment="1">
      <alignment horizontal="center" vertical="center" wrapText="1"/>
    </xf>
    <xf numFmtId="49" fontId="10" fillId="0" borderId="0" xfId="0" applyNumberFormat="1" applyFont="1" applyBorder="1" applyAlignment="1">
      <alignment horizontal="center" vertical="center" wrapText="1"/>
    </xf>
    <xf numFmtId="0" fontId="6" fillId="2" borderId="0" xfId="0" applyFont="1" applyFill="1" applyBorder="1" applyAlignment="1">
      <alignment horizontal="center" vertical="center" wrapText="1"/>
    </xf>
    <xf numFmtId="168" fontId="10"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10"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14" fontId="4" fillId="2" borderId="1" xfId="0" applyNumberFormat="1" applyFont="1" applyFill="1" applyBorder="1" applyAlignment="1">
      <alignment horizontal="center" vertical="center"/>
    </xf>
    <xf numFmtId="14" fontId="4" fillId="2" borderId="1" xfId="8" applyNumberFormat="1" applyFont="1" applyFill="1" applyBorder="1" applyAlignment="1">
      <alignment horizontal="center" vertical="center" wrapText="1"/>
    </xf>
    <xf numFmtId="0" fontId="4" fillId="6" borderId="1" xfId="8" applyFont="1" applyFill="1" applyBorder="1" applyAlignment="1">
      <alignment horizontal="center" vertical="center" wrapText="1"/>
    </xf>
    <xf numFmtId="0" fontId="4" fillId="2" borderId="1" xfId="8" applyFont="1" applyFill="1" applyBorder="1" applyAlignment="1">
      <alignment horizontal="center" vertical="center" wrapText="1"/>
    </xf>
    <xf numFmtId="4" fontId="4" fillId="2" borderId="1" xfId="11" applyNumberFormat="1" applyFont="1" applyFill="1" applyBorder="1" applyAlignment="1" applyProtection="1">
      <alignment horizontal="center" vertical="center" wrapText="1"/>
    </xf>
    <xf numFmtId="0" fontId="4" fillId="2" borderId="1" xfId="2" applyNumberFormat="1" applyFont="1" applyFill="1" applyBorder="1" applyAlignment="1" applyProtection="1">
      <alignment horizontal="center" vertical="center" wrapText="1"/>
    </xf>
    <xf numFmtId="4" fontId="4" fillId="2" borderId="1" xfId="11" applyNumberFormat="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168" fontId="4" fillId="6" borderId="1" xfId="8" applyNumberFormat="1" applyFont="1" applyFill="1" applyBorder="1" applyAlignment="1">
      <alignment horizontal="center" vertical="center" wrapText="1"/>
    </xf>
    <xf numFmtId="4" fontId="4" fillId="2" borderId="1" xfId="3" applyNumberFormat="1" applyFont="1" applyFill="1" applyBorder="1" applyAlignment="1" applyProtection="1">
      <alignment horizontal="center" vertical="center" wrapText="1"/>
    </xf>
    <xf numFmtId="49" fontId="4" fillId="2" borderId="1" xfId="1" applyNumberFormat="1" applyFont="1" applyFill="1" applyBorder="1" applyAlignment="1">
      <alignment horizontal="center" vertical="center"/>
    </xf>
    <xf numFmtId="0" fontId="27" fillId="2" borderId="0" xfId="0" applyFont="1" applyFill="1"/>
    <xf numFmtId="14" fontId="4" fillId="0" borderId="1" xfId="0" applyNumberFormat="1" applyFont="1" applyFill="1" applyBorder="1" applyAlignment="1">
      <alignment horizontal="center" vertical="center" wrapText="1"/>
    </xf>
    <xf numFmtId="0" fontId="6" fillId="2" borderId="1" xfId="3" applyNumberFormat="1" applyFont="1" applyFill="1" applyBorder="1" applyAlignment="1" applyProtection="1">
      <alignment horizontal="center" vertical="center" wrapText="1"/>
    </xf>
    <xf numFmtId="0" fontId="11" fillId="2" borderId="1" xfId="26" applyNumberFormat="1" applyFont="1" applyFill="1" applyBorder="1" applyAlignment="1">
      <alignment horizontal="center" vertical="center" wrapText="1"/>
    </xf>
    <xf numFmtId="0" fontId="29" fillId="0" borderId="1" xfId="0" applyFont="1" applyBorder="1" applyAlignment="1">
      <alignment horizontal="center" vertical="center" wrapText="1"/>
    </xf>
    <xf numFmtId="1" fontId="29"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6"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xf>
    <xf numFmtId="49" fontId="15" fillId="0" borderId="1" xfId="1"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0" fontId="31" fillId="2"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9" fontId="31" fillId="2"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27" fillId="2" borderId="0" xfId="0" applyFont="1" applyFill="1" applyBorder="1"/>
    <xf numFmtId="0" fontId="14" fillId="2" borderId="0" xfId="0" applyFont="1" applyFill="1" applyBorder="1"/>
    <xf numFmtId="0" fontId="16" fillId="2" borderId="0" xfId="0" applyFont="1" applyFill="1" applyBorder="1"/>
    <xf numFmtId="0" fontId="24" fillId="2" borderId="0" xfId="0" applyFont="1" applyFill="1" applyBorder="1"/>
    <xf numFmtId="0" fontId="25" fillId="2" borderId="0" xfId="0" applyFont="1" applyFill="1" applyBorder="1"/>
    <xf numFmtId="0" fontId="27" fillId="0" borderId="0" xfId="0" applyFont="1" applyBorder="1"/>
    <xf numFmtId="0" fontId="16" fillId="0" borderId="0" xfId="0" applyFont="1" applyBorder="1"/>
    <xf numFmtId="0" fontId="26" fillId="0" borderId="0" xfId="0" applyFont="1" applyBorder="1"/>
    <xf numFmtId="0" fontId="14" fillId="0" borderId="0" xfId="0" applyFont="1" applyBorder="1"/>
    <xf numFmtId="0" fontId="24" fillId="0" borderId="0" xfId="0" applyFont="1" applyBorder="1"/>
    <xf numFmtId="0" fontId="28" fillId="0" borderId="0" xfId="0" applyFont="1" applyBorder="1"/>
    <xf numFmtId="0" fontId="15" fillId="8" borderId="1" xfId="0" applyFont="1" applyFill="1" applyBorder="1" applyAlignment="1">
      <alignment horizontal="center" vertical="center" wrapText="1"/>
    </xf>
    <xf numFmtId="0" fontId="15" fillId="8" borderId="1" xfId="1" applyNumberFormat="1" applyFont="1" applyFill="1" applyBorder="1" applyAlignment="1">
      <alignment horizontal="center" vertical="center" wrapText="1"/>
    </xf>
    <xf numFmtId="49" fontId="15" fillId="8" borderId="1" xfId="1" applyNumberFormat="1" applyFont="1" applyFill="1" applyBorder="1" applyAlignment="1">
      <alignment horizontal="center" vertical="center" wrapText="1"/>
    </xf>
    <xf numFmtId="14" fontId="15" fillId="8" borderId="1" xfId="1" applyNumberFormat="1" applyFont="1" applyFill="1" applyBorder="1" applyAlignment="1">
      <alignment horizontal="center" vertical="center" wrapText="1"/>
    </xf>
    <xf numFmtId="14" fontId="15" fillId="8"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8" borderId="1" xfId="0" applyNumberFormat="1" applyFont="1" applyFill="1" applyBorder="1" applyAlignment="1">
      <alignment horizontal="center" vertical="center" wrapText="1"/>
    </xf>
    <xf numFmtId="4" fontId="15" fillId="8" borderId="1" xfId="2" applyNumberFormat="1" applyFont="1" applyFill="1" applyBorder="1" applyAlignment="1" applyProtection="1">
      <alignment horizontal="center" vertical="center" wrapText="1"/>
    </xf>
    <xf numFmtId="0" fontId="15" fillId="8" borderId="1" xfId="0" applyNumberFormat="1" applyFont="1" applyFill="1" applyBorder="1" applyAlignment="1">
      <alignment horizontal="center" vertical="center" wrapText="1"/>
    </xf>
    <xf numFmtId="4" fontId="15" fillId="8" borderId="1" xfId="6" applyNumberFormat="1" applyFont="1" applyFill="1" applyBorder="1" applyAlignment="1" applyProtection="1">
      <alignment horizontal="center" vertical="center" wrapText="1"/>
    </xf>
    <xf numFmtId="4" fontId="15" fillId="8" borderId="1" xfId="6" applyNumberFormat="1" applyFont="1" applyFill="1" applyBorder="1" applyAlignment="1">
      <alignment horizontal="center" vertical="center" wrapText="1"/>
    </xf>
    <xf numFmtId="0" fontId="15" fillId="8" borderId="1" xfId="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14" fontId="15" fillId="2" borderId="1" xfId="8" applyNumberFormat="1"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6" borderId="1" xfId="8" applyFont="1" applyFill="1" applyBorder="1" applyAlignment="1">
      <alignment horizontal="center" vertical="center" wrapText="1"/>
    </xf>
    <xf numFmtId="4" fontId="15" fillId="2" borderId="1" xfId="11" applyNumberFormat="1" applyFont="1" applyFill="1" applyBorder="1" applyAlignment="1" applyProtection="1">
      <alignment horizontal="center" vertical="center" wrapText="1"/>
    </xf>
    <xf numFmtId="2" fontId="15" fillId="2" borderId="1" xfId="11" applyNumberFormat="1" applyFont="1" applyFill="1" applyBorder="1" applyAlignment="1" applyProtection="1">
      <alignment horizontal="center" vertical="center" wrapText="1"/>
    </xf>
    <xf numFmtId="4" fontId="15" fillId="2" borderId="1" xfId="23" applyNumberFormat="1" applyFont="1" applyFill="1" applyBorder="1" applyAlignment="1" applyProtection="1">
      <alignment horizontal="center" vertical="center" wrapText="1"/>
    </xf>
    <xf numFmtId="0" fontId="15" fillId="2" borderId="1" xfId="11" applyNumberFormat="1" applyFont="1" applyFill="1" applyBorder="1" applyAlignment="1" applyProtection="1">
      <alignment horizontal="center" vertical="center" wrapText="1"/>
    </xf>
    <xf numFmtId="4" fontId="15" fillId="2" borderId="1" xfId="23" applyNumberFormat="1" applyFont="1" applyFill="1" applyBorder="1" applyAlignment="1">
      <alignment horizontal="center" vertical="center" wrapText="1"/>
    </xf>
    <xf numFmtId="0" fontId="15" fillId="2" borderId="1" xfId="8" applyFont="1" applyFill="1" applyBorder="1" applyAlignment="1">
      <alignment horizontal="center" vertical="center" wrapText="1"/>
    </xf>
    <xf numFmtId="4" fontId="15" fillId="2" borderId="1" xfId="8" applyNumberFormat="1" applyFont="1" applyFill="1" applyBorder="1" applyAlignment="1">
      <alignment horizontal="center" vertical="center" wrapText="1"/>
    </xf>
    <xf numFmtId="0" fontId="15" fillId="2" borderId="1" xfId="1" applyNumberFormat="1" applyFont="1" applyFill="1" applyBorder="1" applyAlignment="1">
      <alignment horizontal="center" vertical="center" wrapText="1"/>
    </xf>
    <xf numFmtId="0" fontId="32" fillId="0" borderId="1" xfId="8" applyFont="1" applyBorder="1" applyAlignment="1">
      <alignment horizontal="center" vertical="center" wrapText="1"/>
    </xf>
    <xf numFmtId="0" fontId="15" fillId="0" borderId="1" xfId="8" applyFont="1" applyBorder="1" applyAlignment="1">
      <alignment wrapText="1"/>
    </xf>
    <xf numFmtId="0" fontId="15" fillId="2" borderId="1" xfId="8" applyNumberFormat="1" applyFont="1" applyFill="1" applyBorder="1" applyAlignment="1">
      <alignment horizontal="center" vertical="center" wrapText="1"/>
    </xf>
    <xf numFmtId="0" fontId="15" fillId="2" borderId="1" xfId="2" applyNumberFormat="1" applyFont="1" applyFill="1" applyBorder="1" applyAlignment="1" applyProtection="1">
      <alignment horizontal="center" vertical="center" wrapText="1"/>
    </xf>
    <xf numFmtId="4" fontId="15" fillId="2" borderId="1" xfId="8" applyNumberFormat="1" applyFont="1" applyFill="1" applyBorder="1" applyAlignment="1">
      <alignment horizontal="center" vertical="center"/>
    </xf>
    <xf numFmtId="49" fontId="4" fillId="2" borderId="1" xfId="2" applyNumberFormat="1" applyFont="1" applyFill="1" applyBorder="1" applyAlignment="1" applyProtection="1">
      <alignment horizontal="center" vertical="center" wrapText="1"/>
    </xf>
    <xf numFmtId="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4" fillId="0" borderId="1" xfId="3"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5" fillId="0" borderId="1" xfId="8" applyFont="1" applyFill="1" applyBorder="1" applyAlignment="1">
      <alignment horizontal="center" vertical="center" wrapText="1"/>
    </xf>
    <xf numFmtId="0" fontId="1" fillId="0" borderId="1" xfId="0" applyFont="1" applyFill="1" applyBorder="1" applyAlignment="1">
      <alignment wrapText="1"/>
    </xf>
    <xf numFmtId="49" fontId="15" fillId="2" borderId="1" xfId="2" applyNumberFormat="1" applyFont="1" applyFill="1" applyBorder="1" applyAlignment="1" applyProtection="1">
      <alignment horizontal="center" vertical="center" wrapText="1"/>
    </xf>
    <xf numFmtId="4" fontId="15" fillId="2" borderId="1" xfId="11" applyNumberFormat="1" applyFont="1" applyFill="1" applyBorder="1" applyAlignment="1">
      <alignment horizontal="center" vertical="center" wrapText="1"/>
    </xf>
    <xf numFmtId="4" fontId="15" fillId="2" borderId="1" xfId="1" applyNumberFormat="1" applyFont="1" applyFill="1" applyBorder="1" applyAlignment="1">
      <alignment horizontal="center" vertical="center" wrapText="1"/>
    </xf>
    <xf numFmtId="0" fontId="4" fillId="9"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49" fontId="15" fillId="2" borderId="1" xfId="1" applyNumberFormat="1" applyFont="1" applyFill="1" applyBorder="1" applyAlignment="1">
      <alignment horizontal="center" vertical="center" wrapText="1"/>
    </xf>
    <xf numFmtId="0" fontId="30" fillId="2" borderId="1" xfId="1" applyNumberFormat="1" applyFont="1" applyFill="1" applyBorder="1" applyAlignment="1">
      <alignment horizontal="center" vertical="center" wrapText="1"/>
    </xf>
    <xf numFmtId="0" fontId="34" fillId="2" borderId="1" xfId="1"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5" fillId="0" borderId="1" xfId="0" applyFont="1" applyBorder="1" applyAlignment="1">
      <alignment horizontal="center" vertical="center" wrapText="1"/>
    </xf>
    <xf numFmtId="9" fontId="4" fillId="0" borderId="1" xfId="0" applyNumberFormat="1" applyFont="1" applyFill="1" applyBorder="1" applyAlignment="1">
      <alignment horizontal="center" vertical="center" wrapText="1"/>
    </xf>
    <xf numFmtId="0" fontId="22" fillId="2"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0" fontId="15" fillId="0" borderId="1" xfId="8" applyFont="1" applyBorder="1" applyAlignment="1">
      <alignment horizontal="center" vertical="center" wrapText="1"/>
    </xf>
    <xf numFmtId="0" fontId="35" fillId="0" borderId="1" xfId="8" applyFont="1" applyBorder="1" applyAlignment="1">
      <alignment vertical="center" wrapText="1"/>
    </xf>
    <xf numFmtId="0" fontId="22" fillId="0" borderId="1" xfId="0" applyFont="1" applyFill="1" applyBorder="1" applyAlignment="1">
      <alignment horizontal="center" vertical="center" wrapText="1"/>
    </xf>
    <xf numFmtId="4" fontId="4" fillId="0" borderId="1" xfId="4" applyNumberFormat="1" applyFont="1" applyFill="1" applyBorder="1" applyAlignment="1">
      <alignment horizontal="center" vertical="center" wrapText="1"/>
    </xf>
    <xf numFmtId="4" fontId="4" fillId="2" borderId="1" xfId="6" applyNumberFormat="1" applyFont="1" applyFill="1" applyBorder="1" applyAlignment="1" applyProtection="1">
      <alignment horizontal="center" vertical="center"/>
    </xf>
    <xf numFmtId="49" fontId="15" fillId="0" borderId="1" xfId="1"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 fontId="15" fillId="0" borderId="1" xfId="2" applyNumberFormat="1" applyFont="1" applyFill="1" applyBorder="1" applyAlignment="1" applyProtection="1">
      <alignment horizontal="center" vertical="center" wrapText="1"/>
    </xf>
    <xf numFmtId="9" fontId="15" fillId="0" borderId="1" xfId="0" applyNumberFormat="1" applyFont="1" applyFill="1" applyBorder="1" applyAlignment="1">
      <alignment horizontal="center" vertical="center" wrapText="1"/>
    </xf>
    <xf numFmtId="4" fontId="15" fillId="0" borderId="1" xfId="6" applyNumberFormat="1" applyFont="1" applyFill="1" applyBorder="1" applyAlignment="1" applyProtection="1">
      <alignment horizontal="center" vertical="center" wrapText="1"/>
    </xf>
    <xf numFmtId="4" fontId="15" fillId="0" borderId="1" xfId="6"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4" fontId="4" fillId="0" borderId="1" xfId="2" applyNumberFormat="1" applyFont="1" applyFill="1" applyBorder="1" applyAlignment="1" applyProtection="1">
      <alignment horizontal="center" vertical="center" wrapText="1"/>
    </xf>
    <xf numFmtId="4" fontId="4" fillId="0" borderId="1" xfId="3" applyNumberFormat="1" applyFont="1" applyFill="1" applyBorder="1" applyAlignment="1" applyProtection="1">
      <alignment horizontal="center" vertical="center" wrapText="1"/>
    </xf>
    <xf numFmtId="164" fontId="4" fillId="0" borderId="1" xfId="2" applyFont="1" applyFill="1" applyBorder="1" applyAlignment="1" applyProtection="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0" fontId="35" fillId="0" borderId="1" xfId="8" applyFont="1" applyBorder="1" applyAlignment="1">
      <alignment horizontal="left" vertical="center" wrapText="1"/>
    </xf>
    <xf numFmtId="168" fontId="4" fillId="2" borderId="1" xfId="0" applyNumberFormat="1" applyFont="1" applyFill="1" applyBorder="1" applyAlignment="1">
      <alignment horizontal="center" vertical="center" wrapText="1"/>
    </xf>
    <xf numFmtId="4" fontId="4" fillId="2" borderId="1" xfId="9" applyNumberFormat="1" applyFont="1" applyFill="1" applyBorder="1" applyAlignment="1">
      <alignment horizontal="center" vertical="center" wrapText="1"/>
    </xf>
    <xf numFmtId="14" fontId="15" fillId="10" borderId="1" xfId="8" applyNumberFormat="1" applyFont="1" applyFill="1" applyBorder="1" applyAlignment="1">
      <alignment horizontal="center" vertical="center" wrapText="1"/>
    </xf>
    <xf numFmtId="0" fontId="35" fillId="0" borderId="1" xfId="8" applyFont="1" applyBorder="1" applyAlignment="1">
      <alignment wrapText="1"/>
    </xf>
    <xf numFmtId="1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4" fontId="15" fillId="2" borderId="1" xfId="5"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8"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7" xfId="0" applyFont="1" applyFill="1" applyBorder="1" applyAlignment="1">
      <alignment horizont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36">
    <cellStyle name="Звичайний" xfId="0" builtinId="0"/>
    <cellStyle name="Звичайний 2" xfId="13"/>
    <cellStyle name="Звичайний 3" xfId="28"/>
    <cellStyle name="Звичайний 4" xfId="10"/>
    <cellStyle name="Звичайний 5" xfId="31"/>
    <cellStyle name="Обычный 2" xfId="1"/>
    <cellStyle name="Обычный 2 2" xfId="26"/>
    <cellStyle name="Обычный 3" xfId="8"/>
    <cellStyle name="Обычный 3 2" xfId="14"/>
    <cellStyle name="Обычный 3 3" xfId="15"/>
    <cellStyle name="Обычный 3 4" xfId="16"/>
    <cellStyle name="Обычный 4" xfId="17"/>
    <cellStyle name="Обычный 4 2" xfId="18"/>
    <cellStyle name="Обычный 4 3" xfId="19"/>
    <cellStyle name="Обычный 4 4" xfId="20"/>
    <cellStyle name="Обычный 5" xfId="12"/>
    <cellStyle name="Процентный 2" xfId="21"/>
    <cellStyle name="Процентный 2 2" xfId="22"/>
    <cellStyle name="Финансовый 2" xfId="3"/>
    <cellStyle name="Финансовый 2 2" xfId="2"/>
    <cellStyle name="Финансовый 2 2 2" xfId="27"/>
    <cellStyle name="Финансовый 2 3" xfId="11"/>
    <cellStyle name="Финансовый 2 4" xfId="5"/>
    <cellStyle name="Финансовый 2 5" xfId="32"/>
    <cellStyle name="Финансовый 3" xfId="23"/>
    <cellStyle name="Финансовый 3 2" xfId="24"/>
    <cellStyle name="Финансовый 4" xfId="9"/>
    <cellStyle name="Фінансовий 2" xfId="4"/>
    <cellStyle name="Фінансовий 2 2" xfId="25"/>
    <cellStyle name="Фінансовий 2 3" xfId="33"/>
    <cellStyle name="Фінансовий 3" xfId="7"/>
    <cellStyle name="Фінансовий 4" xfId="6"/>
    <cellStyle name="Фінансовий 4 2" xfId="30"/>
    <cellStyle name="Фінансовий 5" xfId="29"/>
    <cellStyle name="Фінансовий 5 2" xfId="34"/>
    <cellStyle name="Фінансовий 6"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tabSelected="1" topLeftCell="A2" zoomScale="64" zoomScaleNormal="64" workbookViewId="0">
      <pane ySplit="3" topLeftCell="A5" activePane="bottomLeft" state="frozen"/>
      <selection activeCell="A2" sqref="A2"/>
      <selection pane="bottomLeft" activeCell="N5" sqref="N5"/>
    </sheetView>
  </sheetViews>
  <sheetFormatPr defaultColWidth="10.42578125" defaultRowHeight="15" x14ac:dyDescent="0.25"/>
  <cols>
    <col min="1" max="1" width="5.5703125" style="1" customWidth="1"/>
    <col min="2" max="2" width="6.85546875" style="64" customWidth="1"/>
    <col min="3" max="3" width="9.42578125" style="64" hidden="1" customWidth="1"/>
    <col min="4" max="4" width="29.140625" style="65" hidden="1" customWidth="1"/>
    <col min="5" max="5" width="13.7109375" style="66" hidden="1" customWidth="1"/>
    <col min="6" max="6" width="13.28515625" style="66" hidden="1" customWidth="1"/>
    <col min="7" max="7" width="10.85546875" style="67" hidden="1" customWidth="1"/>
    <col min="8" max="8" width="11.140625" style="68" hidden="1" customWidth="1"/>
    <col min="9" max="9" width="11.42578125" style="66" customWidth="1"/>
    <col min="10" max="10" width="10.85546875" style="66" customWidth="1"/>
    <col min="11" max="11" width="11.28515625" style="66" customWidth="1"/>
    <col min="12" max="12" width="11.42578125" style="66" customWidth="1"/>
    <col min="13" max="13" width="12.140625" style="66" customWidth="1"/>
    <col min="14" max="14" width="9.7109375" style="66" customWidth="1"/>
    <col min="15" max="15" width="13.140625" style="69" customWidth="1"/>
    <col min="16" max="16" width="16.140625" style="66" customWidth="1"/>
    <col min="17" max="17" width="13" style="66" customWidth="1"/>
    <col min="18" max="18" width="8.140625" style="66" customWidth="1"/>
    <col min="19" max="19" width="7.7109375" style="66" customWidth="1"/>
    <col min="20" max="20" width="7.42578125" style="66" customWidth="1"/>
    <col min="21" max="21" width="15.42578125" style="66" customWidth="1"/>
    <col min="22" max="22" width="9.7109375" style="70" customWidth="1"/>
    <col min="23" max="23" width="8.5703125" style="66" customWidth="1"/>
    <col min="24" max="24" width="12.42578125" style="70" customWidth="1"/>
    <col min="25" max="25" width="6.140625" style="66" customWidth="1"/>
    <col min="26" max="26" width="13.85546875" style="70" customWidth="1"/>
    <col min="27" max="27" width="11.140625" style="66" customWidth="1"/>
    <col min="28" max="28" width="6.5703125" style="66" customWidth="1"/>
    <col min="29" max="29" width="8.7109375" style="66" customWidth="1"/>
    <col min="30" max="30" width="9.85546875" style="71" customWidth="1"/>
    <col min="31" max="31" width="13" style="72" customWidth="1"/>
    <col min="32" max="32" width="19" style="66" customWidth="1"/>
    <col min="33" max="16384" width="10.42578125" style="1"/>
  </cols>
  <sheetData>
    <row r="1" spans="1:32" customFormat="1" ht="16.5" hidden="1" customHeight="1" x14ac:dyDescent="0.25">
      <c r="A1" s="1"/>
      <c r="B1" s="50"/>
      <c r="C1" s="50"/>
      <c r="D1" s="6"/>
      <c r="E1" s="7"/>
      <c r="F1" s="8"/>
      <c r="G1" s="8"/>
      <c r="H1" s="54"/>
      <c r="I1" s="7"/>
      <c r="J1" s="7"/>
      <c r="K1" s="7"/>
      <c r="L1" s="7"/>
      <c r="M1" s="7"/>
      <c r="N1" s="7"/>
      <c r="O1" s="46"/>
      <c r="P1" s="7"/>
      <c r="Q1" s="7"/>
      <c r="R1" s="7"/>
      <c r="S1" s="7"/>
      <c r="T1" s="7"/>
      <c r="U1" s="7"/>
      <c r="V1" s="48"/>
      <c r="W1" s="7"/>
      <c r="X1" s="48"/>
      <c r="Y1" s="7"/>
      <c r="Z1" s="48"/>
      <c r="AA1" s="7"/>
      <c r="AB1" s="7"/>
      <c r="AC1" s="7"/>
      <c r="AD1" s="55"/>
      <c r="AE1" s="9"/>
      <c r="AF1" s="7"/>
    </row>
    <row r="2" spans="1:32" ht="21.75" customHeight="1" x14ac:dyDescent="0.25">
      <c r="B2" s="208" t="s">
        <v>662</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89.25" x14ac:dyDescent="0.25">
      <c r="B3" s="32" t="s">
        <v>0</v>
      </c>
      <c r="C3" s="32" t="s">
        <v>0</v>
      </c>
      <c r="D3" s="32"/>
      <c r="E3" s="32" t="s">
        <v>1</v>
      </c>
      <c r="F3" s="33" t="s">
        <v>2</v>
      </c>
      <c r="G3" s="33" t="s">
        <v>3</v>
      </c>
      <c r="H3" s="34" t="s">
        <v>4</v>
      </c>
      <c r="I3" s="34" t="s">
        <v>5</v>
      </c>
      <c r="J3" s="34" t="s">
        <v>6</v>
      </c>
      <c r="K3" s="100" t="s">
        <v>7</v>
      </c>
      <c r="L3" s="100" t="s">
        <v>41</v>
      </c>
      <c r="M3" s="100" t="s">
        <v>8</v>
      </c>
      <c r="N3" s="100" t="s">
        <v>9</v>
      </c>
      <c r="O3" s="47" t="s">
        <v>10</v>
      </c>
      <c r="P3" s="100" t="s">
        <v>11</v>
      </c>
      <c r="Q3" s="100" t="s">
        <v>12</v>
      </c>
      <c r="R3" s="100" t="s">
        <v>13</v>
      </c>
      <c r="S3" s="100" t="s">
        <v>40</v>
      </c>
      <c r="T3" s="100" t="s">
        <v>15</v>
      </c>
      <c r="U3" s="100" t="s">
        <v>16</v>
      </c>
      <c r="V3" s="35" t="s">
        <v>17</v>
      </c>
      <c r="W3" s="100" t="s">
        <v>18</v>
      </c>
      <c r="X3" s="36" t="s">
        <v>19</v>
      </c>
      <c r="Y3" s="37" t="s">
        <v>20</v>
      </c>
      <c r="Z3" s="38" t="s">
        <v>21</v>
      </c>
      <c r="AA3" s="100" t="s">
        <v>22</v>
      </c>
      <c r="AB3" s="100" t="s">
        <v>23</v>
      </c>
      <c r="AC3" s="100" t="s">
        <v>24</v>
      </c>
      <c r="AD3" s="100" t="s">
        <v>25</v>
      </c>
      <c r="AE3" s="100" t="s">
        <v>26</v>
      </c>
      <c r="AF3" s="100" t="s">
        <v>27</v>
      </c>
    </row>
    <row r="4" spans="1:32" x14ac:dyDescent="0.25">
      <c r="B4" s="39">
        <v>1</v>
      </c>
      <c r="C4" s="39">
        <v>1</v>
      </c>
      <c r="D4" s="39"/>
      <c r="E4" s="39">
        <v>2</v>
      </c>
      <c r="F4" s="40" t="s">
        <v>28</v>
      </c>
      <c r="G4" s="40">
        <v>4</v>
      </c>
      <c r="H4" s="53"/>
      <c r="I4" s="39">
        <v>6</v>
      </c>
      <c r="J4" s="39">
        <v>7</v>
      </c>
      <c r="K4" s="39">
        <v>8</v>
      </c>
      <c r="L4" s="39"/>
      <c r="M4" s="39">
        <v>9</v>
      </c>
      <c r="N4" s="39">
        <v>10</v>
      </c>
      <c r="O4" s="39">
        <v>11</v>
      </c>
      <c r="P4" s="39">
        <v>12</v>
      </c>
      <c r="Q4" s="39">
        <v>13</v>
      </c>
      <c r="R4" s="39">
        <v>14</v>
      </c>
      <c r="S4" s="39">
        <v>15</v>
      </c>
      <c r="T4" s="39">
        <v>16</v>
      </c>
      <c r="U4" s="39">
        <v>17</v>
      </c>
      <c r="V4" s="41">
        <v>18</v>
      </c>
      <c r="W4" s="40">
        <v>19</v>
      </c>
      <c r="X4" s="42">
        <v>20</v>
      </c>
      <c r="Y4" s="41">
        <v>21</v>
      </c>
      <c r="Z4" s="43">
        <v>22</v>
      </c>
      <c r="AA4" s="39">
        <v>23</v>
      </c>
      <c r="AB4" s="39">
        <v>24</v>
      </c>
      <c r="AC4" s="39">
        <v>25</v>
      </c>
      <c r="AD4" s="53">
        <v>26</v>
      </c>
      <c r="AE4" s="39">
        <v>27</v>
      </c>
      <c r="AF4" s="39">
        <v>28</v>
      </c>
    </row>
    <row r="5" spans="1:32" s="108" customFormat="1" ht="114.75" x14ac:dyDescent="0.25">
      <c r="A5" s="86"/>
      <c r="B5" s="4">
        <v>1</v>
      </c>
      <c r="C5" s="119">
        <v>12</v>
      </c>
      <c r="D5" s="120" t="s">
        <v>373</v>
      </c>
      <c r="E5" s="120" t="s">
        <v>374</v>
      </c>
      <c r="F5" s="121" t="s">
        <v>375</v>
      </c>
      <c r="G5" s="122">
        <v>43019</v>
      </c>
      <c r="H5" s="122">
        <v>43039</v>
      </c>
      <c r="I5" s="123">
        <v>42885</v>
      </c>
      <c r="J5" s="123">
        <v>42997</v>
      </c>
      <c r="K5" s="123">
        <v>42886</v>
      </c>
      <c r="L5" s="123" t="s">
        <v>42</v>
      </c>
      <c r="M5" s="120" t="s">
        <v>74</v>
      </c>
      <c r="N5" s="124" t="s">
        <v>58</v>
      </c>
      <c r="O5" s="124" t="s">
        <v>43</v>
      </c>
      <c r="P5" s="119" t="s">
        <v>376</v>
      </c>
      <c r="Q5" s="119" t="s">
        <v>397</v>
      </c>
      <c r="R5" s="120" t="s">
        <v>51</v>
      </c>
      <c r="S5" s="119" t="s">
        <v>377</v>
      </c>
      <c r="T5" s="125" t="s">
        <v>59</v>
      </c>
      <c r="U5" s="119" t="s">
        <v>60</v>
      </c>
      <c r="V5" s="126">
        <v>30.6</v>
      </c>
      <c r="W5" s="127">
        <v>5</v>
      </c>
      <c r="X5" s="128">
        <v>1586.63</v>
      </c>
      <c r="Y5" s="119" t="s">
        <v>44</v>
      </c>
      <c r="Z5" s="129">
        <v>380790</v>
      </c>
      <c r="AA5" s="53" t="s">
        <v>47</v>
      </c>
      <c r="AB5" s="130" t="s">
        <v>45</v>
      </c>
      <c r="AC5" s="119" t="s">
        <v>101</v>
      </c>
      <c r="AD5" s="119"/>
      <c r="AE5" s="130"/>
      <c r="AF5" s="119"/>
    </row>
    <row r="6" spans="1:32" s="108" customFormat="1" ht="127.5" x14ac:dyDescent="0.25">
      <c r="A6" s="86"/>
      <c r="B6" s="4">
        <v>2</v>
      </c>
      <c r="C6" s="4">
        <v>10</v>
      </c>
      <c r="D6" s="53" t="s">
        <v>348</v>
      </c>
      <c r="E6" s="53" t="s">
        <v>349</v>
      </c>
      <c r="F6" s="56" t="s">
        <v>350</v>
      </c>
      <c r="G6" s="16">
        <v>43010</v>
      </c>
      <c r="H6" s="122">
        <v>43039</v>
      </c>
      <c r="I6" s="57">
        <v>42956</v>
      </c>
      <c r="J6" s="57">
        <v>42976</v>
      </c>
      <c r="K6" s="57">
        <v>42855</v>
      </c>
      <c r="L6" s="57"/>
      <c r="M6" s="120" t="s">
        <v>74</v>
      </c>
      <c r="N6" s="131" t="s">
        <v>61</v>
      </c>
      <c r="O6" s="4" t="s">
        <v>43</v>
      </c>
      <c r="P6" s="4" t="s">
        <v>351</v>
      </c>
      <c r="Q6" s="4" t="s">
        <v>352</v>
      </c>
      <c r="R6" s="53" t="s">
        <v>51</v>
      </c>
      <c r="S6" s="17" t="s">
        <v>326</v>
      </c>
      <c r="T6" s="52" t="s">
        <v>66</v>
      </c>
      <c r="U6" s="4" t="s">
        <v>353</v>
      </c>
      <c r="V6" s="58">
        <v>30</v>
      </c>
      <c r="W6" s="59">
        <v>8</v>
      </c>
      <c r="X6" s="60">
        <v>3304.12</v>
      </c>
      <c r="Y6" s="4" t="s">
        <v>44</v>
      </c>
      <c r="Z6" s="62">
        <v>481650</v>
      </c>
      <c r="AA6" s="53" t="s">
        <v>47</v>
      </c>
      <c r="AB6" s="61" t="s">
        <v>45</v>
      </c>
      <c r="AC6" s="132" t="s">
        <v>101</v>
      </c>
      <c r="AD6" s="4"/>
      <c r="AE6" s="61"/>
      <c r="AF6" s="4"/>
    </row>
    <row r="7" spans="1:32" s="109" customFormat="1" ht="127.5" x14ac:dyDescent="0.25">
      <c r="A7" s="86"/>
      <c r="B7" s="4">
        <v>3</v>
      </c>
      <c r="C7" s="4">
        <v>11</v>
      </c>
      <c r="D7" s="53" t="s">
        <v>354</v>
      </c>
      <c r="E7" s="53" t="s">
        <v>349</v>
      </c>
      <c r="F7" s="56" t="s">
        <v>350</v>
      </c>
      <c r="G7" s="16">
        <v>43010</v>
      </c>
      <c r="H7" s="122">
        <v>43039</v>
      </c>
      <c r="I7" s="57">
        <v>42956</v>
      </c>
      <c r="J7" s="57">
        <v>42976</v>
      </c>
      <c r="K7" s="57">
        <v>42855</v>
      </c>
      <c r="L7" s="57"/>
      <c r="M7" s="120" t="s">
        <v>74</v>
      </c>
      <c r="N7" s="131" t="s">
        <v>61</v>
      </c>
      <c r="O7" s="4" t="s">
        <v>43</v>
      </c>
      <c r="P7" s="4" t="s">
        <v>351</v>
      </c>
      <c r="Q7" s="4" t="s">
        <v>355</v>
      </c>
      <c r="R7" s="53" t="s">
        <v>51</v>
      </c>
      <c r="S7" s="4" t="s">
        <v>48</v>
      </c>
      <c r="T7" s="52" t="s">
        <v>66</v>
      </c>
      <c r="U7" s="4" t="s">
        <v>353</v>
      </c>
      <c r="V7" s="58">
        <v>76</v>
      </c>
      <c r="W7" s="59">
        <v>8</v>
      </c>
      <c r="X7" s="60">
        <v>10416.77</v>
      </c>
      <c r="Y7" s="4" t="s">
        <v>44</v>
      </c>
      <c r="Z7" s="62">
        <v>1518480</v>
      </c>
      <c r="AA7" s="53" t="s">
        <v>47</v>
      </c>
      <c r="AB7" s="61" t="s">
        <v>45</v>
      </c>
      <c r="AC7" s="132" t="s">
        <v>101</v>
      </c>
      <c r="AD7" s="4"/>
      <c r="AE7" s="61"/>
      <c r="AF7" s="4"/>
    </row>
    <row r="8" spans="1:32" s="109" customFormat="1" ht="127.5" x14ac:dyDescent="0.25">
      <c r="A8" s="86"/>
      <c r="B8" s="4">
        <v>4</v>
      </c>
      <c r="C8" s="119">
        <v>10</v>
      </c>
      <c r="D8" s="120" t="s">
        <v>368</v>
      </c>
      <c r="E8" s="120" t="s">
        <v>369</v>
      </c>
      <c r="F8" s="121" t="s">
        <v>370</v>
      </c>
      <c r="G8" s="122">
        <v>43000</v>
      </c>
      <c r="H8" s="122">
        <v>43039</v>
      </c>
      <c r="I8" s="123">
        <v>42907</v>
      </c>
      <c r="J8" s="123">
        <v>42958</v>
      </c>
      <c r="K8" s="123">
        <v>42855</v>
      </c>
      <c r="L8" s="123" t="s">
        <v>42</v>
      </c>
      <c r="M8" s="120" t="s">
        <v>74</v>
      </c>
      <c r="N8" s="124" t="s">
        <v>58</v>
      </c>
      <c r="O8" s="124" t="s">
        <v>43</v>
      </c>
      <c r="P8" s="119" t="s">
        <v>371</v>
      </c>
      <c r="Q8" s="119" t="s">
        <v>396</v>
      </c>
      <c r="R8" s="132" t="s">
        <v>51</v>
      </c>
      <c r="S8" s="124" t="s">
        <v>367</v>
      </c>
      <c r="T8" s="125" t="s">
        <v>66</v>
      </c>
      <c r="U8" s="119" t="s">
        <v>67</v>
      </c>
      <c r="V8" s="126">
        <v>190.4</v>
      </c>
      <c r="W8" s="127">
        <v>8</v>
      </c>
      <c r="X8" s="128">
        <v>17045.330000000002</v>
      </c>
      <c r="Y8" s="124" t="s">
        <v>44</v>
      </c>
      <c r="Z8" s="129">
        <v>2556800</v>
      </c>
      <c r="AA8" s="53" t="s">
        <v>47</v>
      </c>
      <c r="AB8" s="133" t="s">
        <v>45</v>
      </c>
      <c r="AC8" s="124" t="s">
        <v>101</v>
      </c>
      <c r="AD8" s="119"/>
      <c r="AE8" s="130"/>
      <c r="AF8" s="119"/>
    </row>
    <row r="9" spans="1:32" s="109" customFormat="1" ht="153" x14ac:dyDescent="0.25">
      <c r="A9" s="86"/>
      <c r="B9" s="4">
        <v>5</v>
      </c>
      <c r="C9" s="50">
        <v>40</v>
      </c>
      <c r="D9" s="50" t="s">
        <v>510</v>
      </c>
      <c r="E9" s="50" t="s">
        <v>511</v>
      </c>
      <c r="F9" s="92" t="s">
        <v>512</v>
      </c>
      <c r="G9" s="92" t="s">
        <v>509</v>
      </c>
      <c r="H9" s="122">
        <v>43039</v>
      </c>
      <c r="I9" s="134">
        <v>42919</v>
      </c>
      <c r="J9" s="134">
        <v>42983</v>
      </c>
      <c r="K9" s="135">
        <v>42886</v>
      </c>
      <c r="L9" s="134" t="s">
        <v>42</v>
      </c>
      <c r="M9" s="120" t="s">
        <v>74</v>
      </c>
      <c r="N9" s="136" t="s">
        <v>71</v>
      </c>
      <c r="O9" s="137" t="s">
        <v>72</v>
      </c>
      <c r="P9" s="124" t="s">
        <v>513</v>
      </c>
      <c r="Q9" s="124" t="s">
        <v>514</v>
      </c>
      <c r="R9" s="124" t="s">
        <v>475</v>
      </c>
      <c r="S9" s="124" t="s">
        <v>499</v>
      </c>
      <c r="T9" s="138" t="s">
        <v>515</v>
      </c>
      <c r="U9" s="139" t="s">
        <v>516</v>
      </c>
      <c r="V9" s="140">
        <v>111</v>
      </c>
      <c r="W9" s="141">
        <v>8</v>
      </c>
      <c r="X9" s="142">
        <v>11486.93</v>
      </c>
      <c r="Y9" s="143" t="s">
        <v>44</v>
      </c>
      <c r="Z9" s="144">
        <v>1723040</v>
      </c>
      <c r="AA9" s="53" t="s">
        <v>47</v>
      </c>
      <c r="AB9" s="145"/>
      <c r="AC9" s="53" t="s">
        <v>101</v>
      </c>
      <c r="AD9" s="145"/>
      <c r="AE9" s="146"/>
      <c r="AF9" s="147"/>
    </row>
    <row r="10" spans="1:32" s="109" customFormat="1" ht="191.25" x14ac:dyDescent="0.25">
      <c r="A10" s="86"/>
      <c r="B10" s="4">
        <v>6</v>
      </c>
      <c r="C10" s="50">
        <v>50</v>
      </c>
      <c r="D10" s="50" t="s">
        <v>647</v>
      </c>
      <c r="E10" s="50" t="s">
        <v>556</v>
      </c>
      <c r="F10" s="92" t="s">
        <v>557</v>
      </c>
      <c r="G10" s="92" t="s">
        <v>262</v>
      </c>
      <c r="H10" s="122">
        <v>43039</v>
      </c>
      <c r="I10" s="134">
        <v>42816</v>
      </c>
      <c r="J10" s="134" t="s">
        <v>42</v>
      </c>
      <c r="K10" s="135">
        <v>42766</v>
      </c>
      <c r="L10" s="134" t="s">
        <v>42</v>
      </c>
      <c r="M10" s="120" t="s">
        <v>74</v>
      </c>
      <c r="N10" s="145" t="s">
        <v>558</v>
      </c>
      <c r="O10" s="145" t="s">
        <v>72</v>
      </c>
      <c r="P10" s="145" t="s">
        <v>559</v>
      </c>
      <c r="Q10" s="143" t="s">
        <v>560</v>
      </c>
      <c r="R10" s="148" t="s">
        <v>475</v>
      </c>
      <c r="S10" s="143" t="s">
        <v>79</v>
      </c>
      <c r="T10" s="149" t="s">
        <v>66</v>
      </c>
      <c r="U10" s="143" t="s">
        <v>67</v>
      </c>
      <c r="V10" s="140">
        <v>4</v>
      </c>
      <c r="W10" s="148">
        <v>8</v>
      </c>
      <c r="X10" s="142">
        <v>741.6</v>
      </c>
      <c r="Y10" s="143" t="s">
        <v>44</v>
      </c>
      <c r="Z10" s="150">
        <v>111240</v>
      </c>
      <c r="AA10" s="53" t="s">
        <v>47</v>
      </c>
      <c r="AB10" s="145"/>
      <c r="AC10" s="53" t="s">
        <v>101</v>
      </c>
      <c r="AD10" s="145"/>
      <c r="AE10" s="146"/>
      <c r="AF10" s="147"/>
    </row>
    <row r="11" spans="1:32" s="110" customFormat="1" ht="242.25" x14ac:dyDescent="0.25">
      <c r="A11" s="86"/>
      <c r="B11" s="4">
        <v>7</v>
      </c>
      <c r="C11" s="4">
        <v>5</v>
      </c>
      <c r="D11" s="53" t="s">
        <v>327</v>
      </c>
      <c r="E11" s="53" t="s">
        <v>328</v>
      </c>
      <c r="F11" s="56" t="s">
        <v>329</v>
      </c>
      <c r="G11" s="16">
        <v>43010</v>
      </c>
      <c r="H11" s="122">
        <v>43039</v>
      </c>
      <c r="I11" s="57">
        <v>42968</v>
      </c>
      <c r="J11" s="57">
        <v>42976</v>
      </c>
      <c r="K11" s="57">
        <v>42916</v>
      </c>
      <c r="L11" s="57"/>
      <c r="M11" s="120" t="s">
        <v>74</v>
      </c>
      <c r="N11" s="131" t="s">
        <v>61</v>
      </c>
      <c r="O11" s="4" t="s">
        <v>321</v>
      </c>
      <c r="P11" s="4" t="s">
        <v>330</v>
      </c>
      <c r="Q11" s="4" t="s">
        <v>331</v>
      </c>
      <c r="R11" s="53" t="s">
        <v>332</v>
      </c>
      <c r="S11" s="17" t="s">
        <v>84</v>
      </c>
      <c r="T11" s="59">
        <v>16</v>
      </c>
      <c r="U11" s="4" t="s">
        <v>333</v>
      </c>
      <c r="V11" s="58">
        <v>2</v>
      </c>
      <c r="W11" s="59">
        <v>9</v>
      </c>
      <c r="X11" s="60">
        <v>544.84</v>
      </c>
      <c r="Y11" s="4" t="s">
        <v>44</v>
      </c>
      <c r="Z11" s="62">
        <v>72500</v>
      </c>
      <c r="AA11" s="53" t="s">
        <v>47</v>
      </c>
      <c r="AB11" s="61" t="s">
        <v>45</v>
      </c>
      <c r="AC11" s="132" t="s">
        <v>101</v>
      </c>
      <c r="AD11" s="4"/>
      <c r="AE11" s="61"/>
      <c r="AF11" s="4"/>
    </row>
    <row r="12" spans="1:32" s="109" customFormat="1" ht="242.25" x14ac:dyDescent="0.25">
      <c r="A12" s="86"/>
      <c r="B12" s="4">
        <v>8</v>
      </c>
      <c r="C12" s="4">
        <v>6</v>
      </c>
      <c r="D12" s="53" t="s">
        <v>334</v>
      </c>
      <c r="E12" s="53" t="s">
        <v>328</v>
      </c>
      <c r="F12" s="56" t="s">
        <v>329</v>
      </c>
      <c r="G12" s="16">
        <v>43010</v>
      </c>
      <c r="H12" s="122">
        <v>43039</v>
      </c>
      <c r="I12" s="57">
        <v>42968</v>
      </c>
      <c r="J12" s="57">
        <v>42976</v>
      </c>
      <c r="K12" s="57">
        <v>42916</v>
      </c>
      <c r="L12" s="57"/>
      <c r="M12" s="120" t="s">
        <v>74</v>
      </c>
      <c r="N12" s="131" t="s">
        <v>61</v>
      </c>
      <c r="O12" s="4" t="s">
        <v>321</v>
      </c>
      <c r="P12" s="4" t="s">
        <v>330</v>
      </c>
      <c r="Q12" s="4" t="s">
        <v>335</v>
      </c>
      <c r="R12" s="53" t="s">
        <v>336</v>
      </c>
      <c r="S12" s="17" t="s">
        <v>84</v>
      </c>
      <c r="T12" s="52" t="s">
        <v>337</v>
      </c>
      <c r="U12" s="4" t="s">
        <v>333</v>
      </c>
      <c r="V12" s="58">
        <v>2</v>
      </c>
      <c r="W12" s="59">
        <v>9</v>
      </c>
      <c r="X12" s="60">
        <v>565.88</v>
      </c>
      <c r="Y12" s="4" t="s">
        <v>44</v>
      </c>
      <c r="Z12" s="62">
        <v>75300</v>
      </c>
      <c r="AA12" s="53" t="s">
        <v>47</v>
      </c>
      <c r="AB12" s="61" t="s">
        <v>45</v>
      </c>
      <c r="AC12" s="132" t="s">
        <v>101</v>
      </c>
      <c r="AD12" s="4"/>
      <c r="AE12" s="61"/>
      <c r="AF12" s="4"/>
    </row>
    <row r="13" spans="1:32" s="111" customFormat="1" ht="242.25" x14ac:dyDescent="0.25">
      <c r="A13" s="86"/>
      <c r="B13" s="4">
        <v>9</v>
      </c>
      <c r="C13" s="4">
        <v>7</v>
      </c>
      <c r="D13" s="53" t="s">
        <v>338</v>
      </c>
      <c r="E13" s="53" t="s">
        <v>328</v>
      </c>
      <c r="F13" s="56" t="s">
        <v>329</v>
      </c>
      <c r="G13" s="16">
        <v>43010</v>
      </c>
      <c r="H13" s="122">
        <v>43039</v>
      </c>
      <c r="I13" s="57">
        <v>42968</v>
      </c>
      <c r="J13" s="57">
        <v>42976</v>
      </c>
      <c r="K13" s="57">
        <v>42886</v>
      </c>
      <c r="L13" s="57"/>
      <c r="M13" s="120" t="s">
        <v>74</v>
      </c>
      <c r="N13" s="131" t="s">
        <v>61</v>
      </c>
      <c r="O13" s="4" t="s">
        <v>321</v>
      </c>
      <c r="P13" s="4" t="s">
        <v>330</v>
      </c>
      <c r="Q13" s="4" t="s">
        <v>339</v>
      </c>
      <c r="R13" s="53" t="s">
        <v>340</v>
      </c>
      <c r="S13" s="17" t="s">
        <v>84</v>
      </c>
      <c r="T13" s="52" t="s">
        <v>337</v>
      </c>
      <c r="U13" s="4" t="s">
        <v>333</v>
      </c>
      <c r="V13" s="58">
        <v>2</v>
      </c>
      <c r="W13" s="59">
        <v>9</v>
      </c>
      <c r="X13" s="60">
        <v>563.12</v>
      </c>
      <c r="Y13" s="4" t="s">
        <v>44</v>
      </c>
      <c r="Z13" s="62">
        <v>73900</v>
      </c>
      <c r="AA13" s="53" t="s">
        <v>47</v>
      </c>
      <c r="AB13" s="61" t="s">
        <v>45</v>
      </c>
      <c r="AC13" s="132" t="s">
        <v>101</v>
      </c>
      <c r="AD13" s="4"/>
      <c r="AE13" s="61"/>
      <c r="AF13" s="4"/>
    </row>
    <row r="14" spans="1:32" s="111" customFormat="1" ht="242.25" x14ac:dyDescent="0.25">
      <c r="A14" s="86"/>
      <c r="B14" s="4">
        <v>10</v>
      </c>
      <c r="C14" s="4">
        <v>8</v>
      </c>
      <c r="D14" s="53" t="s">
        <v>341</v>
      </c>
      <c r="E14" s="53" t="s">
        <v>328</v>
      </c>
      <c r="F14" s="56" t="s">
        <v>329</v>
      </c>
      <c r="G14" s="16">
        <v>43010</v>
      </c>
      <c r="H14" s="122">
        <v>43039</v>
      </c>
      <c r="I14" s="57">
        <v>42968</v>
      </c>
      <c r="J14" s="57">
        <v>42976</v>
      </c>
      <c r="K14" s="57">
        <v>42886</v>
      </c>
      <c r="L14" s="57"/>
      <c r="M14" s="120" t="s">
        <v>74</v>
      </c>
      <c r="N14" s="131" t="s">
        <v>61</v>
      </c>
      <c r="O14" s="4" t="s">
        <v>321</v>
      </c>
      <c r="P14" s="4" t="s">
        <v>330</v>
      </c>
      <c r="Q14" s="4" t="s">
        <v>342</v>
      </c>
      <c r="R14" s="53" t="s">
        <v>343</v>
      </c>
      <c r="S14" s="17" t="s">
        <v>84</v>
      </c>
      <c r="T14" s="52" t="s">
        <v>337</v>
      </c>
      <c r="U14" s="4" t="s">
        <v>333</v>
      </c>
      <c r="V14" s="58">
        <v>2</v>
      </c>
      <c r="W14" s="59">
        <v>9</v>
      </c>
      <c r="X14" s="60">
        <v>563.12</v>
      </c>
      <c r="Y14" s="4" t="s">
        <v>44</v>
      </c>
      <c r="Z14" s="62">
        <v>73900</v>
      </c>
      <c r="AA14" s="53" t="s">
        <v>47</v>
      </c>
      <c r="AB14" s="61" t="s">
        <v>45</v>
      </c>
      <c r="AC14" s="132" t="s">
        <v>101</v>
      </c>
      <c r="AD14" s="4"/>
      <c r="AE14" s="61"/>
      <c r="AF14" s="4"/>
    </row>
    <row r="15" spans="1:32" s="112" customFormat="1" ht="242.25" x14ac:dyDescent="0.25">
      <c r="A15" s="86"/>
      <c r="B15" s="4">
        <v>11</v>
      </c>
      <c r="C15" s="4">
        <v>9</v>
      </c>
      <c r="D15" s="53" t="s">
        <v>344</v>
      </c>
      <c r="E15" s="53" t="s">
        <v>328</v>
      </c>
      <c r="F15" s="56" t="s">
        <v>329</v>
      </c>
      <c r="G15" s="16">
        <v>43010</v>
      </c>
      <c r="H15" s="122">
        <v>43039</v>
      </c>
      <c r="I15" s="57">
        <v>42968</v>
      </c>
      <c r="J15" s="57">
        <v>42976</v>
      </c>
      <c r="K15" s="57">
        <v>42855</v>
      </c>
      <c r="L15" s="57"/>
      <c r="M15" s="120" t="s">
        <v>74</v>
      </c>
      <c r="N15" s="131" t="s">
        <v>61</v>
      </c>
      <c r="O15" s="4" t="s">
        <v>321</v>
      </c>
      <c r="P15" s="4" t="s">
        <v>330</v>
      </c>
      <c r="Q15" s="4" t="s">
        <v>345</v>
      </c>
      <c r="R15" s="53" t="s">
        <v>346</v>
      </c>
      <c r="S15" s="17" t="s">
        <v>347</v>
      </c>
      <c r="T15" s="52" t="s">
        <v>337</v>
      </c>
      <c r="U15" s="4" t="s">
        <v>333</v>
      </c>
      <c r="V15" s="58">
        <v>2</v>
      </c>
      <c r="W15" s="59">
        <v>9</v>
      </c>
      <c r="X15" s="60">
        <v>526.34</v>
      </c>
      <c r="Y15" s="4" t="s">
        <v>44</v>
      </c>
      <c r="Z15" s="62">
        <v>69100</v>
      </c>
      <c r="AA15" s="53" t="s">
        <v>47</v>
      </c>
      <c r="AB15" s="61" t="s">
        <v>45</v>
      </c>
      <c r="AC15" s="132" t="s">
        <v>101</v>
      </c>
      <c r="AD15" s="4"/>
      <c r="AE15" s="61"/>
      <c r="AF15" s="4"/>
    </row>
    <row r="16" spans="1:32" s="111" customFormat="1" ht="229.5" x14ac:dyDescent="0.25">
      <c r="A16" s="86"/>
      <c r="B16" s="4">
        <v>12</v>
      </c>
      <c r="C16" s="50">
        <v>52</v>
      </c>
      <c r="D16" s="50" t="s">
        <v>648</v>
      </c>
      <c r="E16" s="50" t="s">
        <v>567</v>
      </c>
      <c r="F16" s="92" t="s">
        <v>568</v>
      </c>
      <c r="G16" s="92" t="s">
        <v>424</v>
      </c>
      <c r="H16" s="122">
        <v>43039</v>
      </c>
      <c r="I16" s="16">
        <v>42761</v>
      </c>
      <c r="J16" s="16">
        <v>42825</v>
      </c>
      <c r="K16" s="57">
        <v>42735</v>
      </c>
      <c r="L16" s="57" t="s">
        <v>42</v>
      </c>
      <c r="M16" s="120" t="s">
        <v>74</v>
      </c>
      <c r="N16" s="61" t="s">
        <v>71</v>
      </c>
      <c r="O16" s="75" t="s">
        <v>569</v>
      </c>
      <c r="P16" s="76" t="s">
        <v>570</v>
      </c>
      <c r="Q16" s="76" t="s">
        <v>610</v>
      </c>
      <c r="R16" s="53" t="s">
        <v>54</v>
      </c>
      <c r="S16" s="76" t="s">
        <v>571</v>
      </c>
      <c r="T16" s="151" t="s">
        <v>572</v>
      </c>
      <c r="U16" s="4" t="s">
        <v>636</v>
      </c>
      <c r="V16" s="77">
        <v>2</v>
      </c>
      <c r="W16" s="78">
        <v>9</v>
      </c>
      <c r="X16" s="79">
        <v>686.77</v>
      </c>
      <c r="Y16" s="76" t="s">
        <v>44</v>
      </c>
      <c r="Z16" s="80">
        <v>91569</v>
      </c>
      <c r="AA16" s="53" t="s">
        <v>47</v>
      </c>
      <c r="AB16" s="145"/>
      <c r="AC16" s="53" t="s">
        <v>81</v>
      </c>
      <c r="AD16" s="145"/>
      <c r="AE16" s="146" t="s">
        <v>611</v>
      </c>
      <c r="AF16" s="147"/>
    </row>
    <row r="17" spans="1:32" s="110" customFormat="1" ht="127.5" x14ac:dyDescent="0.25">
      <c r="A17" s="86"/>
      <c r="B17" s="4">
        <v>13</v>
      </c>
      <c r="C17" s="4">
        <v>7</v>
      </c>
      <c r="D17" s="53" t="s">
        <v>183</v>
      </c>
      <c r="E17" s="53" t="s">
        <v>184</v>
      </c>
      <c r="F17" s="56" t="s">
        <v>185</v>
      </c>
      <c r="G17" s="16">
        <v>43011</v>
      </c>
      <c r="H17" s="122">
        <v>43039</v>
      </c>
      <c r="I17" s="87" t="s">
        <v>186</v>
      </c>
      <c r="J17" s="87">
        <v>42986</v>
      </c>
      <c r="K17" s="87">
        <v>42947</v>
      </c>
      <c r="L17" s="57"/>
      <c r="M17" s="120" t="s">
        <v>74</v>
      </c>
      <c r="N17" s="99" t="s">
        <v>50</v>
      </c>
      <c r="O17" s="99" t="s">
        <v>187</v>
      </c>
      <c r="P17" s="99" t="s">
        <v>188</v>
      </c>
      <c r="Q17" s="99" t="s">
        <v>214</v>
      </c>
      <c r="R17" s="44" t="s">
        <v>54</v>
      </c>
      <c r="S17" s="99" t="s">
        <v>73</v>
      </c>
      <c r="T17" s="99" t="s">
        <v>76</v>
      </c>
      <c r="U17" s="44" t="s">
        <v>189</v>
      </c>
      <c r="V17" s="152">
        <v>20</v>
      </c>
      <c r="W17" s="153">
        <v>10</v>
      </c>
      <c r="X17" s="154">
        <v>3292.5</v>
      </c>
      <c r="Y17" s="99" t="s">
        <v>44</v>
      </c>
      <c r="Z17" s="154">
        <v>395100</v>
      </c>
      <c r="AA17" s="53" t="s">
        <v>47</v>
      </c>
      <c r="AB17" s="99" t="s">
        <v>45</v>
      </c>
      <c r="AC17" s="99" t="s">
        <v>101</v>
      </c>
      <c r="AD17" s="99"/>
      <c r="AE17" s="99"/>
      <c r="AF17" s="99"/>
    </row>
    <row r="18" spans="1:32" s="110" customFormat="1" ht="153" x14ac:dyDescent="0.25">
      <c r="A18" s="86"/>
      <c r="B18" s="4">
        <v>14</v>
      </c>
      <c r="C18" s="99">
        <v>43</v>
      </c>
      <c r="D18" s="99" t="s">
        <v>524</v>
      </c>
      <c r="E18" s="99" t="s">
        <v>525</v>
      </c>
      <c r="F18" s="155" t="s">
        <v>526</v>
      </c>
      <c r="G18" s="155" t="s">
        <v>527</v>
      </c>
      <c r="H18" s="122">
        <v>43039</v>
      </c>
      <c r="I18" s="156">
        <v>42929</v>
      </c>
      <c r="J18" s="156">
        <v>42983</v>
      </c>
      <c r="K18" s="156">
        <v>42886</v>
      </c>
      <c r="L18" s="157" t="s">
        <v>42</v>
      </c>
      <c r="M18" s="120" t="s">
        <v>74</v>
      </c>
      <c r="N18" s="157" t="s">
        <v>71</v>
      </c>
      <c r="O18" s="157" t="s">
        <v>528</v>
      </c>
      <c r="P18" s="157" t="s">
        <v>529</v>
      </c>
      <c r="Q18" s="157" t="s">
        <v>530</v>
      </c>
      <c r="R18" s="157" t="s">
        <v>475</v>
      </c>
      <c r="S18" s="157" t="s">
        <v>531</v>
      </c>
      <c r="T18" s="157" t="s">
        <v>532</v>
      </c>
      <c r="U18" s="157" t="s">
        <v>533</v>
      </c>
      <c r="V18" s="158">
        <v>34.799999999999997</v>
      </c>
      <c r="W18" s="157">
        <v>15</v>
      </c>
      <c r="X18" s="158">
        <v>8311.25</v>
      </c>
      <c r="Y18" s="159" t="s">
        <v>44</v>
      </c>
      <c r="Z18" s="158">
        <v>664900</v>
      </c>
      <c r="AA18" s="157" t="s">
        <v>534</v>
      </c>
      <c r="AB18" s="157"/>
      <c r="AC18" s="157" t="s">
        <v>101</v>
      </c>
      <c r="AD18" s="157"/>
      <c r="AE18" s="157"/>
      <c r="AF18" s="160"/>
    </row>
    <row r="19" spans="1:32" s="110" customFormat="1" ht="204" x14ac:dyDescent="0.25">
      <c r="A19" s="86"/>
      <c r="B19" s="4">
        <v>15</v>
      </c>
      <c r="C19" s="50">
        <v>51</v>
      </c>
      <c r="D19" s="50" t="s">
        <v>649</v>
      </c>
      <c r="E19" s="50" t="s">
        <v>561</v>
      </c>
      <c r="F19" s="92" t="s">
        <v>562</v>
      </c>
      <c r="G19" s="92" t="s">
        <v>563</v>
      </c>
      <c r="H19" s="122">
        <v>43039</v>
      </c>
      <c r="I19" s="135">
        <v>42775</v>
      </c>
      <c r="J19" s="135">
        <v>42825</v>
      </c>
      <c r="K19" s="135">
        <v>42704</v>
      </c>
      <c r="L19" s="134" t="s">
        <v>42</v>
      </c>
      <c r="M19" s="120" t="s">
        <v>74</v>
      </c>
      <c r="N19" s="136" t="s">
        <v>71</v>
      </c>
      <c r="O19" s="137" t="s">
        <v>80</v>
      </c>
      <c r="P19" s="145" t="s">
        <v>564</v>
      </c>
      <c r="Q19" s="143" t="s">
        <v>565</v>
      </c>
      <c r="R19" s="145" t="s">
        <v>475</v>
      </c>
      <c r="S19" s="145" t="s">
        <v>499</v>
      </c>
      <c r="T19" s="161" t="s">
        <v>123</v>
      </c>
      <c r="U19" s="145" t="s">
        <v>566</v>
      </c>
      <c r="V19" s="138">
        <v>8.9</v>
      </c>
      <c r="W19" s="149">
        <v>15</v>
      </c>
      <c r="X19" s="162">
        <v>3112.5</v>
      </c>
      <c r="Y19" s="143" t="s">
        <v>44</v>
      </c>
      <c r="Z19" s="163">
        <v>249000</v>
      </c>
      <c r="AA19" s="53" t="s">
        <v>47</v>
      </c>
      <c r="AB19" s="145"/>
      <c r="AC19" s="53" t="s">
        <v>101</v>
      </c>
      <c r="AD19" s="145"/>
      <c r="AE19" s="146"/>
      <c r="AF19" s="147"/>
    </row>
    <row r="20" spans="1:32" s="110" customFormat="1" ht="140.25" x14ac:dyDescent="0.25">
      <c r="A20" s="86"/>
      <c r="B20" s="4">
        <v>16</v>
      </c>
      <c r="C20" s="50">
        <v>44</v>
      </c>
      <c r="D20" s="50" t="s">
        <v>535</v>
      </c>
      <c r="E20" s="50" t="s">
        <v>536</v>
      </c>
      <c r="F20" s="92" t="s">
        <v>537</v>
      </c>
      <c r="G20" s="92" t="s">
        <v>509</v>
      </c>
      <c r="H20" s="122">
        <v>43039</v>
      </c>
      <c r="I20" s="135">
        <v>42867</v>
      </c>
      <c r="J20" s="135">
        <v>42934</v>
      </c>
      <c r="K20" s="135">
        <v>42794</v>
      </c>
      <c r="L20" s="134"/>
      <c r="M20" s="120" t="s">
        <v>74</v>
      </c>
      <c r="N20" s="136" t="s">
        <v>71</v>
      </c>
      <c r="O20" s="137" t="s">
        <v>538</v>
      </c>
      <c r="P20" s="145" t="s">
        <v>539</v>
      </c>
      <c r="Q20" s="143" t="s">
        <v>540</v>
      </c>
      <c r="R20" s="145" t="s">
        <v>475</v>
      </c>
      <c r="S20" s="145" t="s">
        <v>541</v>
      </c>
      <c r="T20" s="98" t="s">
        <v>634</v>
      </c>
      <c r="U20" s="145" t="s">
        <v>542</v>
      </c>
      <c r="V20" s="138">
        <v>117</v>
      </c>
      <c r="W20" s="149">
        <v>18</v>
      </c>
      <c r="X20" s="162">
        <v>16965</v>
      </c>
      <c r="Y20" s="143" t="s">
        <v>44</v>
      </c>
      <c r="Z20" s="163">
        <v>1131000</v>
      </c>
      <c r="AA20" s="53" t="s">
        <v>47</v>
      </c>
      <c r="AB20" s="145"/>
      <c r="AC20" s="53" t="s">
        <v>101</v>
      </c>
      <c r="AD20" s="145"/>
      <c r="AE20" s="146"/>
      <c r="AF20" s="147"/>
    </row>
    <row r="21" spans="1:32" s="112" customFormat="1" ht="127.5" x14ac:dyDescent="0.25">
      <c r="A21" s="86"/>
      <c r="B21" s="4">
        <v>17</v>
      </c>
      <c r="C21" s="4">
        <v>28</v>
      </c>
      <c r="D21" s="53" t="s">
        <v>413</v>
      </c>
      <c r="E21" s="53" t="s">
        <v>414</v>
      </c>
      <c r="F21" s="56" t="s">
        <v>415</v>
      </c>
      <c r="G21" s="16" t="s">
        <v>416</v>
      </c>
      <c r="H21" s="122">
        <v>43039</v>
      </c>
      <c r="I21" s="57">
        <v>42927</v>
      </c>
      <c r="J21" s="57">
        <v>42990</v>
      </c>
      <c r="K21" s="57">
        <v>42916</v>
      </c>
      <c r="L21" s="57"/>
      <c r="M21" s="120" t="s">
        <v>74</v>
      </c>
      <c r="N21" s="4" t="s">
        <v>85</v>
      </c>
      <c r="O21" s="4" t="s">
        <v>135</v>
      </c>
      <c r="P21" s="4" t="s">
        <v>417</v>
      </c>
      <c r="Q21" s="4" t="s">
        <v>421</v>
      </c>
      <c r="R21" s="53" t="s">
        <v>175</v>
      </c>
      <c r="S21" s="4" t="s">
        <v>418</v>
      </c>
      <c r="T21" s="52" t="s">
        <v>633</v>
      </c>
      <c r="U21" s="4" t="s">
        <v>419</v>
      </c>
      <c r="V21" s="58">
        <v>213.5</v>
      </c>
      <c r="W21" s="90" t="s">
        <v>423</v>
      </c>
      <c r="X21" s="60">
        <v>19790.77</v>
      </c>
      <c r="Y21" s="4" t="s">
        <v>44</v>
      </c>
      <c r="Z21" s="62">
        <v>4109700</v>
      </c>
      <c r="AA21" s="53" t="s">
        <v>47</v>
      </c>
      <c r="AB21" s="61"/>
      <c r="AC21" s="124" t="s">
        <v>101</v>
      </c>
      <c r="AD21" s="4"/>
      <c r="AE21" s="61"/>
      <c r="AF21" s="4"/>
    </row>
    <row r="22" spans="1:32" s="108" customFormat="1" ht="127.5" x14ac:dyDescent="0.25">
      <c r="A22" s="86"/>
      <c r="B22" s="4">
        <v>18</v>
      </c>
      <c r="C22" s="92" t="s">
        <v>32</v>
      </c>
      <c r="D22" s="50" t="s">
        <v>426</v>
      </c>
      <c r="E22" s="50" t="s">
        <v>427</v>
      </c>
      <c r="F22" s="56" t="s">
        <v>428</v>
      </c>
      <c r="G22" s="92" t="s">
        <v>425</v>
      </c>
      <c r="H22" s="122">
        <v>43039</v>
      </c>
      <c r="I22" s="93">
        <v>42923</v>
      </c>
      <c r="J22" s="93">
        <v>42955</v>
      </c>
      <c r="K22" s="94">
        <v>42855</v>
      </c>
      <c r="L22" s="165" t="s">
        <v>119</v>
      </c>
      <c r="M22" s="99" t="s">
        <v>75</v>
      </c>
      <c r="N22" s="50" t="s">
        <v>88</v>
      </c>
      <c r="O22" s="50" t="s">
        <v>429</v>
      </c>
      <c r="P22" s="50" t="s">
        <v>430</v>
      </c>
      <c r="Q22" s="50" t="s">
        <v>443</v>
      </c>
      <c r="R22" s="50" t="s">
        <v>51</v>
      </c>
      <c r="S22" s="50" t="s">
        <v>431</v>
      </c>
      <c r="T22" s="92" t="s">
        <v>76</v>
      </c>
      <c r="U22" s="50" t="s">
        <v>638</v>
      </c>
      <c r="V22" s="95">
        <v>77</v>
      </c>
      <c r="W22" s="50">
        <v>10</v>
      </c>
      <c r="X22" s="95">
        <v>15890.83</v>
      </c>
      <c r="Y22" s="165" t="s">
        <v>44</v>
      </c>
      <c r="Z22" s="102">
        <v>1906900</v>
      </c>
      <c r="AA22" s="53" t="s">
        <v>47</v>
      </c>
      <c r="AB22" s="50" t="s">
        <v>45</v>
      </c>
      <c r="AC22" s="50" t="s">
        <v>101</v>
      </c>
      <c r="AD22" s="50"/>
      <c r="AE22" s="50"/>
      <c r="AF22" s="50"/>
    </row>
    <row r="23" spans="1:32" s="108" customFormat="1" ht="153" x14ac:dyDescent="0.25">
      <c r="A23" s="86"/>
      <c r="B23" s="4">
        <v>19</v>
      </c>
      <c r="C23" s="50">
        <v>32</v>
      </c>
      <c r="D23" s="50" t="s">
        <v>479</v>
      </c>
      <c r="E23" s="50" t="s">
        <v>480</v>
      </c>
      <c r="F23" s="92" t="s">
        <v>481</v>
      </c>
      <c r="G23" s="92" t="s">
        <v>424</v>
      </c>
      <c r="H23" s="122">
        <v>43039</v>
      </c>
      <c r="I23" s="135">
        <v>42950</v>
      </c>
      <c r="J23" s="135">
        <v>42983</v>
      </c>
      <c r="K23" s="135">
        <v>42916</v>
      </c>
      <c r="L23" s="134" t="s">
        <v>42</v>
      </c>
      <c r="M23" s="99" t="s">
        <v>75</v>
      </c>
      <c r="N23" s="136" t="s">
        <v>71</v>
      </c>
      <c r="O23" s="137" t="s">
        <v>129</v>
      </c>
      <c r="P23" s="145" t="s">
        <v>482</v>
      </c>
      <c r="Q23" s="143" t="s">
        <v>600</v>
      </c>
      <c r="R23" s="145" t="s">
        <v>475</v>
      </c>
      <c r="S23" s="145" t="s">
        <v>79</v>
      </c>
      <c r="T23" s="98" t="s">
        <v>76</v>
      </c>
      <c r="U23" s="145" t="s">
        <v>483</v>
      </c>
      <c r="V23" s="138">
        <v>12.4</v>
      </c>
      <c r="W23" s="149">
        <v>10</v>
      </c>
      <c r="X23" s="162">
        <v>2175</v>
      </c>
      <c r="Y23" s="143" t="s">
        <v>44</v>
      </c>
      <c r="Z23" s="163">
        <v>261000</v>
      </c>
      <c r="AA23" s="53" t="s">
        <v>47</v>
      </c>
      <c r="AB23" s="145"/>
      <c r="AC23" s="53" t="s">
        <v>101</v>
      </c>
      <c r="AD23" s="145"/>
      <c r="AE23" s="146"/>
      <c r="AF23" s="147"/>
    </row>
    <row r="24" spans="1:32" s="108" customFormat="1" ht="153" x14ac:dyDescent="0.25">
      <c r="A24" s="86"/>
      <c r="B24" s="4">
        <v>20</v>
      </c>
      <c r="C24" s="50">
        <v>53</v>
      </c>
      <c r="D24" s="50" t="s">
        <v>573</v>
      </c>
      <c r="E24" s="50" t="s">
        <v>574</v>
      </c>
      <c r="F24" s="92" t="s">
        <v>575</v>
      </c>
      <c r="G24" s="92" t="s">
        <v>425</v>
      </c>
      <c r="H24" s="122">
        <v>43039</v>
      </c>
      <c r="I24" s="135">
        <v>42954</v>
      </c>
      <c r="J24" s="135">
        <v>43000</v>
      </c>
      <c r="K24" s="135">
        <v>42886</v>
      </c>
      <c r="L24" s="134" t="s">
        <v>42</v>
      </c>
      <c r="M24" s="99" t="s">
        <v>75</v>
      </c>
      <c r="N24" s="136" t="s">
        <v>71</v>
      </c>
      <c r="O24" s="137" t="s">
        <v>576</v>
      </c>
      <c r="P24" s="145" t="s">
        <v>577</v>
      </c>
      <c r="Q24" s="143" t="s">
        <v>578</v>
      </c>
      <c r="R24" s="148" t="s">
        <v>475</v>
      </c>
      <c r="S24" s="145" t="s">
        <v>499</v>
      </c>
      <c r="T24" s="98" t="s">
        <v>76</v>
      </c>
      <c r="U24" s="145" t="s">
        <v>461</v>
      </c>
      <c r="V24" s="138">
        <v>152.9</v>
      </c>
      <c r="W24" s="149">
        <v>10</v>
      </c>
      <c r="X24" s="162">
        <v>24075</v>
      </c>
      <c r="Y24" s="143" t="s">
        <v>77</v>
      </c>
      <c r="Z24" s="163">
        <v>2889000</v>
      </c>
      <c r="AA24" s="53" t="s">
        <v>47</v>
      </c>
      <c r="AB24" s="145"/>
      <c r="AC24" s="53" t="s">
        <v>101</v>
      </c>
      <c r="AD24" s="145"/>
      <c r="AE24" s="146"/>
      <c r="AF24" s="147"/>
    </row>
    <row r="25" spans="1:32" s="111" customFormat="1" ht="153" x14ac:dyDescent="0.25">
      <c r="A25" s="86"/>
      <c r="B25" s="4">
        <v>21</v>
      </c>
      <c r="C25" s="4">
        <v>6</v>
      </c>
      <c r="D25" s="53" t="s">
        <v>243</v>
      </c>
      <c r="E25" s="145" t="s">
        <v>244</v>
      </c>
      <c r="F25" s="166" t="s">
        <v>245</v>
      </c>
      <c r="G25" s="135">
        <v>43018</v>
      </c>
      <c r="H25" s="122">
        <v>43039</v>
      </c>
      <c r="I25" s="93">
        <v>42961</v>
      </c>
      <c r="J25" s="57">
        <v>42993</v>
      </c>
      <c r="K25" s="94">
        <v>42947</v>
      </c>
      <c r="L25" s="135" t="s">
        <v>42</v>
      </c>
      <c r="M25" s="99" t="s">
        <v>75</v>
      </c>
      <c r="N25" s="167" t="s">
        <v>64</v>
      </c>
      <c r="O25" s="167" t="s">
        <v>246</v>
      </c>
      <c r="P25" s="50" t="s">
        <v>247</v>
      </c>
      <c r="Q25" s="167" t="s">
        <v>86</v>
      </c>
      <c r="R25" s="168" t="s">
        <v>54</v>
      </c>
      <c r="S25" s="169" t="s">
        <v>248</v>
      </c>
      <c r="T25" s="17">
        <v>33</v>
      </c>
      <c r="U25" s="50" t="s">
        <v>624</v>
      </c>
      <c r="V25" s="102">
        <v>50</v>
      </c>
      <c r="W25" s="50">
        <v>15</v>
      </c>
      <c r="X25" s="102">
        <v>1181.1400000000001</v>
      </c>
      <c r="Y25" s="165" t="s">
        <v>46</v>
      </c>
      <c r="Z25" s="102">
        <v>858850</v>
      </c>
      <c r="AA25" s="53" t="s">
        <v>47</v>
      </c>
      <c r="AB25" s="145" t="s">
        <v>45</v>
      </c>
      <c r="AC25" s="145" t="s">
        <v>90</v>
      </c>
      <c r="AD25" s="17"/>
      <c r="AE25" s="145"/>
      <c r="AF25" s="52" t="s">
        <v>87</v>
      </c>
    </row>
    <row r="26" spans="1:32" s="111" customFormat="1" ht="127.5" x14ac:dyDescent="0.25">
      <c r="A26" s="86"/>
      <c r="B26" s="4">
        <v>22</v>
      </c>
      <c r="C26" s="92" t="s">
        <v>442</v>
      </c>
      <c r="D26" s="50" t="s">
        <v>432</v>
      </c>
      <c r="E26" s="50" t="s">
        <v>433</v>
      </c>
      <c r="F26" s="56" t="s">
        <v>434</v>
      </c>
      <c r="G26" s="92" t="s">
        <v>425</v>
      </c>
      <c r="H26" s="122">
        <v>43039</v>
      </c>
      <c r="I26" s="93">
        <v>42978</v>
      </c>
      <c r="J26" s="93">
        <v>42997</v>
      </c>
      <c r="K26" s="94">
        <v>42855</v>
      </c>
      <c r="L26" s="165" t="s">
        <v>119</v>
      </c>
      <c r="M26" s="99" t="s">
        <v>75</v>
      </c>
      <c r="N26" s="50" t="s">
        <v>88</v>
      </c>
      <c r="O26" s="50" t="s">
        <v>125</v>
      </c>
      <c r="P26" s="50" t="s">
        <v>435</v>
      </c>
      <c r="Q26" s="50" t="s">
        <v>444</v>
      </c>
      <c r="R26" s="50" t="s">
        <v>51</v>
      </c>
      <c r="S26" s="50" t="s">
        <v>127</v>
      </c>
      <c r="T26" s="50">
        <v>33</v>
      </c>
      <c r="U26" s="50" t="s">
        <v>128</v>
      </c>
      <c r="V26" s="95">
        <v>45.2</v>
      </c>
      <c r="W26" s="50">
        <v>15</v>
      </c>
      <c r="X26" s="95">
        <v>10610</v>
      </c>
      <c r="Y26" s="50" t="s">
        <v>77</v>
      </c>
      <c r="Z26" s="95">
        <v>848800</v>
      </c>
      <c r="AA26" s="53" t="s">
        <v>47</v>
      </c>
      <c r="AB26" s="50" t="s">
        <v>45</v>
      </c>
      <c r="AC26" s="50" t="s">
        <v>101</v>
      </c>
      <c r="AD26" s="50"/>
      <c r="AE26" s="50"/>
      <c r="AF26" s="50"/>
    </row>
    <row r="27" spans="1:32" s="111" customFormat="1" ht="140.25" x14ac:dyDescent="0.25">
      <c r="A27" s="86"/>
      <c r="B27" s="4">
        <v>23</v>
      </c>
      <c r="C27" s="4">
        <v>4</v>
      </c>
      <c r="D27" s="164" t="s">
        <v>446</v>
      </c>
      <c r="E27" s="53" t="s">
        <v>447</v>
      </c>
      <c r="F27" s="56" t="s">
        <v>448</v>
      </c>
      <c r="G27" s="16">
        <v>43010</v>
      </c>
      <c r="H27" s="122">
        <v>43039</v>
      </c>
      <c r="I27" s="57">
        <v>42901</v>
      </c>
      <c r="J27" s="57">
        <v>42958</v>
      </c>
      <c r="K27" s="57">
        <v>42886</v>
      </c>
      <c r="L27" s="57"/>
      <c r="M27" s="99" t="s">
        <v>75</v>
      </c>
      <c r="N27" s="4" t="s">
        <v>69</v>
      </c>
      <c r="O27" s="4" t="s">
        <v>445</v>
      </c>
      <c r="P27" s="4" t="s">
        <v>449</v>
      </c>
      <c r="Q27" s="4" t="s">
        <v>450</v>
      </c>
      <c r="R27" s="53" t="s">
        <v>451</v>
      </c>
      <c r="S27" s="4" t="s">
        <v>452</v>
      </c>
      <c r="T27" s="52" t="s">
        <v>123</v>
      </c>
      <c r="U27" s="4" t="s">
        <v>124</v>
      </c>
      <c r="V27" s="58">
        <v>79.2</v>
      </c>
      <c r="W27" s="59">
        <v>15</v>
      </c>
      <c r="X27" s="60">
        <v>2469.7600000000002</v>
      </c>
      <c r="Y27" s="4" t="s">
        <v>46</v>
      </c>
      <c r="Z27" s="62">
        <v>1482000</v>
      </c>
      <c r="AA27" s="53" t="s">
        <v>47</v>
      </c>
      <c r="AB27" s="61"/>
      <c r="AC27" s="4" t="s">
        <v>101</v>
      </c>
      <c r="AD27" s="4"/>
      <c r="AE27" s="61"/>
      <c r="AF27" s="4" t="s">
        <v>453</v>
      </c>
    </row>
    <row r="28" spans="1:32" s="111" customFormat="1" ht="153" x14ac:dyDescent="0.25">
      <c r="A28" s="86"/>
      <c r="B28" s="4">
        <v>24</v>
      </c>
      <c r="C28" s="50">
        <v>30</v>
      </c>
      <c r="D28" s="50" t="s">
        <v>469</v>
      </c>
      <c r="E28" s="50" t="s">
        <v>470</v>
      </c>
      <c r="F28" s="92" t="s">
        <v>471</v>
      </c>
      <c r="G28" s="92" t="s">
        <v>468</v>
      </c>
      <c r="H28" s="122">
        <v>43039</v>
      </c>
      <c r="I28" s="135">
        <v>42832</v>
      </c>
      <c r="J28" s="135">
        <v>42963</v>
      </c>
      <c r="K28" s="135">
        <v>42794</v>
      </c>
      <c r="L28" s="134"/>
      <c r="M28" s="99" t="s">
        <v>75</v>
      </c>
      <c r="N28" s="136" t="s">
        <v>71</v>
      </c>
      <c r="O28" s="137" t="s">
        <v>472</v>
      </c>
      <c r="P28" s="145" t="s">
        <v>473</v>
      </c>
      <c r="Q28" s="143" t="s">
        <v>474</v>
      </c>
      <c r="R28" s="145" t="s">
        <v>475</v>
      </c>
      <c r="S28" s="145" t="s">
        <v>476</v>
      </c>
      <c r="T28" s="98" t="s">
        <v>133</v>
      </c>
      <c r="U28" s="145" t="s">
        <v>477</v>
      </c>
      <c r="V28" s="138">
        <v>99</v>
      </c>
      <c r="W28" s="149">
        <v>20</v>
      </c>
      <c r="X28" s="162">
        <v>29254.5</v>
      </c>
      <c r="Y28" s="143" t="s">
        <v>44</v>
      </c>
      <c r="Z28" s="163">
        <v>1755270</v>
      </c>
      <c r="AA28" s="53" t="s">
        <v>47</v>
      </c>
      <c r="AB28" s="145"/>
      <c r="AC28" s="53" t="s">
        <v>101</v>
      </c>
      <c r="AD28" s="145"/>
      <c r="AE28" s="146"/>
      <c r="AF28" s="147" t="s">
        <v>478</v>
      </c>
    </row>
    <row r="29" spans="1:32" s="111" customFormat="1" ht="242.25" x14ac:dyDescent="0.25">
      <c r="A29" s="86"/>
      <c r="B29" s="4">
        <v>25</v>
      </c>
      <c r="C29" s="50">
        <v>48</v>
      </c>
      <c r="D29" s="50" t="s">
        <v>650</v>
      </c>
      <c r="E29" s="4" t="s">
        <v>602</v>
      </c>
      <c r="F29" s="52" t="s">
        <v>603</v>
      </c>
      <c r="G29" s="16">
        <v>42872</v>
      </c>
      <c r="H29" s="122">
        <v>43039</v>
      </c>
      <c r="I29" s="16">
        <v>42830</v>
      </c>
      <c r="J29" s="16">
        <v>42844</v>
      </c>
      <c r="K29" s="16">
        <v>42643</v>
      </c>
      <c r="L29" s="57" t="s">
        <v>42</v>
      </c>
      <c r="M29" s="99" t="s">
        <v>75</v>
      </c>
      <c r="N29" s="61" t="s">
        <v>71</v>
      </c>
      <c r="O29" s="83" t="s">
        <v>604</v>
      </c>
      <c r="P29" s="53" t="s">
        <v>605</v>
      </c>
      <c r="Q29" s="76" t="s">
        <v>606</v>
      </c>
      <c r="R29" s="81" t="s">
        <v>54</v>
      </c>
      <c r="S29" s="4" t="s">
        <v>48</v>
      </c>
      <c r="T29" s="151" t="s">
        <v>133</v>
      </c>
      <c r="U29" s="53" t="s">
        <v>134</v>
      </c>
      <c r="V29" s="77">
        <v>84.6</v>
      </c>
      <c r="W29" s="78">
        <v>20</v>
      </c>
      <c r="X29" s="79">
        <v>53440.42</v>
      </c>
      <c r="Y29" s="76" t="s">
        <v>44</v>
      </c>
      <c r="Z29" s="80">
        <v>3057100</v>
      </c>
      <c r="AA29" s="53" t="s">
        <v>47</v>
      </c>
      <c r="AB29" s="61" t="s">
        <v>57</v>
      </c>
      <c r="AC29" s="145" t="s">
        <v>607</v>
      </c>
      <c r="AD29" s="143"/>
      <c r="AE29" s="61" t="s">
        <v>609</v>
      </c>
      <c r="AF29" s="76" t="s">
        <v>608</v>
      </c>
    </row>
    <row r="30" spans="1:32" s="111" customFormat="1" ht="140.25" x14ac:dyDescent="0.25">
      <c r="A30" s="86"/>
      <c r="B30" s="4">
        <v>26</v>
      </c>
      <c r="C30" s="4">
        <v>9</v>
      </c>
      <c r="D30" s="53" t="s">
        <v>195</v>
      </c>
      <c r="E30" s="53" t="s">
        <v>196</v>
      </c>
      <c r="F30" s="56" t="s">
        <v>197</v>
      </c>
      <c r="G30" s="16">
        <v>43011</v>
      </c>
      <c r="H30" s="122">
        <v>43039</v>
      </c>
      <c r="I30" s="87">
        <v>42913</v>
      </c>
      <c r="J30" s="87">
        <v>42990</v>
      </c>
      <c r="K30" s="87">
        <v>42916</v>
      </c>
      <c r="L30" s="57"/>
      <c r="M30" s="99" t="s">
        <v>75</v>
      </c>
      <c r="N30" s="99" t="s">
        <v>50</v>
      </c>
      <c r="O30" s="99" t="s">
        <v>50</v>
      </c>
      <c r="P30" s="99" t="s">
        <v>198</v>
      </c>
      <c r="Q30" s="99" t="s">
        <v>199</v>
      </c>
      <c r="R30" s="99" t="s">
        <v>51</v>
      </c>
      <c r="S30" s="99" t="s">
        <v>73</v>
      </c>
      <c r="T30" s="99" t="s">
        <v>93</v>
      </c>
      <c r="U30" s="44" t="s">
        <v>200</v>
      </c>
      <c r="V30" s="152">
        <v>2</v>
      </c>
      <c r="W30" s="153">
        <v>40</v>
      </c>
      <c r="X30" s="154">
        <v>1743.33</v>
      </c>
      <c r="Y30" s="99" t="s">
        <v>44</v>
      </c>
      <c r="Z30" s="154">
        <v>52300</v>
      </c>
      <c r="AA30" s="53" t="s">
        <v>47</v>
      </c>
      <c r="AB30" s="99" t="s">
        <v>45</v>
      </c>
      <c r="AC30" s="99" t="s">
        <v>101</v>
      </c>
      <c r="AD30" s="99"/>
      <c r="AE30" s="99"/>
      <c r="AF30" s="99"/>
    </row>
    <row r="31" spans="1:32" s="108" customFormat="1" ht="140.25" x14ac:dyDescent="0.25">
      <c r="A31" s="86"/>
      <c r="B31" s="4">
        <v>27</v>
      </c>
      <c r="C31" s="4">
        <v>12</v>
      </c>
      <c r="D31" s="53" t="s">
        <v>209</v>
      </c>
      <c r="E31" s="53" t="s">
        <v>210</v>
      </c>
      <c r="F31" s="56" t="s">
        <v>211</v>
      </c>
      <c r="G31" s="16">
        <v>43019</v>
      </c>
      <c r="H31" s="122">
        <v>43039</v>
      </c>
      <c r="I31" s="87">
        <v>42916</v>
      </c>
      <c r="J31" s="87">
        <v>43030</v>
      </c>
      <c r="K31" s="87">
        <v>42886</v>
      </c>
      <c r="L31" s="99"/>
      <c r="M31" s="99" t="s">
        <v>75</v>
      </c>
      <c r="N31" s="99" t="s">
        <v>50</v>
      </c>
      <c r="O31" s="99" t="s">
        <v>43</v>
      </c>
      <c r="P31" s="99" t="s">
        <v>212</v>
      </c>
      <c r="Q31" s="99" t="s">
        <v>228</v>
      </c>
      <c r="R31" s="124" t="s">
        <v>213</v>
      </c>
      <c r="S31" s="99" t="s">
        <v>52</v>
      </c>
      <c r="T31" s="155" t="s">
        <v>53</v>
      </c>
      <c r="U31" s="171" t="s">
        <v>637</v>
      </c>
      <c r="V31" s="152">
        <v>197</v>
      </c>
      <c r="W31" s="172" t="s">
        <v>68</v>
      </c>
      <c r="X31" s="154">
        <v>9888.9699999999993</v>
      </c>
      <c r="Y31" s="99" t="s">
        <v>44</v>
      </c>
      <c r="Z31" s="154">
        <v>3211200</v>
      </c>
      <c r="AA31" s="53" t="s">
        <v>47</v>
      </c>
      <c r="AB31" s="99" t="s">
        <v>45</v>
      </c>
      <c r="AC31" s="99" t="s">
        <v>101</v>
      </c>
      <c r="AD31" s="4"/>
      <c r="AE31" s="61"/>
      <c r="AF31" s="4"/>
    </row>
    <row r="32" spans="1:32" s="108" customFormat="1" ht="153" x14ac:dyDescent="0.25">
      <c r="A32" s="86"/>
      <c r="B32" s="4">
        <v>28</v>
      </c>
      <c r="C32" s="4">
        <v>5</v>
      </c>
      <c r="D32" s="53" t="s">
        <v>236</v>
      </c>
      <c r="E32" s="145" t="s">
        <v>237</v>
      </c>
      <c r="F32" s="166" t="s">
        <v>238</v>
      </c>
      <c r="G32" s="135">
        <v>43018</v>
      </c>
      <c r="H32" s="122">
        <v>43039</v>
      </c>
      <c r="I32" s="93">
        <v>42916</v>
      </c>
      <c r="J32" s="135">
        <v>42997</v>
      </c>
      <c r="K32" s="135">
        <v>42825</v>
      </c>
      <c r="L32" s="94" t="s">
        <v>42</v>
      </c>
      <c r="M32" s="99" t="s">
        <v>75</v>
      </c>
      <c r="N32" s="167" t="s">
        <v>64</v>
      </c>
      <c r="O32" s="167" t="s">
        <v>239</v>
      </c>
      <c r="P32" s="145" t="s">
        <v>240</v>
      </c>
      <c r="Q32" s="167" t="s">
        <v>241</v>
      </c>
      <c r="R32" s="168" t="s">
        <v>54</v>
      </c>
      <c r="S32" s="169" t="s">
        <v>65</v>
      </c>
      <c r="T32" s="17">
        <v>29</v>
      </c>
      <c r="U32" s="145" t="s">
        <v>78</v>
      </c>
      <c r="V32" s="102">
        <v>32.700000000000003</v>
      </c>
      <c r="W32" s="50" t="s">
        <v>94</v>
      </c>
      <c r="X32" s="102">
        <v>1006.78</v>
      </c>
      <c r="Y32" s="149" t="s">
        <v>44</v>
      </c>
      <c r="Z32" s="102">
        <v>558000</v>
      </c>
      <c r="AA32" s="53" t="s">
        <v>47</v>
      </c>
      <c r="AB32" s="145" t="s">
        <v>45</v>
      </c>
      <c r="AC32" s="145" t="s">
        <v>90</v>
      </c>
      <c r="AD32" s="17"/>
      <c r="AE32" s="145"/>
      <c r="AF32" s="52" t="s">
        <v>242</v>
      </c>
    </row>
    <row r="33" spans="1:32" s="108" customFormat="1" ht="165.75" x14ac:dyDescent="0.25">
      <c r="A33" s="86"/>
      <c r="B33" s="4">
        <v>29</v>
      </c>
      <c r="C33" s="4">
        <v>7</v>
      </c>
      <c r="D33" s="53" t="s">
        <v>250</v>
      </c>
      <c r="E33" s="145" t="s">
        <v>251</v>
      </c>
      <c r="F33" s="166" t="s">
        <v>252</v>
      </c>
      <c r="G33" s="135">
        <v>43018</v>
      </c>
      <c r="H33" s="122">
        <v>43039</v>
      </c>
      <c r="I33" s="16">
        <v>42768</v>
      </c>
      <c r="J33" s="16">
        <v>42941</v>
      </c>
      <c r="K33" s="16">
        <v>42735</v>
      </c>
      <c r="L33" s="135" t="s">
        <v>42</v>
      </c>
      <c r="M33" s="99" t="s">
        <v>75</v>
      </c>
      <c r="N33" s="167" t="s">
        <v>64</v>
      </c>
      <c r="O33" s="53" t="s">
        <v>253</v>
      </c>
      <c r="P33" s="53" t="s">
        <v>254</v>
      </c>
      <c r="Q33" s="53" t="s">
        <v>255</v>
      </c>
      <c r="R33" s="173" t="s">
        <v>54</v>
      </c>
      <c r="S33" s="169" t="s">
        <v>65</v>
      </c>
      <c r="T33" s="17">
        <v>33</v>
      </c>
      <c r="U33" s="50" t="s">
        <v>624</v>
      </c>
      <c r="V33" s="58">
        <v>180.4</v>
      </c>
      <c r="W33" s="56" t="s">
        <v>256</v>
      </c>
      <c r="X33" s="84">
        <v>1159.49</v>
      </c>
      <c r="Y33" s="151" t="s">
        <v>46</v>
      </c>
      <c r="Z33" s="82">
        <v>3373200</v>
      </c>
      <c r="AA33" s="53" t="s">
        <v>47</v>
      </c>
      <c r="AB33" s="145" t="s">
        <v>45</v>
      </c>
      <c r="AC33" s="145" t="s">
        <v>90</v>
      </c>
      <c r="AD33" s="17"/>
      <c r="AE33" s="145"/>
      <c r="AF33" s="52"/>
    </row>
    <row r="34" spans="1:32" s="108" customFormat="1" ht="165.75" x14ac:dyDescent="0.25">
      <c r="A34" s="86"/>
      <c r="B34" s="4">
        <v>30</v>
      </c>
      <c r="C34" s="4">
        <v>7</v>
      </c>
      <c r="D34" s="4" t="s">
        <v>95</v>
      </c>
      <c r="E34" s="4" t="s">
        <v>96</v>
      </c>
      <c r="F34" s="4" t="s">
        <v>97</v>
      </c>
      <c r="G34" s="16">
        <v>42944</v>
      </c>
      <c r="H34" s="122">
        <v>43039</v>
      </c>
      <c r="I34" s="57">
        <v>42893</v>
      </c>
      <c r="J34" s="4" t="s">
        <v>42</v>
      </c>
      <c r="K34" s="57">
        <v>42766</v>
      </c>
      <c r="L34" s="57" t="s">
        <v>42</v>
      </c>
      <c r="M34" s="4" t="s">
        <v>63</v>
      </c>
      <c r="N34" s="4" t="s">
        <v>71</v>
      </c>
      <c r="O34" s="4" t="s">
        <v>72</v>
      </c>
      <c r="P34" s="52" t="s">
        <v>98</v>
      </c>
      <c r="Q34" s="4" t="s">
        <v>99</v>
      </c>
      <c r="R34" s="53" t="s">
        <v>54</v>
      </c>
      <c r="S34" s="4" t="s">
        <v>100</v>
      </c>
      <c r="T34" s="52" t="s">
        <v>82</v>
      </c>
      <c r="U34" s="4" t="s">
        <v>83</v>
      </c>
      <c r="V34" s="51">
        <v>775.3</v>
      </c>
      <c r="W34" s="4">
        <v>3</v>
      </c>
      <c r="X34" s="51">
        <v>53818.38</v>
      </c>
      <c r="Y34" s="4" t="s">
        <v>44</v>
      </c>
      <c r="Z34" s="51">
        <v>20161700</v>
      </c>
      <c r="AA34" s="53" t="s">
        <v>47</v>
      </c>
      <c r="AB34" s="4" t="s">
        <v>57</v>
      </c>
      <c r="AC34" s="61" t="s">
        <v>101</v>
      </c>
      <c r="AD34" s="4"/>
      <c r="AE34" s="4"/>
      <c r="AF34" s="4"/>
    </row>
    <row r="35" spans="1:32" s="108" customFormat="1" ht="153" x14ac:dyDescent="0.25">
      <c r="A35" s="86"/>
      <c r="B35" s="4">
        <v>31</v>
      </c>
      <c r="C35" s="4">
        <v>10</v>
      </c>
      <c r="D35" s="53" t="s">
        <v>102</v>
      </c>
      <c r="E35" s="53" t="s">
        <v>103</v>
      </c>
      <c r="F35" s="56" t="s">
        <v>104</v>
      </c>
      <c r="G35" s="16">
        <v>42990</v>
      </c>
      <c r="H35" s="122">
        <v>43039</v>
      </c>
      <c r="I35" s="57">
        <v>42958</v>
      </c>
      <c r="J35" s="57" t="s">
        <v>42</v>
      </c>
      <c r="K35" s="57">
        <v>42886</v>
      </c>
      <c r="L35" s="57" t="s">
        <v>42</v>
      </c>
      <c r="M35" s="57" t="s">
        <v>105</v>
      </c>
      <c r="N35" s="4" t="s">
        <v>92</v>
      </c>
      <c r="O35" s="4" t="s">
        <v>43</v>
      </c>
      <c r="P35" s="4" t="s">
        <v>106</v>
      </c>
      <c r="Q35" s="4" t="s">
        <v>107</v>
      </c>
      <c r="R35" s="53" t="s">
        <v>54</v>
      </c>
      <c r="S35" s="4" t="s">
        <v>73</v>
      </c>
      <c r="T35" s="52" t="s">
        <v>82</v>
      </c>
      <c r="U35" s="4" t="s">
        <v>108</v>
      </c>
      <c r="V35" s="58">
        <v>249.3</v>
      </c>
      <c r="W35" s="59">
        <v>3</v>
      </c>
      <c r="X35" s="60">
        <v>13317.12</v>
      </c>
      <c r="Y35" s="4" t="s">
        <v>44</v>
      </c>
      <c r="Z35" s="62">
        <v>5222400</v>
      </c>
      <c r="AA35" s="53" t="s">
        <v>47</v>
      </c>
      <c r="AB35" s="61"/>
      <c r="AC35" s="61" t="s">
        <v>101</v>
      </c>
      <c r="AD35" s="4"/>
      <c r="AE35" s="61"/>
      <c r="AF35" s="4" t="s">
        <v>109</v>
      </c>
    </row>
    <row r="36" spans="1:32" s="108" customFormat="1" ht="165.75" x14ac:dyDescent="0.25">
      <c r="A36" s="86"/>
      <c r="B36" s="4">
        <v>32</v>
      </c>
      <c r="C36" s="4">
        <v>25</v>
      </c>
      <c r="D36" s="4" t="s">
        <v>110</v>
      </c>
      <c r="E36" s="4" t="s">
        <v>111</v>
      </c>
      <c r="F36" s="52" t="s">
        <v>112</v>
      </c>
      <c r="G36" s="57">
        <v>42998</v>
      </c>
      <c r="H36" s="122">
        <v>43039</v>
      </c>
      <c r="I36" s="16">
        <v>42951</v>
      </c>
      <c r="J36" s="16"/>
      <c r="K36" s="16">
        <v>42916</v>
      </c>
      <c r="L36" s="74"/>
      <c r="M36" s="53" t="s">
        <v>105</v>
      </c>
      <c r="N36" s="61" t="s">
        <v>71</v>
      </c>
      <c r="O36" s="75" t="s">
        <v>113</v>
      </c>
      <c r="P36" s="53" t="s">
        <v>114</v>
      </c>
      <c r="Q36" s="76" t="s">
        <v>115</v>
      </c>
      <c r="R36" s="53" t="s">
        <v>54</v>
      </c>
      <c r="S36" s="53" t="s">
        <v>100</v>
      </c>
      <c r="T36" s="56" t="s">
        <v>82</v>
      </c>
      <c r="U36" s="53" t="s">
        <v>83</v>
      </c>
      <c r="V36" s="77">
        <v>1242.9000000000001</v>
      </c>
      <c r="W36" s="78">
        <v>3</v>
      </c>
      <c r="X36" s="79">
        <v>97864.35</v>
      </c>
      <c r="Y36" s="76" t="s">
        <v>44</v>
      </c>
      <c r="Z36" s="79">
        <v>39145740</v>
      </c>
      <c r="AA36" s="53" t="s">
        <v>47</v>
      </c>
      <c r="AB36" s="53"/>
      <c r="AC36" s="61" t="s">
        <v>101</v>
      </c>
      <c r="AD36" s="53"/>
      <c r="AE36" s="76"/>
      <c r="AF36" s="76"/>
    </row>
    <row r="37" spans="1:32" s="111" customFormat="1" ht="280.5" x14ac:dyDescent="0.25">
      <c r="A37" s="86"/>
      <c r="B37" s="4">
        <v>33</v>
      </c>
      <c r="C37" s="50">
        <v>41</v>
      </c>
      <c r="D37" s="50" t="s">
        <v>517</v>
      </c>
      <c r="E37" s="50" t="s">
        <v>518</v>
      </c>
      <c r="F37" s="50" t="s">
        <v>519</v>
      </c>
      <c r="G37" s="92" t="s">
        <v>520</v>
      </c>
      <c r="H37" s="122">
        <v>43039</v>
      </c>
      <c r="I37" s="135">
        <v>42923</v>
      </c>
      <c r="J37" s="135" t="s">
        <v>42</v>
      </c>
      <c r="K37" s="135">
        <v>42916</v>
      </c>
      <c r="L37" s="134" t="s">
        <v>42</v>
      </c>
      <c r="M37" s="145" t="s">
        <v>63</v>
      </c>
      <c r="N37" s="50" t="s">
        <v>71</v>
      </c>
      <c r="O37" s="165" t="s">
        <v>72</v>
      </c>
      <c r="P37" s="145" t="s">
        <v>521</v>
      </c>
      <c r="Q37" s="143" t="s">
        <v>522</v>
      </c>
      <c r="R37" s="145" t="s">
        <v>475</v>
      </c>
      <c r="S37" s="145" t="s">
        <v>489</v>
      </c>
      <c r="T37" s="98" t="s">
        <v>53</v>
      </c>
      <c r="U37" s="145" t="s">
        <v>523</v>
      </c>
      <c r="V37" s="138">
        <v>37.6</v>
      </c>
      <c r="W37" s="149" t="s">
        <v>68</v>
      </c>
      <c r="X37" s="162">
        <v>2363.64</v>
      </c>
      <c r="Y37" s="143" t="s">
        <v>44</v>
      </c>
      <c r="Z37" s="163">
        <v>1179730</v>
      </c>
      <c r="AA37" s="53" t="s">
        <v>47</v>
      </c>
      <c r="AB37" s="145"/>
      <c r="AC37" s="53" t="s">
        <v>101</v>
      </c>
      <c r="AD37" s="145"/>
      <c r="AE37" s="146"/>
      <c r="AF37" s="177" t="s">
        <v>372</v>
      </c>
    </row>
    <row r="38" spans="1:32" s="113" customFormat="1" ht="233.25" customHeight="1" x14ac:dyDescent="0.25">
      <c r="A38" s="86"/>
      <c r="B38" s="4">
        <v>34</v>
      </c>
      <c r="C38" s="50">
        <v>35</v>
      </c>
      <c r="D38" s="50" t="s">
        <v>492</v>
      </c>
      <c r="E38" s="50" t="s">
        <v>493</v>
      </c>
      <c r="F38" s="92" t="s">
        <v>494</v>
      </c>
      <c r="G38" s="92" t="s">
        <v>495</v>
      </c>
      <c r="H38" s="122">
        <v>43039</v>
      </c>
      <c r="I38" s="135">
        <v>42999</v>
      </c>
      <c r="J38" s="135" t="s">
        <v>42</v>
      </c>
      <c r="K38" s="135">
        <v>42613</v>
      </c>
      <c r="L38" s="134">
        <v>42690</v>
      </c>
      <c r="M38" s="145" t="s">
        <v>70</v>
      </c>
      <c r="N38" s="136" t="s">
        <v>71</v>
      </c>
      <c r="O38" s="137" t="s">
        <v>496</v>
      </c>
      <c r="P38" s="145" t="s">
        <v>497</v>
      </c>
      <c r="Q38" s="143" t="s">
        <v>498</v>
      </c>
      <c r="R38" s="145" t="s">
        <v>475</v>
      </c>
      <c r="S38" s="145" t="s">
        <v>499</v>
      </c>
      <c r="T38" s="98" t="s">
        <v>89</v>
      </c>
      <c r="U38" s="145" t="s">
        <v>500</v>
      </c>
      <c r="V38" s="138">
        <v>406.3</v>
      </c>
      <c r="W38" s="149">
        <v>6</v>
      </c>
      <c r="X38" s="162">
        <v>32212.5</v>
      </c>
      <c r="Y38" s="143" t="s">
        <v>44</v>
      </c>
      <c r="Z38" s="163">
        <v>5962200</v>
      </c>
      <c r="AA38" s="145" t="s">
        <v>501</v>
      </c>
      <c r="AB38" s="145"/>
      <c r="AC38" s="53" t="s">
        <v>101</v>
      </c>
      <c r="AD38" s="145"/>
      <c r="AE38" s="146"/>
      <c r="AF38" s="147" t="s">
        <v>502</v>
      </c>
    </row>
    <row r="39" spans="1:32" s="113" customFormat="1" ht="236.25" customHeight="1" x14ac:dyDescent="0.25">
      <c r="A39" s="86"/>
      <c r="B39" s="4">
        <v>35</v>
      </c>
      <c r="C39" s="4">
        <v>8</v>
      </c>
      <c r="D39" s="53" t="s">
        <v>274</v>
      </c>
      <c r="E39" s="53" t="s">
        <v>275</v>
      </c>
      <c r="F39" s="56" t="s">
        <v>276</v>
      </c>
      <c r="G39" s="16">
        <v>43003</v>
      </c>
      <c r="H39" s="122">
        <v>43039</v>
      </c>
      <c r="I39" s="87">
        <v>42900</v>
      </c>
      <c r="J39" s="87" t="s">
        <v>42</v>
      </c>
      <c r="K39" s="87">
        <v>42886</v>
      </c>
      <c r="L39" s="57">
        <v>41809</v>
      </c>
      <c r="M39" s="145" t="s">
        <v>49</v>
      </c>
      <c r="N39" s="179" t="s">
        <v>91</v>
      </c>
      <c r="O39" s="99" t="s">
        <v>43</v>
      </c>
      <c r="P39" s="99" t="s">
        <v>277</v>
      </c>
      <c r="Q39" s="99" t="s">
        <v>278</v>
      </c>
      <c r="R39" s="99" t="s">
        <v>51</v>
      </c>
      <c r="S39" s="99" t="s">
        <v>48</v>
      </c>
      <c r="T39" s="155" t="s">
        <v>59</v>
      </c>
      <c r="U39" s="99" t="s">
        <v>130</v>
      </c>
      <c r="V39" s="152">
        <v>14.7</v>
      </c>
      <c r="W39" s="153">
        <v>5</v>
      </c>
      <c r="X39" s="101">
        <v>1330.99</v>
      </c>
      <c r="Y39" s="99" t="s">
        <v>44</v>
      </c>
      <c r="Z39" s="180">
        <v>313790</v>
      </c>
      <c r="AA39" s="53" t="s">
        <v>47</v>
      </c>
      <c r="AB39" s="99" t="s">
        <v>45</v>
      </c>
      <c r="AC39" s="99" t="s">
        <v>101</v>
      </c>
      <c r="AD39" s="4"/>
      <c r="AE39" s="61"/>
      <c r="AF39" s="4"/>
    </row>
    <row r="40" spans="1:32" s="117" customFormat="1" ht="135" customHeight="1" x14ac:dyDescent="0.25">
      <c r="A40" s="86"/>
      <c r="B40" s="4">
        <v>36</v>
      </c>
      <c r="C40" s="4">
        <v>9</v>
      </c>
      <c r="D40" s="53" t="s">
        <v>279</v>
      </c>
      <c r="E40" s="53" t="s">
        <v>275</v>
      </c>
      <c r="F40" s="56" t="s">
        <v>276</v>
      </c>
      <c r="G40" s="16">
        <v>43003</v>
      </c>
      <c r="H40" s="122">
        <v>43039</v>
      </c>
      <c r="I40" s="87">
        <v>42929</v>
      </c>
      <c r="J40" s="87" t="s">
        <v>42</v>
      </c>
      <c r="K40" s="87">
        <v>42916</v>
      </c>
      <c r="L40" s="57">
        <v>41911</v>
      </c>
      <c r="M40" s="145" t="s">
        <v>49</v>
      </c>
      <c r="N40" s="179" t="s">
        <v>91</v>
      </c>
      <c r="O40" s="99" t="s">
        <v>43</v>
      </c>
      <c r="P40" s="99" t="s">
        <v>280</v>
      </c>
      <c r="Q40" s="99" t="s">
        <v>281</v>
      </c>
      <c r="R40" s="99" t="s">
        <v>54</v>
      </c>
      <c r="S40" s="99" t="s">
        <v>116</v>
      </c>
      <c r="T40" s="155" t="s">
        <v>626</v>
      </c>
      <c r="U40" s="99" t="s">
        <v>282</v>
      </c>
      <c r="V40" s="152">
        <v>152.4</v>
      </c>
      <c r="W40" s="153">
        <v>15</v>
      </c>
      <c r="X40" s="101">
        <v>12520.89</v>
      </c>
      <c r="Y40" s="99" t="s">
        <v>44</v>
      </c>
      <c r="Z40" s="180">
        <v>999672.37</v>
      </c>
      <c r="AA40" s="53" t="s">
        <v>47</v>
      </c>
      <c r="AB40" s="99" t="s">
        <v>45</v>
      </c>
      <c r="AC40" s="99" t="s">
        <v>101</v>
      </c>
      <c r="AD40" s="4"/>
      <c r="AE40" s="61"/>
      <c r="AF40" s="4"/>
    </row>
    <row r="41" spans="1:32" s="113" customFormat="1" ht="240" customHeight="1" x14ac:dyDescent="0.25">
      <c r="A41" s="86"/>
      <c r="B41" s="4">
        <v>37</v>
      </c>
      <c r="C41" s="4">
        <v>10</v>
      </c>
      <c r="D41" s="53" t="s">
        <v>283</v>
      </c>
      <c r="E41" s="53" t="s">
        <v>275</v>
      </c>
      <c r="F41" s="56" t="s">
        <v>276</v>
      </c>
      <c r="G41" s="16">
        <v>43003</v>
      </c>
      <c r="H41" s="122">
        <v>43039</v>
      </c>
      <c r="I41" s="87">
        <v>42929</v>
      </c>
      <c r="J41" s="87" t="s">
        <v>42</v>
      </c>
      <c r="K41" s="87">
        <v>42916</v>
      </c>
      <c r="L41" s="57">
        <v>41911</v>
      </c>
      <c r="M41" s="99" t="s">
        <v>139</v>
      </c>
      <c r="N41" s="179" t="s">
        <v>91</v>
      </c>
      <c r="O41" s="99" t="s">
        <v>43</v>
      </c>
      <c r="P41" s="99" t="s">
        <v>280</v>
      </c>
      <c r="Q41" s="99" t="s">
        <v>281</v>
      </c>
      <c r="R41" s="99" t="s">
        <v>54</v>
      </c>
      <c r="S41" s="99" t="s">
        <v>116</v>
      </c>
      <c r="T41" s="155" t="s">
        <v>626</v>
      </c>
      <c r="U41" s="99" t="s">
        <v>282</v>
      </c>
      <c r="V41" s="152">
        <v>136.9</v>
      </c>
      <c r="W41" s="153">
        <v>15</v>
      </c>
      <c r="X41" s="101">
        <v>11247.45</v>
      </c>
      <c r="Y41" s="99" t="s">
        <v>44</v>
      </c>
      <c r="Z41" s="180">
        <v>898000</v>
      </c>
      <c r="AA41" s="53" t="s">
        <v>47</v>
      </c>
      <c r="AB41" s="99" t="s">
        <v>45</v>
      </c>
      <c r="AC41" s="99" t="s">
        <v>101</v>
      </c>
      <c r="AD41" s="4"/>
      <c r="AE41" s="61"/>
      <c r="AF41" s="4" t="s">
        <v>307</v>
      </c>
    </row>
    <row r="42" spans="1:32" s="117" customFormat="1" ht="133.5" customHeight="1" x14ac:dyDescent="0.25">
      <c r="A42" s="86"/>
      <c r="B42" s="4">
        <v>38</v>
      </c>
      <c r="C42" s="4">
        <v>11</v>
      </c>
      <c r="D42" s="53" t="s">
        <v>284</v>
      </c>
      <c r="E42" s="53" t="s">
        <v>275</v>
      </c>
      <c r="F42" s="56" t="s">
        <v>276</v>
      </c>
      <c r="G42" s="16">
        <v>43003</v>
      </c>
      <c r="H42" s="122">
        <v>43039</v>
      </c>
      <c r="I42" s="87">
        <v>42919</v>
      </c>
      <c r="J42" s="87" t="s">
        <v>42</v>
      </c>
      <c r="K42" s="87">
        <v>42916</v>
      </c>
      <c r="L42" s="57">
        <v>41849</v>
      </c>
      <c r="M42" s="145" t="s">
        <v>49</v>
      </c>
      <c r="N42" s="179" t="s">
        <v>91</v>
      </c>
      <c r="O42" s="99" t="s">
        <v>43</v>
      </c>
      <c r="P42" s="99" t="s">
        <v>285</v>
      </c>
      <c r="Q42" s="99" t="s">
        <v>286</v>
      </c>
      <c r="R42" s="99" t="s">
        <v>54</v>
      </c>
      <c r="S42" s="99" t="s">
        <v>48</v>
      </c>
      <c r="T42" s="155" t="s">
        <v>627</v>
      </c>
      <c r="U42" s="99" t="s">
        <v>287</v>
      </c>
      <c r="V42" s="152">
        <v>26.8</v>
      </c>
      <c r="W42" s="172" t="s">
        <v>306</v>
      </c>
      <c r="X42" s="101">
        <v>3911.45</v>
      </c>
      <c r="Y42" s="99" t="s">
        <v>44</v>
      </c>
      <c r="Z42" s="180">
        <v>522000</v>
      </c>
      <c r="AA42" s="53" t="s">
        <v>47</v>
      </c>
      <c r="AB42" s="99" t="s">
        <v>45</v>
      </c>
      <c r="AC42" s="99" t="s">
        <v>101</v>
      </c>
      <c r="AD42" s="4"/>
      <c r="AE42" s="61"/>
      <c r="AF42" s="4"/>
    </row>
    <row r="43" spans="1:32" s="114" customFormat="1" ht="127.5" x14ac:dyDescent="0.25">
      <c r="A43" s="86"/>
      <c r="B43" s="4">
        <v>39</v>
      </c>
      <c r="C43" s="4">
        <v>27</v>
      </c>
      <c r="D43" s="53" t="s">
        <v>405</v>
      </c>
      <c r="E43" s="53" t="s">
        <v>406</v>
      </c>
      <c r="F43" s="56" t="s">
        <v>407</v>
      </c>
      <c r="G43" s="16" t="s">
        <v>408</v>
      </c>
      <c r="H43" s="122">
        <v>43039</v>
      </c>
      <c r="I43" s="57">
        <v>43003</v>
      </c>
      <c r="J43" s="57" t="s">
        <v>42</v>
      </c>
      <c r="K43" s="57">
        <v>42766</v>
      </c>
      <c r="L43" s="57">
        <v>41743</v>
      </c>
      <c r="M43" s="145" t="s">
        <v>70</v>
      </c>
      <c r="N43" s="4" t="s">
        <v>85</v>
      </c>
      <c r="O43" s="4" t="s">
        <v>409</v>
      </c>
      <c r="P43" s="4" t="s">
        <v>410</v>
      </c>
      <c r="Q43" s="4" t="s">
        <v>420</v>
      </c>
      <c r="R43" s="53" t="s">
        <v>409</v>
      </c>
      <c r="S43" s="4" t="s">
        <v>411</v>
      </c>
      <c r="T43" s="52" t="s">
        <v>632</v>
      </c>
      <c r="U43" s="4" t="s">
        <v>619</v>
      </c>
      <c r="V43" s="58">
        <v>497.81</v>
      </c>
      <c r="W43" s="91" t="s">
        <v>422</v>
      </c>
      <c r="X43" s="181">
        <v>75258.720000000001</v>
      </c>
      <c r="Y43" s="4" t="s">
        <v>44</v>
      </c>
      <c r="Z43" s="62">
        <v>8070500</v>
      </c>
      <c r="AA43" s="53" t="s">
        <v>47</v>
      </c>
      <c r="AB43" s="61"/>
      <c r="AC43" s="124" t="s">
        <v>101</v>
      </c>
      <c r="AD43" s="4"/>
      <c r="AE43" s="61"/>
      <c r="AF43" s="4" t="s">
        <v>412</v>
      </c>
    </row>
    <row r="44" spans="1:32" ht="102" x14ac:dyDescent="0.25">
      <c r="A44" s="86"/>
      <c r="B44" s="4">
        <v>40</v>
      </c>
      <c r="C44" s="50"/>
      <c r="D44" s="212"/>
      <c r="E44" s="213"/>
      <c r="F44" s="213"/>
      <c r="G44" s="214"/>
      <c r="H44" s="122">
        <v>43039</v>
      </c>
      <c r="I44" s="213"/>
      <c r="J44" s="213"/>
      <c r="K44" s="207">
        <v>42947</v>
      </c>
      <c r="M44" s="206" t="s">
        <v>639</v>
      </c>
      <c r="N44" s="103" t="s">
        <v>88</v>
      </c>
      <c r="O44" s="4" t="s">
        <v>640</v>
      </c>
      <c r="P44" s="4" t="s">
        <v>641</v>
      </c>
      <c r="Q44" s="4" t="s">
        <v>642</v>
      </c>
      <c r="R44" s="103" t="s">
        <v>643</v>
      </c>
      <c r="S44" s="3" t="s">
        <v>48</v>
      </c>
      <c r="T44" s="205" t="s">
        <v>55</v>
      </c>
      <c r="U44" s="104" t="s">
        <v>56</v>
      </c>
      <c r="V44" s="105">
        <v>334.8</v>
      </c>
      <c r="W44" s="106" t="s">
        <v>28</v>
      </c>
      <c r="X44" s="105">
        <v>13234.32</v>
      </c>
      <c r="Y44" s="4" t="s">
        <v>46</v>
      </c>
      <c r="Z44" s="105">
        <v>10694000</v>
      </c>
      <c r="AA44" s="107" t="s">
        <v>47</v>
      </c>
      <c r="AB44" s="3" t="s">
        <v>119</v>
      </c>
      <c r="AC44" s="204" t="s">
        <v>101</v>
      </c>
      <c r="AD44" s="3"/>
      <c r="AE44" s="4"/>
      <c r="AF44" s="103" t="s">
        <v>644</v>
      </c>
    </row>
    <row r="45" spans="1:32" s="114" customFormat="1" ht="129" customHeight="1" x14ac:dyDescent="0.25">
      <c r="A45" s="86"/>
      <c r="B45" s="4">
        <v>41</v>
      </c>
      <c r="C45" s="50"/>
      <c r="D45" s="50"/>
      <c r="E45" s="50"/>
      <c r="F45" s="50"/>
      <c r="G45" s="92"/>
      <c r="H45" s="122">
        <v>43039</v>
      </c>
      <c r="I45" s="50"/>
      <c r="J45" s="50"/>
      <c r="K45" s="93">
        <v>42947</v>
      </c>
      <c r="L45" s="50"/>
      <c r="M45" s="53" t="s">
        <v>645</v>
      </c>
      <c r="N45" s="103" t="s">
        <v>88</v>
      </c>
      <c r="O45" s="4" t="s">
        <v>640</v>
      </c>
      <c r="P45" s="4" t="s">
        <v>641</v>
      </c>
      <c r="Q45" s="4" t="s">
        <v>642</v>
      </c>
      <c r="R45" s="103" t="s">
        <v>643</v>
      </c>
      <c r="S45" s="4" t="s">
        <v>48</v>
      </c>
      <c r="T45" s="131" t="s">
        <v>55</v>
      </c>
      <c r="U45" s="104" t="s">
        <v>56</v>
      </c>
      <c r="V45" s="105">
        <v>334.8</v>
      </c>
      <c r="W45" s="106" t="s">
        <v>28</v>
      </c>
      <c r="X45" s="105">
        <v>13234.32</v>
      </c>
      <c r="Y45" s="4" t="s">
        <v>46</v>
      </c>
      <c r="Z45" s="105">
        <v>10694000</v>
      </c>
      <c r="AA45" s="107" t="s">
        <v>47</v>
      </c>
      <c r="AB45" s="4" t="s">
        <v>119</v>
      </c>
      <c r="AC45" s="61" t="s">
        <v>101</v>
      </c>
      <c r="AD45" s="4"/>
      <c r="AE45" s="4"/>
      <c r="AF45" s="103" t="s">
        <v>646</v>
      </c>
    </row>
    <row r="46" spans="1:32" s="115" customFormat="1" ht="228" customHeight="1" x14ac:dyDescent="0.25">
      <c r="A46" s="86"/>
      <c r="B46" s="4">
        <v>42</v>
      </c>
      <c r="C46" s="124">
        <v>16</v>
      </c>
      <c r="D46" s="132" t="s">
        <v>387</v>
      </c>
      <c r="E46" s="132" t="s">
        <v>388</v>
      </c>
      <c r="F46" s="182" t="s">
        <v>389</v>
      </c>
      <c r="G46" s="175">
        <v>43019</v>
      </c>
      <c r="H46" s="122">
        <v>43039</v>
      </c>
      <c r="I46" s="183">
        <v>43011</v>
      </c>
      <c r="J46" s="176" t="s">
        <v>42</v>
      </c>
      <c r="K46" s="183">
        <v>42613</v>
      </c>
      <c r="L46" s="183"/>
      <c r="M46" s="132" t="s">
        <v>309</v>
      </c>
      <c r="N46" s="124" t="s">
        <v>58</v>
      </c>
      <c r="O46" s="124" t="s">
        <v>43</v>
      </c>
      <c r="P46" s="124" t="s">
        <v>390</v>
      </c>
      <c r="Q46" s="124" t="s">
        <v>401</v>
      </c>
      <c r="R46" s="132" t="s">
        <v>51</v>
      </c>
      <c r="S46" s="124" t="s">
        <v>391</v>
      </c>
      <c r="T46" s="184" t="s">
        <v>631</v>
      </c>
      <c r="U46" s="124" t="s">
        <v>392</v>
      </c>
      <c r="V46" s="185">
        <v>236.7</v>
      </c>
      <c r="W46" s="186" t="s">
        <v>403</v>
      </c>
      <c r="X46" s="187">
        <v>11784.15</v>
      </c>
      <c r="Y46" s="124" t="s">
        <v>44</v>
      </c>
      <c r="Z46" s="188">
        <v>4314000</v>
      </c>
      <c r="AA46" s="132" t="s">
        <v>393</v>
      </c>
      <c r="AB46" s="133" t="s">
        <v>45</v>
      </c>
      <c r="AC46" s="124" t="s">
        <v>101</v>
      </c>
      <c r="AD46" s="124"/>
      <c r="AE46" s="133"/>
      <c r="AF46" s="189" t="s">
        <v>651</v>
      </c>
    </row>
    <row r="47" spans="1:32" s="115" customFormat="1" ht="192" x14ac:dyDescent="0.25">
      <c r="A47" s="86"/>
      <c r="B47" s="4">
        <v>43</v>
      </c>
      <c r="C47" s="50">
        <v>46</v>
      </c>
      <c r="D47" s="50" t="s">
        <v>543</v>
      </c>
      <c r="E47" s="50" t="s">
        <v>544</v>
      </c>
      <c r="F47" s="92" t="s">
        <v>545</v>
      </c>
      <c r="G47" s="92" t="s">
        <v>509</v>
      </c>
      <c r="H47" s="122">
        <v>43039</v>
      </c>
      <c r="I47" s="135">
        <v>42850</v>
      </c>
      <c r="J47" s="135" t="s">
        <v>42</v>
      </c>
      <c r="K47" s="135">
        <v>42643</v>
      </c>
      <c r="L47" s="134">
        <v>42814</v>
      </c>
      <c r="M47" s="145" t="s">
        <v>546</v>
      </c>
      <c r="N47" s="136" t="s">
        <v>71</v>
      </c>
      <c r="O47" s="137" t="s">
        <v>547</v>
      </c>
      <c r="P47" s="145" t="s">
        <v>548</v>
      </c>
      <c r="Q47" s="143" t="s">
        <v>549</v>
      </c>
      <c r="R47" s="145" t="s">
        <v>475</v>
      </c>
      <c r="S47" s="145" t="s">
        <v>499</v>
      </c>
      <c r="T47" s="161" t="s">
        <v>635</v>
      </c>
      <c r="U47" s="145" t="s">
        <v>620</v>
      </c>
      <c r="V47" s="138">
        <v>91.32</v>
      </c>
      <c r="W47" s="149" t="s">
        <v>601</v>
      </c>
      <c r="X47" s="162">
        <v>11875.53</v>
      </c>
      <c r="Y47" s="143" t="s">
        <v>44</v>
      </c>
      <c r="Z47" s="163">
        <v>1895380</v>
      </c>
      <c r="AA47" s="145" t="s">
        <v>550</v>
      </c>
      <c r="AB47" s="145"/>
      <c r="AC47" s="53" t="s">
        <v>656</v>
      </c>
      <c r="AD47" s="145"/>
      <c r="AE47" s="146"/>
      <c r="AF47" s="147" t="s">
        <v>614</v>
      </c>
    </row>
    <row r="48" spans="1:32" s="115" customFormat="1" ht="208.5" customHeight="1" x14ac:dyDescent="0.25">
      <c r="A48" s="86"/>
      <c r="B48" s="4">
        <v>44</v>
      </c>
      <c r="C48" s="4">
        <v>17</v>
      </c>
      <c r="D48" s="53" t="s">
        <v>652</v>
      </c>
      <c r="E48" s="53" t="s">
        <v>300</v>
      </c>
      <c r="F48" s="56" t="s">
        <v>301</v>
      </c>
      <c r="G48" s="16">
        <v>43005</v>
      </c>
      <c r="H48" s="122">
        <v>43039</v>
      </c>
      <c r="I48" s="87">
        <v>42859</v>
      </c>
      <c r="J48" s="87" t="s">
        <v>42</v>
      </c>
      <c r="K48" s="87">
        <v>42855</v>
      </c>
      <c r="L48" s="87" t="s">
        <v>302</v>
      </c>
      <c r="M48" s="99" t="s">
        <v>309</v>
      </c>
      <c r="N48" s="99" t="s">
        <v>91</v>
      </c>
      <c r="O48" s="99" t="s">
        <v>43</v>
      </c>
      <c r="P48" s="99" t="s">
        <v>303</v>
      </c>
      <c r="Q48" s="99" t="s">
        <v>304</v>
      </c>
      <c r="R48" s="99" t="s">
        <v>54</v>
      </c>
      <c r="S48" s="99" t="s">
        <v>116</v>
      </c>
      <c r="T48" s="155" t="s">
        <v>630</v>
      </c>
      <c r="U48" s="99" t="s">
        <v>622</v>
      </c>
      <c r="V48" s="190">
        <v>121</v>
      </c>
      <c r="W48" s="99" t="s">
        <v>311</v>
      </c>
      <c r="X48" s="191">
        <v>8871.0300000000007</v>
      </c>
      <c r="Y48" s="192" t="s">
        <v>44</v>
      </c>
      <c r="Z48" s="154">
        <v>2008760</v>
      </c>
      <c r="AA48" s="183" t="s">
        <v>305</v>
      </c>
      <c r="AB48" s="153" t="s">
        <v>45</v>
      </c>
      <c r="AC48" s="4" t="s">
        <v>618</v>
      </c>
      <c r="AD48" s="170"/>
      <c r="AE48" s="99"/>
      <c r="AF48" s="99" t="s">
        <v>310</v>
      </c>
    </row>
    <row r="49" spans="1:32" s="116" customFormat="1" ht="229.5" x14ac:dyDescent="0.25">
      <c r="A49" s="86"/>
      <c r="B49" s="4">
        <v>45</v>
      </c>
      <c r="C49" s="119">
        <v>13</v>
      </c>
      <c r="D49" s="120" t="s">
        <v>378</v>
      </c>
      <c r="E49" s="120" t="s">
        <v>379</v>
      </c>
      <c r="F49" s="121" t="s">
        <v>380</v>
      </c>
      <c r="G49" s="122">
        <v>43019</v>
      </c>
      <c r="H49" s="122">
        <v>43039</v>
      </c>
      <c r="I49" s="123"/>
      <c r="J49" s="176" t="s">
        <v>42</v>
      </c>
      <c r="K49" s="123">
        <v>41547</v>
      </c>
      <c r="L49" s="123">
        <v>41894</v>
      </c>
      <c r="M49" s="132" t="s">
        <v>309</v>
      </c>
      <c r="N49" s="124" t="s">
        <v>58</v>
      </c>
      <c r="O49" s="124" t="s">
        <v>43</v>
      </c>
      <c r="P49" s="124" t="s">
        <v>404</v>
      </c>
      <c r="Q49" s="119" t="s">
        <v>398</v>
      </c>
      <c r="R49" s="132" t="s">
        <v>51</v>
      </c>
      <c r="S49" s="124" t="s">
        <v>116</v>
      </c>
      <c r="T49" s="184" t="s">
        <v>59</v>
      </c>
      <c r="U49" s="124" t="s">
        <v>621</v>
      </c>
      <c r="V49" s="126">
        <v>91.7</v>
      </c>
      <c r="W49" s="186" t="s">
        <v>402</v>
      </c>
      <c r="X49" s="128">
        <v>1896.63</v>
      </c>
      <c r="Y49" s="119" t="s">
        <v>44</v>
      </c>
      <c r="Z49" s="188">
        <v>327400</v>
      </c>
      <c r="AA49" s="122" t="s">
        <v>381</v>
      </c>
      <c r="AB49" s="133" t="s">
        <v>45</v>
      </c>
      <c r="AC49" s="119" t="s">
        <v>101</v>
      </c>
      <c r="AD49" s="119"/>
      <c r="AE49" s="130"/>
      <c r="AF49" s="194" t="s">
        <v>382</v>
      </c>
    </row>
    <row r="50" spans="1:32" s="118" customFormat="1" ht="229.5" x14ac:dyDescent="0.25">
      <c r="A50" s="86"/>
      <c r="B50" s="4">
        <v>46</v>
      </c>
      <c r="C50" s="119">
        <v>14</v>
      </c>
      <c r="D50" s="120" t="s">
        <v>383</v>
      </c>
      <c r="E50" s="120" t="s">
        <v>379</v>
      </c>
      <c r="F50" s="121" t="s">
        <v>380</v>
      </c>
      <c r="G50" s="122">
        <v>43019</v>
      </c>
      <c r="H50" s="122">
        <v>43039</v>
      </c>
      <c r="I50" s="123">
        <v>42185</v>
      </c>
      <c r="J50" s="176" t="s">
        <v>42</v>
      </c>
      <c r="K50" s="183"/>
      <c r="L50" s="123">
        <v>42494</v>
      </c>
      <c r="M50" s="132" t="s">
        <v>309</v>
      </c>
      <c r="N50" s="124" t="s">
        <v>58</v>
      </c>
      <c r="O50" s="124" t="s">
        <v>43</v>
      </c>
      <c r="P50" s="124" t="s">
        <v>404</v>
      </c>
      <c r="Q50" s="119" t="s">
        <v>399</v>
      </c>
      <c r="R50" s="132" t="s">
        <v>51</v>
      </c>
      <c r="S50" s="124" t="s">
        <v>116</v>
      </c>
      <c r="T50" s="184" t="s">
        <v>59</v>
      </c>
      <c r="U50" s="124" t="s">
        <v>621</v>
      </c>
      <c r="V50" s="126">
        <v>55</v>
      </c>
      <c r="W50" s="193">
        <v>5</v>
      </c>
      <c r="X50" s="128">
        <v>1960</v>
      </c>
      <c r="Y50" s="119" t="s">
        <v>44</v>
      </c>
      <c r="Z50" s="129">
        <v>469300</v>
      </c>
      <c r="AA50" s="120" t="s">
        <v>384</v>
      </c>
      <c r="AB50" s="133" t="s">
        <v>45</v>
      </c>
      <c r="AC50" s="119" t="s">
        <v>101</v>
      </c>
      <c r="AD50" s="119"/>
      <c r="AE50" s="130"/>
      <c r="AF50" s="194" t="s">
        <v>382</v>
      </c>
    </row>
    <row r="51" spans="1:32" s="113" customFormat="1" ht="229.5" x14ac:dyDescent="0.25">
      <c r="A51" s="86"/>
      <c r="B51" s="4">
        <v>47</v>
      </c>
      <c r="C51" s="124">
        <v>15</v>
      </c>
      <c r="D51" s="132" t="s">
        <v>385</v>
      </c>
      <c r="E51" s="132" t="s">
        <v>379</v>
      </c>
      <c r="F51" s="182" t="s">
        <v>380</v>
      </c>
      <c r="G51" s="175">
        <v>43019</v>
      </c>
      <c r="H51" s="122">
        <v>43039</v>
      </c>
      <c r="I51" s="183">
        <v>42984</v>
      </c>
      <c r="J51" s="176" t="s">
        <v>42</v>
      </c>
      <c r="K51" s="183">
        <v>41759</v>
      </c>
      <c r="L51" s="183"/>
      <c r="M51" s="132" t="s">
        <v>309</v>
      </c>
      <c r="N51" s="124" t="s">
        <v>58</v>
      </c>
      <c r="O51" s="124" t="s">
        <v>43</v>
      </c>
      <c r="P51" s="124" t="s">
        <v>404</v>
      </c>
      <c r="Q51" s="124" t="s">
        <v>400</v>
      </c>
      <c r="R51" s="132" t="s">
        <v>51</v>
      </c>
      <c r="S51" s="124" t="s">
        <v>116</v>
      </c>
      <c r="T51" s="184" t="s">
        <v>59</v>
      </c>
      <c r="U51" s="124" t="s">
        <v>621</v>
      </c>
      <c r="V51" s="185">
        <v>80.2</v>
      </c>
      <c r="W51" s="186" t="s">
        <v>402</v>
      </c>
      <c r="X51" s="195">
        <v>3192.72</v>
      </c>
      <c r="Y51" s="124" t="s">
        <v>44</v>
      </c>
      <c r="Z51" s="188">
        <v>625800</v>
      </c>
      <c r="AA51" s="132" t="s">
        <v>386</v>
      </c>
      <c r="AB51" s="133" t="s">
        <v>45</v>
      </c>
      <c r="AC51" s="124" t="s">
        <v>101</v>
      </c>
      <c r="AD51" s="124"/>
      <c r="AE51" s="133"/>
      <c r="AF51" s="194" t="s">
        <v>382</v>
      </c>
    </row>
    <row r="52" spans="1:32" s="113" customFormat="1" ht="216.75" x14ac:dyDescent="0.25">
      <c r="A52" s="86"/>
      <c r="B52" s="4">
        <v>48</v>
      </c>
      <c r="C52" s="4">
        <v>14</v>
      </c>
      <c r="D52" s="53" t="s">
        <v>653</v>
      </c>
      <c r="E52" s="53" t="s">
        <v>293</v>
      </c>
      <c r="F52" s="56" t="s">
        <v>294</v>
      </c>
      <c r="G52" s="16">
        <v>43005</v>
      </c>
      <c r="H52" s="122">
        <v>43039</v>
      </c>
      <c r="I52" s="87">
        <v>42766</v>
      </c>
      <c r="J52" s="87" t="s">
        <v>42</v>
      </c>
      <c r="K52" s="87">
        <v>42735</v>
      </c>
      <c r="L52" s="57">
        <v>41710</v>
      </c>
      <c r="M52" s="145" t="s">
        <v>70</v>
      </c>
      <c r="N52" s="179" t="s">
        <v>91</v>
      </c>
      <c r="O52" s="99" t="s">
        <v>43</v>
      </c>
      <c r="P52" s="99" t="s">
        <v>295</v>
      </c>
      <c r="Q52" s="99" t="s">
        <v>296</v>
      </c>
      <c r="R52" s="99" t="s">
        <v>51</v>
      </c>
      <c r="S52" s="99" t="s">
        <v>48</v>
      </c>
      <c r="T52" s="155" t="s">
        <v>629</v>
      </c>
      <c r="U52" s="99" t="s">
        <v>298</v>
      </c>
      <c r="V52" s="152">
        <v>151.53</v>
      </c>
      <c r="W52" s="172" t="s">
        <v>617</v>
      </c>
      <c r="X52" s="101">
        <v>20586.7</v>
      </c>
      <c r="Y52" s="99" t="s">
        <v>44</v>
      </c>
      <c r="Z52" s="180">
        <v>2535130</v>
      </c>
      <c r="AA52" s="53" t="s">
        <v>47</v>
      </c>
      <c r="AB52" s="99" t="s">
        <v>45</v>
      </c>
      <c r="AC52" s="4" t="s">
        <v>618</v>
      </c>
      <c r="AD52" s="4"/>
      <c r="AE52" s="61"/>
      <c r="AF52" s="4" t="s">
        <v>299</v>
      </c>
    </row>
    <row r="53" spans="1:32" s="113" customFormat="1" ht="178.5" x14ac:dyDescent="0.25">
      <c r="A53" s="86"/>
      <c r="B53" s="4">
        <v>49</v>
      </c>
      <c r="C53" s="4">
        <v>13</v>
      </c>
      <c r="D53" s="53" t="s">
        <v>654</v>
      </c>
      <c r="E53" s="53" t="s">
        <v>293</v>
      </c>
      <c r="F53" s="56" t="s">
        <v>294</v>
      </c>
      <c r="G53" s="16">
        <v>43005</v>
      </c>
      <c r="H53" s="122">
        <v>43039</v>
      </c>
      <c r="I53" s="87">
        <v>42766</v>
      </c>
      <c r="J53" s="87" t="s">
        <v>42</v>
      </c>
      <c r="K53" s="87">
        <v>42735</v>
      </c>
      <c r="L53" s="57">
        <v>41710</v>
      </c>
      <c r="M53" s="145" t="s">
        <v>49</v>
      </c>
      <c r="N53" s="179" t="s">
        <v>91</v>
      </c>
      <c r="O53" s="99" t="s">
        <v>43</v>
      </c>
      <c r="P53" s="99" t="s">
        <v>295</v>
      </c>
      <c r="Q53" s="99" t="s">
        <v>296</v>
      </c>
      <c r="R53" s="99" t="s">
        <v>51</v>
      </c>
      <c r="S53" s="99" t="s">
        <v>48</v>
      </c>
      <c r="T53" s="155" t="s">
        <v>628</v>
      </c>
      <c r="U53" s="99" t="s">
        <v>297</v>
      </c>
      <c r="V53" s="152">
        <v>151.53</v>
      </c>
      <c r="W53" s="172" t="s">
        <v>308</v>
      </c>
      <c r="X53" s="101">
        <v>19433.689999999999</v>
      </c>
      <c r="Y53" s="99" t="s">
        <v>44</v>
      </c>
      <c r="Z53" s="180">
        <v>2535130</v>
      </c>
      <c r="AA53" s="53" t="s">
        <v>47</v>
      </c>
      <c r="AB53" s="99" t="s">
        <v>45</v>
      </c>
      <c r="AC53" s="4" t="s">
        <v>618</v>
      </c>
      <c r="AD53" s="4"/>
      <c r="AE53" s="61"/>
      <c r="AF53" s="4"/>
    </row>
    <row r="54" spans="1:32" s="116" customFormat="1" ht="140.25" x14ac:dyDescent="0.25">
      <c r="A54" s="86"/>
      <c r="B54" s="4">
        <v>50</v>
      </c>
      <c r="C54" s="50">
        <v>54</v>
      </c>
      <c r="D54" s="50" t="s">
        <v>579</v>
      </c>
      <c r="E54" s="50" t="s">
        <v>580</v>
      </c>
      <c r="F54" s="92" t="s">
        <v>581</v>
      </c>
      <c r="G54" s="92" t="s">
        <v>425</v>
      </c>
      <c r="H54" s="122">
        <v>43039</v>
      </c>
      <c r="I54" s="134">
        <v>42989</v>
      </c>
      <c r="J54" s="134" t="s">
        <v>42</v>
      </c>
      <c r="K54" s="135">
        <v>42735</v>
      </c>
      <c r="L54" s="134">
        <v>41988</v>
      </c>
      <c r="M54" s="145" t="s">
        <v>49</v>
      </c>
      <c r="N54" s="136" t="s">
        <v>71</v>
      </c>
      <c r="O54" s="137" t="s">
        <v>582</v>
      </c>
      <c r="P54" s="148" t="s">
        <v>583</v>
      </c>
      <c r="Q54" s="148" t="s">
        <v>612</v>
      </c>
      <c r="R54" s="148" t="s">
        <v>475</v>
      </c>
      <c r="S54" s="143" t="s">
        <v>584</v>
      </c>
      <c r="T54" s="124">
        <v>22</v>
      </c>
      <c r="U54" s="124" t="s">
        <v>585</v>
      </c>
      <c r="V54" s="138">
        <v>2879.6</v>
      </c>
      <c r="W54" s="148">
        <v>1.5</v>
      </c>
      <c r="X54" s="142">
        <v>94589.97</v>
      </c>
      <c r="Y54" s="143" t="s">
        <v>44</v>
      </c>
      <c r="Z54" s="163">
        <v>71222000</v>
      </c>
      <c r="AA54" s="145" t="s">
        <v>586</v>
      </c>
      <c r="AB54" s="145"/>
      <c r="AC54" s="145" t="s">
        <v>101</v>
      </c>
      <c r="AD54" s="145"/>
      <c r="AE54" s="146"/>
      <c r="AF54" s="196" t="s">
        <v>587</v>
      </c>
    </row>
    <row r="55" spans="1:32" s="116" customFormat="1" ht="140.25" x14ac:dyDescent="0.25">
      <c r="A55" s="86"/>
      <c r="B55" s="4">
        <v>51</v>
      </c>
      <c r="C55" s="4">
        <v>7</v>
      </c>
      <c r="D55" s="53" t="s">
        <v>140</v>
      </c>
      <c r="E55" s="53" t="s">
        <v>141</v>
      </c>
      <c r="F55" s="56" t="s">
        <v>142</v>
      </c>
      <c r="G55" s="16">
        <v>42990</v>
      </c>
      <c r="H55" s="122">
        <v>43039</v>
      </c>
      <c r="I55" s="57">
        <v>42958</v>
      </c>
      <c r="J55" s="57" t="s">
        <v>42</v>
      </c>
      <c r="K55" s="57">
        <v>42855</v>
      </c>
      <c r="L55" s="57">
        <v>41066</v>
      </c>
      <c r="M55" s="145" t="s">
        <v>49</v>
      </c>
      <c r="N55" s="4" t="s">
        <v>92</v>
      </c>
      <c r="O55" s="4" t="s">
        <v>43</v>
      </c>
      <c r="P55" s="4" t="s">
        <v>106</v>
      </c>
      <c r="Q55" s="4" t="s">
        <v>143</v>
      </c>
      <c r="R55" s="53" t="s">
        <v>51</v>
      </c>
      <c r="S55" s="4" t="s">
        <v>73</v>
      </c>
      <c r="T55" s="52" t="s">
        <v>82</v>
      </c>
      <c r="U55" s="4" t="s">
        <v>108</v>
      </c>
      <c r="V55" s="58">
        <v>82.6</v>
      </c>
      <c r="W55" s="59">
        <v>3</v>
      </c>
      <c r="X55" s="60">
        <v>4596.12</v>
      </c>
      <c r="Y55" s="4" t="s">
        <v>44</v>
      </c>
      <c r="Z55" s="62">
        <v>1784900</v>
      </c>
      <c r="AA55" s="53" t="s">
        <v>47</v>
      </c>
      <c r="AB55" s="61"/>
      <c r="AC55" s="4" t="s">
        <v>101</v>
      </c>
      <c r="AD55" s="4"/>
      <c r="AE55" s="61"/>
      <c r="AF55" s="4" t="s">
        <v>144</v>
      </c>
    </row>
    <row r="56" spans="1:32" s="116" customFormat="1" ht="140.25" x14ac:dyDescent="0.25">
      <c r="A56" s="86"/>
      <c r="B56" s="4">
        <v>52</v>
      </c>
      <c r="C56" s="119">
        <v>12</v>
      </c>
      <c r="D56" s="120" t="s">
        <v>217</v>
      </c>
      <c r="E56" s="120" t="s">
        <v>218</v>
      </c>
      <c r="F56" s="121" t="s">
        <v>219</v>
      </c>
      <c r="G56" s="122">
        <v>43004</v>
      </c>
      <c r="H56" s="122">
        <v>43039</v>
      </c>
      <c r="I56" s="123">
        <v>42958</v>
      </c>
      <c r="J56" s="123" t="s">
        <v>42</v>
      </c>
      <c r="K56" s="123">
        <v>42855</v>
      </c>
      <c r="L56" s="123">
        <v>41066</v>
      </c>
      <c r="M56" s="145" t="s">
        <v>49</v>
      </c>
      <c r="N56" s="119" t="s">
        <v>92</v>
      </c>
      <c r="O56" s="119" t="s">
        <v>43</v>
      </c>
      <c r="P56" s="119" t="s">
        <v>220</v>
      </c>
      <c r="Q56" s="119" t="s">
        <v>229</v>
      </c>
      <c r="R56" s="120" t="s">
        <v>54</v>
      </c>
      <c r="S56" s="119" t="s">
        <v>52</v>
      </c>
      <c r="T56" s="125" t="s">
        <v>82</v>
      </c>
      <c r="U56" s="119" t="s">
        <v>83</v>
      </c>
      <c r="V56" s="126">
        <v>287.7</v>
      </c>
      <c r="W56" s="127">
        <v>3</v>
      </c>
      <c r="X56" s="128">
        <v>15753.65</v>
      </c>
      <c r="Y56" s="119" t="s">
        <v>44</v>
      </c>
      <c r="Z56" s="129">
        <v>6177900</v>
      </c>
      <c r="AA56" s="53" t="s">
        <v>47</v>
      </c>
      <c r="AB56" s="130"/>
      <c r="AC56" s="119" t="s">
        <v>101</v>
      </c>
      <c r="AD56" s="119"/>
      <c r="AE56" s="130"/>
      <c r="AF56" s="119" t="s">
        <v>221</v>
      </c>
    </row>
    <row r="57" spans="1:32" s="117" customFormat="1" ht="153" x14ac:dyDescent="0.25">
      <c r="A57" s="86"/>
      <c r="B57" s="4">
        <v>53</v>
      </c>
      <c r="C57" s="50">
        <v>6</v>
      </c>
      <c r="D57" s="50" t="s">
        <v>259</v>
      </c>
      <c r="E57" s="50" t="s">
        <v>260</v>
      </c>
      <c r="F57" s="50" t="s">
        <v>261</v>
      </c>
      <c r="G57" s="92" t="s">
        <v>262</v>
      </c>
      <c r="H57" s="122">
        <v>43039</v>
      </c>
      <c r="I57" s="93">
        <v>43000</v>
      </c>
      <c r="J57" s="57" t="s">
        <v>42</v>
      </c>
      <c r="K57" s="94">
        <v>42124</v>
      </c>
      <c r="L57" s="94">
        <v>42338</v>
      </c>
      <c r="M57" s="145" t="s">
        <v>49</v>
      </c>
      <c r="N57" s="4" t="s">
        <v>120</v>
      </c>
      <c r="O57" s="197" t="s">
        <v>121</v>
      </c>
      <c r="P57" s="4" t="s">
        <v>263</v>
      </c>
      <c r="Q57" s="4" t="s">
        <v>264</v>
      </c>
      <c r="R57" s="53" t="s">
        <v>54</v>
      </c>
      <c r="S57" s="99" t="s">
        <v>48</v>
      </c>
      <c r="T57" s="155" t="s">
        <v>55</v>
      </c>
      <c r="U57" s="99" t="s">
        <v>56</v>
      </c>
      <c r="V57" s="102">
        <v>54.8</v>
      </c>
      <c r="W57" s="165">
        <v>3</v>
      </c>
      <c r="X57" s="102">
        <v>2469.73</v>
      </c>
      <c r="Y57" s="165" t="s">
        <v>44</v>
      </c>
      <c r="Z57" s="102">
        <v>766600</v>
      </c>
      <c r="AA57" s="93">
        <v>43220</v>
      </c>
      <c r="AB57" s="50" t="s">
        <v>45</v>
      </c>
      <c r="AC57" s="50" t="s">
        <v>101</v>
      </c>
      <c r="AD57" s="50"/>
      <c r="AE57" s="50"/>
      <c r="AF57" s="50" t="s">
        <v>265</v>
      </c>
    </row>
    <row r="58" spans="1:32" s="117" customFormat="1" ht="127.5" x14ac:dyDescent="0.25">
      <c r="A58" s="86"/>
      <c r="B58" s="4">
        <v>54</v>
      </c>
      <c r="C58" s="119">
        <v>8</v>
      </c>
      <c r="D58" s="120" t="s">
        <v>357</v>
      </c>
      <c r="E58" s="120" t="s">
        <v>358</v>
      </c>
      <c r="F58" s="121" t="s">
        <v>359</v>
      </c>
      <c r="G58" s="122">
        <v>43011</v>
      </c>
      <c r="H58" s="122">
        <v>43039</v>
      </c>
      <c r="I58" s="123">
        <v>42949</v>
      </c>
      <c r="J58" s="176" t="s">
        <v>42</v>
      </c>
      <c r="K58" s="123">
        <v>42916</v>
      </c>
      <c r="L58" s="123">
        <v>41858</v>
      </c>
      <c r="M58" s="145" t="s">
        <v>49</v>
      </c>
      <c r="N58" s="124" t="s">
        <v>58</v>
      </c>
      <c r="O58" s="124" t="s">
        <v>43</v>
      </c>
      <c r="P58" s="119" t="s">
        <v>360</v>
      </c>
      <c r="Q58" s="119" t="s">
        <v>394</v>
      </c>
      <c r="R58" s="132" t="s">
        <v>51</v>
      </c>
      <c r="S58" s="124" t="s">
        <v>126</v>
      </c>
      <c r="T58" s="125" t="s">
        <v>361</v>
      </c>
      <c r="U58" s="119" t="s">
        <v>362</v>
      </c>
      <c r="V58" s="126">
        <v>60.2</v>
      </c>
      <c r="W58" s="127">
        <v>3</v>
      </c>
      <c r="X58" s="128">
        <v>2554</v>
      </c>
      <c r="Y58" s="124" t="s">
        <v>44</v>
      </c>
      <c r="Z58" s="129">
        <v>1021600</v>
      </c>
      <c r="AA58" s="53" t="s">
        <v>47</v>
      </c>
      <c r="AB58" s="133" t="s">
        <v>45</v>
      </c>
      <c r="AC58" s="124" t="s">
        <v>101</v>
      </c>
      <c r="AD58" s="119"/>
      <c r="AE58" s="130"/>
      <c r="AF58" s="119"/>
    </row>
    <row r="59" spans="1:32" s="117" customFormat="1" ht="140.25" x14ac:dyDescent="0.25">
      <c r="A59" s="86"/>
      <c r="B59" s="4">
        <v>55</v>
      </c>
      <c r="C59" s="119">
        <v>9</v>
      </c>
      <c r="D59" s="120" t="s">
        <v>363</v>
      </c>
      <c r="E59" s="120" t="s">
        <v>364</v>
      </c>
      <c r="F59" s="121" t="s">
        <v>365</v>
      </c>
      <c r="G59" s="122">
        <v>43011</v>
      </c>
      <c r="H59" s="122">
        <v>43039</v>
      </c>
      <c r="I59" s="123">
        <v>42928</v>
      </c>
      <c r="J59" s="176" t="s">
        <v>42</v>
      </c>
      <c r="K59" s="123">
        <v>42916</v>
      </c>
      <c r="L59" s="123">
        <v>41848</v>
      </c>
      <c r="M59" s="145" t="s">
        <v>49</v>
      </c>
      <c r="N59" s="124" t="s">
        <v>58</v>
      </c>
      <c r="O59" s="124" t="s">
        <v>43</v>
      </c>
      <c r="P59" s="119" t="s">
        <v>366</v>
      </c>
      <c r="Q59" s="119" t="s">
        <v>395</v>
      </c>
      <c r="R59" s="132" t="s">
        <v>51</v>
      </c>
      <c r="S59" s="124" t="s">
        <v>367</v>
      </c>
      <c r="T59" s="125" t="s">
        <v>82</v>
      </c>
      <c r="U59" s="119" t="s">
        <v>83</v>
      </c>
      <c r="V59" s="126">
        <v>260.2</v>
      </c>
      <c r="W59" s="127">
        <v>3</v>
      </c>
      <c r="X59" s="128">
        <v>13405</v>
      </c>
      <c r="Y59" s="124" t="s">
        <v>44</v>
      </c>
      <c r="Z59" s="129">
        <v>5362000</v>
      </c>
      <c r="AA59" s="53" t="s">
        <v>47</v>
      </c>
      <c r="AB59" s="133" t="s">
        <v>45</v>
      </c>
      <c r="AC59" s="124" t="s">
        <v>101</v>
      </c>
      <c r="AD59" s="119"/>
      <c r="AE59" s="130"/>
      <c r="AF59" s="119"/>
    </row>
    <row r="60" spans="1:32" s="117" customFormat="1" ht="114.75" x14ac:dyDescent="0.25">
      <c r="A60" s="86"/>
      <c r="B60" s="4">
        <v>56</v>
      </c>
      <c r="C60" s="4">
        <v>8</v>
      </c>
      <c r="D60" s="53" t="s">
        <v>145</v>
      </c>
      <c r="E60" s="53" t="s">
        <v>146</v>
      </c>
      <c r="F60" s="56" t="s">
        <v>147</v>
      </c>
      <c r="G60" s="16">
        <v>42989</v>
      </c>
      <c r="H60" s="122">
        <v>43039</v>
      </c>
      <c r="I60" s="57">
        <v>42310</v>
      </c>
      <c r="J60" s="57" t="s">
        <v>42</v>
      </c>
      <c r="K60" s="57">
        <v>42886</v>
      </c>
      <c r="L60" s="57">
        <v>41377</v>
      </c>
      <c r="M60" s="145" t="s">
        <v>49</v>
      </c>
      <c r="N60" s="4" t="s">
        <v>92</v>
      </c>
      <c r="O60" s="4" t="s">
        <v>43</v>
      </c>
      <c r="P60" s="4" t="s">
        <v>148</v>
      </c>
      <c r="Q60" s="4" t="s">
        <v>149</v>
      </c>
      <c r="R60" s="53" t="s">
        <v>51</v>
      </c>
      <c r="S60" s="4" t="s">
        <v>73</v>
      </c>
      <c r="T60" s="52" t="s">
        <v>59</v>
      </c>
      <c r="U60" s="4" t="s">
        <v>60</v>
      </c>
      <c r="V60" s="58">
        <v>44.3</v>
      </c>
      <c r="W60" s="59">
        <v>5</v>
      </c>
      <c r="X60" s="60">
        <v>3457.38</v>
      </c>
      <c r="Y60" s="4" t="s">
        <v>44</v>
      </c>
      <c r="Z60" s="62">
        <v>815100</v>
      </c>
      <c r="AA60" s="53" t="s">
        <v>47</v>
      </c>
      <c r="AB60" s="61"/>
      <c r="AC60" s="4" t="s">
        <v>101</v>
      </c>
      <c r="AD60" s="4"/>
      <c r="AE60" s="61"/>
      <c r="AF60" s="4"/>
    </row>
    <row r="61" spans="1:32" s="117" customFormat="1" ht="114.75" x14ac:dyDescent="0.25">
      <c r="A61" s="86"/>
      <c r="B61" s="4">
        <v>57</v>
      </c>
      <c r="C61" s="4">
        <v>11</v>
      </c>
      <c r="D61" s="53" t="s">
        <v>150</v>
      </c>
      <c r="E61" s="53" t="s">
        <v>151</v>
      </c>
      <c r="F61" s="56" t="s">
        <v>152</v>
      </c>
      <c r="G61" s="16">
        <v>42990</v>
      </c>
      <c r="H61" s="122">
        <v>43039</v>
      </c>
      <c r="I61" s="57">
        <v>42941</v>
      </c>
      <c r="J61" s="57" t="s">
        <v>42</v>
      </c>
      <c r="K61" s="57">
        <v>42916</v>
      </c>
      <c r="L61" s="57">
        <v>41759</v>
      </c>
      <c r="M61" s="145" t="s">
        <v>49</v>
      </c>
      <c r="N61" s="4" t="s">
        <v>92</v>
      </c>
      <c r="O61" s="4" t="s">
        <v>43</v>
      </c>
      <c r="P61" s="4" t="s">
        <v>153</v>
      </c>
      <c r="Q61" s="4" t="s">
        <v>154</v>
      </c>
      <c r="R61" s="53" t="s">
        <v>51</v>
      </c>
      <c r="S61" s="4" t="s">
        <v>73</v>
      </c>
      <c r="T61" s="52" t="s">
        <v>59</v>
      </c>
      <c r="U61" s="4" t="s">
        <v>60</v>
      </c>
      <c r="V61" s="58">
        <v>14.9</v>
      </c>
      <c r="W61" s="59">
        <v>5</v>
      </c>
      <c r="X61" s="60">
        <v>1656.64</v>
      </c>
      <c r="Y61" s="4" t="s">
        <v>44</v>
      </c>
      <c r="Z61" s="62">
        <v>396800</v>
      </c>
      <c r="AA61" s="53" t="s">
        <v>47</v>
      </c>
      <c r="AB61" s="61"/>
      <c r="AC61" s="4" t="s">
        <v>101</v>
      </c>
      <c r="AD61" s="4"/>
      <c r="AE61" s="61"/>
      <c r="AF61" s="4"/>
    </row>
    <row r="62" spans="1:32" s="117" customFormat="1" ht="114.75" x14ac:dyDescent="0.25">
      <c r="A62" s="86"/>
      <c r="B62" s="4">
        <v>58</v>
      </c>
      <c r="C62" s="4">
        <v>2</v>
      </c>
      <c r="D62" s="4" t="s">
        <v>155</v>
      </c>
      <c r="E62" s="4" t="s">
        <v>156</v>
      </c>
      <c r="F62" s="4" t="s">
        <v>157</v>
      </c>
      <c r="G62" s="57">
        <v>42992</v>
      </c>
      <c r="H62" s="122">
        <v>43039</v>
      </c>
      <c r="I62" s="57">
        <v>42923</v>
      </c>
      <c r="J62" s="4" t="s">
        <v>42</v>
      </c>
      <c r="K62" s="73">
        <v>42947</v>
      </c>
      <c r="L62" s="73">
        <v>41865</v>
      </c>
      <c r="M62" s="145" t="s">
        <v>49</v>
      </c>
      <c r="N62" s="4" t="s">
        <v>58</v>
      </c>
      <c r="O62" s="18" t="s">
        <v>43</v>
      </c>
      <c r="P62" s="4" t="s">
        <v>158</v>
      </c>
      <c r="Q62" s="4" t="s">
        <v>159</v>
      </c>
      <c r="R62" s="4" t="s">
        <v>51</v>
      </c>
      <c r="S62" s="18" t="s">
        <v>160</v>
      </c>
      <c r="T62" s="18" t="s">
        <v>59</v>
      </c>
      <c r="U62" s="4" t="s">
        <v>60</v>
      </c>
      <c r="V62" s="51">
        <v>36</v>
      </c>
      <c r="W62" s="59">
        <v>5</v>
      </c>
      <c r="X62" s="51">
        <v>2096.25</v>
      </c>
      <c r="Y62" s="4" t="s">
        <v>44</v>
      </c>
      <c r="Z62" s="51">
        <v>503100</v>
      </c>
      <c r="AA62" s="53" t="s">
        <v>47</v>
      </c>
      <c r="AB62" s="4" t="s">
        <v>45</v>
      </c>
      <c r="AC62" s="4" t="s">
        <v>101</v>
      </c>
      <c r="AD62" s="4"/>
      <c r="AE62" s="4"/>
      <c r="AF62" s="4"/>
    </row>
    <row r="63" spans="1:32" s="117" customFormat="1" ht="127.5" x14ac:dyDescent="0.25">
      <c r="A63" s="86"/>
      <c r="B63" s="4">
        <v>59</v>
      </c>
      <c r="C63" s="119">
        <v>13</v>
      </c>
      <c r="D63" s="120" t="s">
        <v>222</v>
      </c>
      <c r="E63" s="120" t="s">
        <v>223</v>
      </c>
      <c r="F63" s="121" t="s">
        <v>224</v>
      </c>
      <c r="G63" s="122">
        <v>43011</v>
      </c>
      <c r="H63" s="122">
        <v>43039</v>
      </c>
      <c r="I63" s="123">
        <v>42954</v>
      </c>
      <c r="J63" s="123" t="s">
        <v>42</v>
      </c>
      <c r="K63" s="123">
        <v>42947</v>
      </c>
      <c r="L63" s="123">
        <v>41873</v>
      </c>
      <c r="M63" s="145" t="s">
        <v>49</v>
      </c>
      <c r="N63" s="119" t="s">
        <v>92</v>
      </c>
      <c r="O63" s="119" t="s">
        <v>43</v>
      </c>
      <c r="P63" s="119" t="s">
        <v>225</v>
      </c>
      <c r="Q63" s="119" t="s">
        <v>230</v>
      </c>
      <c r="R63" s="120" t="s">
        <v>54</v>
      </c>
      <c r="S63" s="119" t="s">
        <v>226</v>
      </c>
      <c r="T63" s="125" t="s">
        <v>59</v>
      </c>
      <c r="U63" s="119" t="s">
        <v>60</v>
      </c>
      <c r="V63" s="126">
        <v>19.399999999999999</v>
      </c>
      <c r="W63" s="127">
        <v>5</v>
      </c>
      <c r="X63" s="128">
        <v>1456.87</v>
      </c>
      <c r="Y63" s="119" t="s">
        <v>44</v>
      </c>
      <c r="Z63" s="129">
        <v>350000</v>
      </c>
      <c r="AA63" s="53" t="s">
        <v>47</v>
      </c>
      <c r="AB63" s="130"/>
      <c r="AC63" s="119" t="s">
        <v>101</v>
      </c>
      <c r="AD63" s="119"/>
      <c r="AE63" s="130"/>
      <c r="AF63" s="119" t="s">
        <v>227</v>
      </c>
    </row>
    <row r="64" spans="1:32" s="116" customFormat="1" ht="114.75" x14ac:dyDescent="0.25">
      <c r="A64" s="86"/>
      <c r="B64" s="4">
        <v>60</v>
      </c>
      <c r="C64" s="4">
        <v>12</v>
      </c>
      <c r="D64" s="53" t="s">
        <v>288</v>
      </c>
      <c r="E64" s="53" t="s">
        <v>289</v>
      </c>
      <c r="F64" s="56" t="s">
        <v>290</v>
      </c>
      <c r="G64" s="16">
        <v>43005</v>
      </c>
      <c r="H64" s="122">
        <v>43039</v>
      </c>
      <c r="I64" s="87">
        <v>42906</v>
      </c>
      <c r="J64" s="87" t="s">
        <v>42</v>
      </c>
      <c r="K64" s="87">
        <v>42886</v>
      </c>
      <c r="L64" s="57">
        <v>41809</v>
      </c>
      <c r="M64" s="145" t="s">
        <v>49</v>
      </c>
      <c r="N64" s="179" t="s">
        <v>91</v>
      </c>
      <c r="O64" s="99" t="s">
        <v>43</v>
      </c>
      <c r="P64" s="99" t="s">
        <v>291</v>
      </c>
      <c r="Q64" s="99" t="s">
        <v>292</v>
      </c>
      <c r="R64" s="99" t="s">
        <v>51</v>
      </c>
      <c r="S64" s="99" t="s">
        <v>48</v>
      </c>
      <c r="T64" s="155" t="s">
        <v>59</v>
      </c>
      <c r="U64" s="99" t="s">
        <v>130</v>
      </c>
      <c r="V64" s="152">
        <v>14.7</v>
      </c>
      <c r="W64" s="153">
        <v>5</v>
      </c>
      <c r="X64" s="101">
        <v>1200.49</v>
      </c>
      <c r="Y64" s="99" t="s">
        <v>44</v>
      </c>
      <c r="Z64" s="180">
        <v>283300</v>
      </c>
      <c r="AA64" s="53" t="s">
        <v>47</v>
      </c>
      <c r="AB64" s="99" t="s">
        <v>45</v>
      </c>
      <c r="AC64" s="99" t="s">
        <v>101</v>
      </c>
      <c r="AD64" s="4"/>
      <c r="AE64" s="61"/>
      <c r="AF64" s="4"/>
    </row>
    <row r="65" spans="1:32" s="116" customFormat="1" ht="127.5" x14ac:dyDescent="0.25">
      <c r="A65" s="86"/>
      <c r="B65" s="4">
        <v>61</v>
      </c>
      <c r="C65" s="4">
        <v>2</v>
      </c>
      <c r="D65" s="53" t="s">
        <v>312</v>
      </c>
      <c r="E65" s="53" t="s">
        <v>313</v>
      </c>
      <c r="F65" s="56" t="s">
        <v>314</v>
      </c>
      <c r="G65" s="16">
        <v>43006</v>
      </c>
      <c r="H65" s="122">
        <v>43039</v>
      </c>
      <c r="I65" s="57">
        <v>42986</v>
      </c>
      <c r="J65" s="57" t="s">
        <v>42</v>
      </c>
      <c r="K65" s="57">
        <v>42886</v>
      </c>
      <c r="L65" s="57">
        <v>41831</v>
      </c>
      <c r="M65" s="145" t="s">
        <v>49</v>
      </c>
      <c r="N65" s="131" t="s">
        <v>61</v>
      </c>
      <c r="O65" s="4" t="s">
        <v>43</v>
      </c>
      <c r="P65" s="4" t="s">
        <v>315</v>
      </c>
      <c r="Q65" s="4" t="s">
        <v>316</v>
      </c>
      <c r="R65" s="53" t="s">
        <v>51</v>
      </c>
      <c r="S65" s="17" t="s">
        <v>317</v>
      </c>
      <c r="T65" s="52" t="s">
        <v>59</v>
      </c>
      <c r="U65" s="4" t="s">
        <v>623</v>
      </c>
      <c r="V65" s="58">
        <v>26.8</v>
      </c>
      <c r="W65" s="59">
        <v>5</v>
      </c>
      <c r="X65" s="60">
        <v>1744.56</v>
      </c>
      <c r="Y65" s="4" t="s">
        <v>44</v>
      </c>
      <c r="Z65" s="62">
        <v>412100</v>
      </c>
      <c r="AA65" s="53" t="s">
        <v>47</v>
      </c>
      <c r="AB65" s="124" t="s">
        <v>57</v>
      </c>
      <c r="AC65" s="132" t="s">
        <v>101</v>
      </c>
      <c r="AD65" s="4"/>
      <c r="AE65" s="61"/>
      <c r="AF65" s="4"/>
    </row>
    <row r="66" spans="1:32" s="116" customFormat="1" ht="140.25" x14ac:dyDescent="0.25">
      <c r="A66" s="86"/>
      <c r="B66" s="4">
        <v>62</v>
      </c>
      <c r="C66" s="50">
        <v>33</v>
      </c>
      <c r="D66" s="50" t="s">
        <v>484</v>
      </c>
      <c r="E66" s="50" t="s">
        <v>485</v>
      </c>
      <c r="F66" s="92" t="s">
        <v>486</v>
      </c>
      <c r="G66" s="92" t="s">
        <v>424</v>
      </c>
      <c r="H66" s="122">
        <v>43039</v>
      </c>
      <c r="I66" s="134">
        <v>42964</v>
      </c>
      <c r="J66" s="134" t="s">
        <v>42</v>
      </c>
      <c r="K66" s="135">
        <v>42916</v>
      </c>
      <c r="L66" s="134">
        <v>41940</v>
      </c>
      <c r="M66" s="145" t="s">
        <v>49</v>
      </c>
      <c r="N66" s="136" t="s">
        <v>71</v>
      </c>
      <c r="O66" s="137" t="s">
        <v>72</v>
      </c>
      <c r="P66" s="124" t="s">
        <v>487</v>
      </c>
      <c r="Q66" s="143" t="s">
        <v>488</v>
      </c>
      <c r="R66" s="145" t="s">
        <v>475</v>
      </c>
      <c r="S66" s="143" t="s">
        <v>489</v>
      </c>
      <c r="T66" s="138" t="s">
        <v>490</v>
      </c>
      <c r="U66" s="139" t="s">
        <v>491</v>
      </c>
      <c r="V66" s="138">
        <v>16.2</v>
      </c>
      <c r="W66" s="148">
        <v>6</v>
      </c>
      <c r="X66" s="142">
        <v>1869.05</v>
      </c>
      <c r="Y66" s="143" t="s">
        <v>44</v>
      </c>
      <c r="Z66" s="163">
        <v>373810</v>
      </c>
      <c r="AA66" s="53" t="s">
        <v>47</v>
      </c>
      <c r="AB66" s="145"/>
      <c r="AC66" s="53" t="s">
        <v>101</v>
      </c>
      <c r="AD66" s="145"/>
      <c r="AE66" s="146"/>
      <c r="AF66" s="147"/>
    </row>
    <row r="67" spans="1:32" s="113" customFormat="1" ht="114.75" x14ac:dyDescent="0.25">
      <c r="A67" s="86"/>
      <c r="B67" s="4">
        <v>63</v>
      </c>
      <c r="C67" s="4">
        <v>5</v>
      </c>
      <c r="D67" s="164" t="s">
        <v>454</v>
      </c>
      <c r="E67" s="53" t="s">
        <v>455</v>
      </c>
      <c r="F67" s="56" t="s">
        <v>456</v>
      </c>
      <c r="G67" s="16">
        <v>43010</v>
      </c>
      <c r="H67" s="122">
        <v>43039</v>
      </c>
      <c r="I67" s="57">
        <v>42892</v>
      </c>
      <c r="J67" s="57" t="s">
        <v>42</v>
      </c>
      <c r="K67" s="57">
        <v>42885</v>
      </c>
      <c r="L67" s="57">
        <v>41827</v>
      </c>
      <c r="M67" s="145" t="s">
        <v>49</v>
      </c>
      <c r="N67" s="4" t="s">
        <v>69</v>
      </c>
      <c r="O67" s="4" t="s">
        <v>457</v>
      </c>
      <c r="P67" s="4" t="s">
        <v>458</v>
      </c>
      <c r="Q67" s="4" t="s">
        <v>459</v>
      </c>
      <c r="R67" s="53" t="s">
        <v>62</v>
      </c>
      <c r="S67" s="4" t="s">
        <v>460</v>
      </c>
      <c r="T67" s="52" t="s">
        <v>76</v>
      </c>
      <c r="U67" s="4" t="s">
        <v>461</v>
      </c>
      <c r="V67" s="58">
        <v>80.099999999999994</v>
      </c>
      <c r="W67" s="59">
        <v>10</v>
      </c>
      <c r="X67" s="60">
        <v>3647.83</v>
      </c>
      <c r="Y67" s="4" t="s">
        <v>44</v>
      </c>
      <c r="Z67" s="62">
        <v>430000</v>
      </c>
      <c r="AA67" s="53" t="s">
        <v>47</v>
      </c>
      <c r="AB67" s="61"/>
      <c r="AC67" s="4" t="s">
        <v>101</v>
      </c>
      <c r="AD67" s="4"/>
      <c r="AE67" s="61"/>
      <c r="AF67" s="4" t="s">
        <v>462</v>
      </c>
    </row>
    <row r="68" spans="1:32" s="113" customFormat="1" ht="127.5" x14ac:dyDescent="0.25">
      <c r="A68" s="86"/>
      <c r="B68" s="4">
        <v>64</v>
      </c>
      <c r="C68" s="4">
        <v>4</v>
      </c>
      <c r="D68" s="53" t="s">
        <v>231</v>
      </c>
      <c r="E68" s="145" t="s">
        <v>232</v>
      </c>
      <c r="F68" s="166" t="s">
        <v>233</v>
      </c>
      <c r="G68" s="135">
        <v>43011</v>
      </c>
      <c r="H68" s="122">
        <v>43039</v>
      </c>
      <c r="I68" s="93">
        <v>42948</v>
      </c>
      <c r="J68" s="135" t="s">
        <v>42</v>
      </c>
      <c r="K68" s="94">
        <v>42916</v>
      </c>
      <c r="L68" s="94">
        <v>41879</v>
      </c>
      <c r="M68" s="145" t="s">
        <v>49</v>
      </c>
      <c r="N68" s="167" t="s">
        <v>64</v>
      </c>
      <c r="O68" s="167" t="s">
        <v>161</v>
      </c>
      <c r="P68" s="50" t="s">
        <v>234</v>
      </c>
      <c r="Q68" s="167" t="s">
        <v>235</v>
      </c>
      <c r="R68" s="173" t="s">
        <v>54</v>
      </c>
      <c r="S68" s="179" t="s">
        <v>48</v>
      </c>
      <c r="T68" s="17" t="s">
        <v>131</v>
      </c>
      <c r="U68" s="145" t="s">
        <v>132</v>
      </c>
      <c r="V68" s="102">
        <v>18</v>
      </c>
      <c r="W68" s="50">
        <v>12</v>
      </c>
      <c r="X68" s="102">
        <v>3766</v>
      </c>
      <c r="Y68" s="165" t="s">
        <v>44</v>
      </c>
      <c r="Z68" s="102">
        <v>3766000</v>
      </c>
      <c r="AA68" s="53" t="s">
        <v>47</v>
      </c>
      <c r="AB68" s="145" t="s">
        <v>45</v>
      </c>
      <c r="AC68" s="145" t="s">
        <v>90</v>
      </c>
      <c r="AD68" s="17"/>
      <c r="AE68" s="145"/>
      <c r="AF68" s="52"/>
    </row>
    <row r="69" spans="1:32" s="113" customFormat="1" ht="127.5" x14ac:dyDescent="0.25">
      <c r="A69" s="86"/>
      <c r="B69" s="4">
        <v>65</v>
      </c>
      <c r="C69" s="4">
        <v>18</v>
      </c>
      <c r="D69" s="53" t="s">
        <v>164</v>
      </c>
      <c r="E69" s="53" t="s">
        <v>165</v>
      </c>
      <c r="F69" s="56" t="s">
        <v>166</v>
      </c>
      <c r="G69" s="16">
        <v>42997</v>
      </c>
      <c r="H69" s="122">
        <v>43039</v>
      </c>
      <c r="I69" s="57">
        <v>42790</v>
      </c>
      <c r="J69" s="57" t="s">
        <v>42</v>
      </c>
      <c r="K69" s="57">
        <v>42916</v>
      </c>
      <c r="L69" s="57">
        <v>41698</v>
      </c>
      <c r="M69" s="145" t="s">
        <v>49</v>
      </c>
      <c r="N69" s="4" t="s">
        <v>85</v>
      </c>
      <c r="O69" s="4" t="s">
        <v>137</v>
      </c>
      <c r="P69" s="4" t="s">
        <v>167</v>
      </c>
      <c r="Q69" s="4" t="s">
        <v>168</v>
      </c>
      <c r="R69" s="4" t="s">
        <v>169</v>
      </c>
      <c r="S69" s="4" t="s">
        <v>170</v>
      </c>
      <c r="T69" s="52" t="s">
        <v>123</v>
      </c>
      <c r="U69" s="4" t="s">
        <v>171</v>
      </c>
      <c r="V69" s="58">
        <v>54.8</v>
      </c>
      <c r="W69" s="59">
        <v>15</v>
      </c>
      <c r="X69" s="51">
        <v>1856</v>
      </c>
      <c r="Y69" s="4" t="s">
        <v>46</v>
      </c>
      <c r="Z69" s="51">
        <v>890700</v>
      </c>
      <c r="AA69" s="53" t="s">
        <v>47</v>
      </c>
      <c r="AB69" s="61"/>
      <c r="AC69" s="4" t="s">
        <v>101</v>
      </c>
      <c r="AD69" s="4"/>
      <c r="AE69" s="61"/>
      <c r="AF69" s="4" t="s">
        <v>646</v>
      </c>
    </row>
    <row r="70" spans="1:32" s="116" customFormat="1" ht="127.5" x14ac:dyDescent="0.25">
      <c r="A70" s="86"/>
      <c r="B70" s="4">
        <v>66</v>
      </c>
      <c r="C70" s="4">
        <v>19</v>
      </c>
      <c r="D70" s="53" t="s">
        <v>172</v>
      </c>
      <c r="E70" s="53" t="s">
        <v>165</v>
      </c>
      <c r="F70" s="56" t="s">
        <v>166</v>
      </c>
      <c r="G70" s="16">
        <v>42997</v>
      </c>
      <c r="H70" s="122">
        <v>43039</v>
      </c>
      <c r="I70" s="57">
        <v>42790</v>
      </c>
      <c r="J70" s="57" t="s">
        <v>42</v>
      </c>
      <c r="K70" s="57">
        <v>42916</v>
      </c>
      <c r="L70" s="57">
        <v>41698</v>
      </c>
      <c r="M70" s="145" t="s">
        <v>49</v>
      </c>
      <c r="N70" s="4" t="s">
        <v>85</v>
      </c>
      <c r="O70" s="4" t="s">
        <v>137</v>
      </c>
      <c r="P70" s="4" t="s">
        <v>167</v>
      </c>
      <c r="Q70" s="4" t="s">
        <v>173</v>
      </c>
      <c r="R70" s="4" t="s">
        <v>174</v>
      </c>
      <c r="S70" s="4" t="s">
        <v>138</v>
      </c>
      <c r="T70" s="52" t="s">
        <v>123</v>
      </c>
      <c r="U70" s="4" t="s">
        <v>171</v>
      </c>
      <c r="V70" s="58">
        <v>54.8</v>
      </c>
      <c r="W70" s="59">
        <v>18</v>
      </c>
      <c r="X70" s="51">
        <v>1856</v>
      </c>
      <c r="Y70" s="4" t="s">
        <v>46</v>
      </c>
      <c r="Z70" s="51">
        <v>890700</v>
      </c>
      <c r="AA70" s="53" t="s">
        <v>47</v>
      </c>
      <c r="AB70" s="61"/>
      <c r="AC70" s="4" t="s">
        <v>90</v>
      </c>
      <c r="AD70" s="4"/>
      <c r="AE70" s="61"/>
      <c r="AF70" s="4" t="s">
        <v>646</v>
      </c>
    </row>
    <row r="71" spans="1:32" s="116" customFormat="1" ht="114.75" x14ac:dyDescent="0.25">
      <c r="A71" s="86"/>
      <c r="B71" s="4">
        <v>67</v>
      </c>
      <c r="C71" s="4">
        <v>8</v>
      </c>
      <c r="D71" s="53" t="s">
        <v>190</v>
      </c>
      <c r="E71" s="53" t="s">
        <v>191</v>
      </c>
      <c r="F71" s="56" t="s">
        <v>192</v>
      </c>
      <c r="G71" s="16">
        <v>43011</v>
      </c>
      <c r="H71" s="122">
        <v>43039</v>
      </c>
      <c r="I71" s="87">
        <v>43005</v>
      </c>
      <c r="J71" s="155" t="s">
        <v>42</v>
      </c>
      <c r="K71" s="87">
        <v>42886</v>
      </c>
      <c r="L71" s="87">
        <v>40471</v>
      </c>
      <c r="M71" s="145" t="s">
        <v>49</v>
      </c>
      <c r="N71" s="99" t="s">
        <v>50</v>
      </c>
      <c r="O71" s="99" t="s">
        <v>118</v>
      </c>
      <c r="P71" s="99" t="s">
        <v>193</v>
      </c>
      <c r="Q71" s="99" t="s">
        <v>215</v>
      </c>
      <c r="R71" s="44" t="s">
        <v>194</v>
      </c>
      <c r="S71" s="99" t="s">
        <v>73</v>
      </c>
      <c r="T71" s="99">
        <v>33</v>
      </c>
      <c r="U71" s="44" t="s">
        <v>124</v>
      </c>
      <c r="V71" s="152">
        <v>57.6</v>
      </c>
      <c r="W71" s="153">
        <v>15</v>
      </c>
      <c r="X71" s="152">
        <v>1636.2</v>
      </c>
      <c r="Y71" s="99" t="s">
        <v>182</v>
      </c>
      <c r="Z71" s="154">
        <v>1047000</v>
      </c>
      <c r="AA71" s="53" t="s">
        <v>47</v>
      </c>
      <c r="AB71" s="99" t="s">
        <v>45</v>
      </c>
      <c r="AC71" s="99" t="s">
        <v>101</v>
      </c>
      <c r="AD71" s="99"/>
      <c r="AE71" s="99"/>
      <c r="AF71" s="99"/>
    </row>
    <row r="72" spans="1:32" s="116" customFormat="1" ht="114.75" x14ac:dyDescent="0.25">
      <c r="A72" s="86"/>
      <c r="B72" s="4">
        <v>68</v>
      </c>
      <c r="C72" s="50">
        <v>7</v>
      </c>
      <c r="D72" s="50" t="s">
        <v>266</v>
      </c>
      <c r="E72" s="50" t="s">
        <v>267</v>
      </c>
      <c r="F72" s="50" t="s">
        <v>268</v>
      </c>
      <c r="G72" s="92" t="s">
        <v>262</v>
      </c>
      <c r="H72" s="122">
        <v>43039</v>
      </c>
      <c r="I72" s="93">
        <v>42947</v>
      </c>
      <c r="J72" s="57" t="s">
        <v>42</v>
      </c>
      <c r="K72" s="94">
        <v>42916</v>
      </c>
      <c r="L72" s="94">
        <v>41883</v>
      </c>
      <c r="M72" s="145" t="s">
        <v>49</v>
      </c>
      <c r="N72" s="4" t="s">
        <v>120</v>
      </c>
      <c r="O72" s="197" t="s">
        <v>121</v>
      </c>
      <c r="P72" s="50" t="s">
        <v>269</v>
      </c>
      <c r="Q72" s="50" t="s">
        <v>270</v>
      </c>
      <c r="R72" s="50" t="s">
        <v>271</v>
      </c>
      <c r="S72" s="50" t="s">
        <v>48</v>
      </c>
      <c r="T72" s="165">
        <v>33</v>
      </c>
      <c r="U72" s="165" t="s">
        <v>163</v>
      </c>
      <c r="V72" s="102">
        <v>62.9</v>
      </c>
      <c r="W72" s="165">
        <v>15</v>
      </c>
      <c r="X72" s="102">
        <v>2083.62</v>
      </c>
      <c r="Y72" s="165" t="s">
        <v>46</v>
      </c>
      <c r="Z72" s="102">
        <v>1177900</v>
      </c>
      <c r="AA72" s="53" t="s">
        <v>47</v>
      </c>
      <c r="AB72" s="174" t="s">
        <v>45</v>
      </c>
      <c r="AC72" s="50" t="s">
        <v>101</v>
      </c>
      <c r="AD72" s="50"/>
      <c r="AE72" s="50"/>
      <c r="AF72" s="50" t="s">
        <v>272</v>
      </c>
    </row>
    <row r="73" spans="1:32" s="116" customFormat="1" ht="140.25" x14ac:dyDescent="0.25">
      <c r="A73" s="86"/>
      <c r="B73" s="4">
        <v>69</v>
      </c>
      <c r="C73" s="4">
        <v>3</v>
      </c>
      <c r="D73" s="53" t="s">
        <v>318</v>
      </c>
      <c r="E73" s="53" t="s">
        <v>319</v>
      </c>
      <c r="F73" s="56" t="s">
        <v>320</v>
      </c>
      <c r="G73" s="16">
        <v>43010</v>
      </c>
      <c r="H73" s="122">
        <v>43039</v>
      </c>
      <c r="I73" s="57">
        <v>42992</v>
      </c>
      <c r="J73" s="57" t="s">
        <v>42</v>
      </c>
      <c r="K73" s="57">
        <v>42886</v>
      </c>
      <c r="L73" s="57">
        <v>41724</v>
      </c>
      <c r="M73" s="145" t="s">
        <v>49</v>
      </c>
      <c r="N73" s="131" t="s">
        <v>61</v>
      </c>
      <c r="O73" s="4" t="s">
        <v>321</v>
      </c>
      <c r="P73" s="4" t="s">
        <v>322</v>
      </c>
      <c r="Q73" s="4" t="s">
        <v>323</v>
      </c>
      <c r="R73" s="53" t="s">
        <v>324</v>
      </c>
      <c r="S73" s="4" t="s">
        <v>48</v>
      </c>
      <c r="T73" s="52" t="s">
        <v>123</v>
      </c>
      <c r="U73" s="4" t="s">
        <v>325</v>
      </c>
      <c r="V73" s="58">
        <v>23.6</v>
      </c>
      <c r="W73" s="59">
        <v>15</v>
      </c>
      <c r="X73" s="60">
        <v>1291.5</v>
      </c>
      <c r="Y73" s="4" t="s">
        <v>46</v>
      </c>
      <c r="Z73" s="62">
        <v>549990</v>
      </c>
      <c r="AA73" s="53" t="s">
        <v>47</v>
      </c>
      <c r="AB73" s="124" t="s">
        <v>57</v>
      </c>
      <c r="AC73" s="132" t="s">
        <v>101</v>
      </c>
      <c r="AD73" s="4"/>
      <c r="AE73" s="61"/>
      <c r="AF73" s="4"/>
    </row>
    <row r="74" spans="1:32" s="116" customFormat="1" ht="178.5" x14ac:dyDescent="0.25">
      <c r="A74" s="86"/>
      <c r="B74" s="4">
        <v>70</v>
      </c>
      <c r="C74" s="50">
        <v>29</v>
      </c>
      <c r="D74" s="50" t="s">
        <v>465</v>
      </c>
      <c r="E74" s="50" t="s">
        <v>466</v>
      </c>
      <c r="F74" s="92" t="s">
        <v>467</v>
      </c>
      <c r="G74" s="92" t="s">
        <v>468</v>
      </c>
      <c r="H74" s="122">
        <v>43039</v>
      </c>
      <c r="I74" s="135"/>
      <c r="J74" s="135"/>
      <c r="K74" s="135">
        <v>42916</v>
      </c>
      <c r="L74" s="134"/>
      <c r="M74" s="145" t="s">
        <v>49</v>
      </c>
      <c r="N74" s="136" t="s">
        <v>71</v>
      </c>
      <c r="O74" s="137" t="s">
        <v>595</v>
      </c>
      <c r="P74" s="145" t="s">
        <v>596</v>
      </c>
      <c r="Q74" s="143" t="s">
        <v>597</v>
      </c>
      <c r="R74" s="145" t="s">
        <v>475</v>
      </c>
      <c r="S74" s="145" t="s">
        <v>598</v>
      </c>
      <c r="T74" s="98" t="s">
        <v>123</v>
      </c>
      <c r="U74" s="145" t="s">
        <v>599</v>
      </c>
      <c r="V74" s="138">
        <v>209.03</v>
      </c>
      <c r="W74" s="149">
        <v>15</v>
      </c>
      <c r="X74" s="162">
        <v>110027.5</v>
      </c>
      <c r="Y74" s="143" t="s">
        <v>44</v>
      </c>
      <c r="Z74" s="163">
        <v>8802200</v>
      </c>
      <c r="AA74" s="53" t="s">
        <v>47</v>
      </c>
      <c r="AB74" s="145"/>
      <c r="AC74" s="53" t="s">
        <v>101</v>
      </c>
      <c r="AD74" s="145"/>
      <c r="AE74" s="146"/>
      <c r="AF74" s="147"/>
    </row>
    <row r="75" spans="1:32" s="116" customFormat="1" ht="153" x14ac:dyDescent="0.25">
      <c r="A75" s="86"/>
      <c r="B75" s="4">
        <v>71</v>
      </c>
      <c r="C75" s="4">
        <v>24</v>
      </c>
      <c r="D75" s="4" t="s">
        <v>176</v>
      </c>
      <c r="E75" s="4" t="s">
        <v>177</v>
      </c>
      <c r="F75" s="52" t="s">
        <v>178</v>
      </c>
      <c r="G75" s="57">
        <v>42989</v>
      </c>
      <c r="H75" s="122">
        <v>43039</v>
      </c>
      <c r="I75" s="16">
        <v>42956</v>
      </c>
      <c r="J75" s="16"/>
      <c r="K75" s="16">
        <v>42886</v>
      </c>
      <c r="L75" s="74">
        <v>41856</v>
      </c>
      <c r="M75" s="145" t="s">
        <v>49</v>
      </c>
      <c r="N75" s="61" t="s">
        <v>71</v>
      </c>
      <c r="O75" s="75" t="s">
        <v>117</v>
      </c>
      <c r="P75" s="53" t="s">
        <v>179</v>
      </c>
      <c r="Q75" s="76" t="s">
        <v>180</v>
      </c>
      <c r="R75" s="53" t="s">
        <v>54</v>
      </c>
      <c r="S75" s="53" t="s">
        <v>73</v>
      </c>
      <c r="T75" s="85" t="s">
        <v>53</v>
      </c>
      <c r="U75" s="53" t="s">
        <v>181</v>
      </c>
      <c r="V75" s="77">
        <v>45.1</v>
      </c>
      <c r="W75" s="78" t="s">
        <v>68</v>
      </c>
      <c r="X75" s="79">
        <v>2048.06</v>
      </c>
      <c r="Y75" s="76" t="s">
        <v>77</v>
      </c>
      <c r="Z75" s="80">
        <v>904300</v>
      </c>
      <c r="AA75" s="53" t="s">
        <v>47</v>
      </c>
      <c r="AB75" s="53"/>
      <c r="AC75" s="53" t="s">
        <v>101</v>
      </c>
      <c r="AD75" s="53"/>
      <c r="AE75" s="76"/>
      <c r="AF75" s="76"/>
    </row>
    <row r="76" spans="1:32" s="116" customFormat="1" ht="140.25" x14ac:dyDescent="0.25">
      <c r="A76" s="86"/>
      <c r="B76" s="4">
        <v>72</v>
      </c>
      <c r="C76" s="92" t="s">
        <v>337</v>
      </c>
      <c r="D76" s="50" t="s">
        <v>436</v>
      </c>
      <c r="E76" s="50" t="s">
        <v>437</v>
      </c>
      <c r="F76" s="56" t="s">
        <v>438</v>
      </c>
      <c r="G76" s="92" t="s">
        <v>425</v>
      </c>
      <c r="H76" s="122">
        <v>43039</v>
      </c>
      <c r="I76" s="57">
        <v>42782</v>
      </c>
      <c r="J76" s="57" t="s">
        <v>42</v>
      </c>
      <c r="K76" s="57">
        <v>42794</v>
      </c>
      <c r="L76" s="57">
        <v>40154</v>
      </c>
      <c r="M76" s="145" t="s">
        <v>49</v>
      </c>
      <c r="N76" s="4" t="s">
        <v>88</v>
      </c>
      <c r="O76" s="4" t="s">
        <v>43</v>
      </c>
      <c r="P76" s="4" t="s">
        <v>439</v>
      </c>
      <c r="Q76" s="4" t="s">
        <v>440</v>
      </c>
      <c r="R76" s="4" t="s">
        <v>51</v>
      </c>
      <c r="S76" s="4" t="s">
        <v>116</v>
      </c>
      <c r="T76" s="52" t="s">
        <v>53</v>
      </c>
      <c r="U76" s="4" t="s">
        <v>441</v>
      </c>
      <c r="V76" s="51">
        <v>76</v>
      </c>
      <c r="W76" s="4" t="s">
        <v>68</v>
      </c>
      <c r="X76" s="51">
        <v>5094.37</v>
      </c>
      <c r="Y76" s="4" t="s">
        <v>44</v>
      </c>
      <c r="Z76" s="198">
        <v>1904124.03</v>
      </c>
      <c r="AA76" s="53" t="s">
        <v>47</v>
      </c>
      <c r="AB76" s="4"/>
      <c r="AC76" s="4" t="s">
        <v>101</v>
      </c>
      <c r="AD76" s="4"/>
      <c r="AE76" s="4"/>
      <c r="AF76" s="4" t="s">
        <v>162</v>
      </c>
    </row>
    <row r="77" spans="1:32" s="116" customFormat="1" ht="153" x14ac:dyDescent="0.25">
      <c r="A77" s="86"/>
      <c r="B77" s="4">
        <v>73</v>
      </c>
      <c r="C77" s="50">
        <v>37</v>
      </c>
      <c r="D77" s="50" t="s">
        <v>503</v>
      </c>
      <c r="E77" s="50" t="s">
        <v>504</v>
      </c>
      <c r="F77" s="92" t="s">
        <v>505</v>
      </c>
      <c r="G77" s="92" t="s">
        <v>424</v>
      </c>
      <c r="H77" s="122">
        <v>43039</v>
      </c>
      <c r="I77" s="134">
        <v>42965</v>
      </c>
      <c r="J77" s="134" t="s">
        <v>42</v>
      </c>
      <c r="K77" s="135">
        <v>42947</v>
      </c>
      <c r="L77" s="134">
        <v>41865</v>
      </c>
      <c r="M77" s="145" t="s">
        <v>49</v>
      </c>
      <c r="N77" s="136" t="s">
        <v>71</v>
      </c>
      <c r="O77" s="137" t="s">
        <v>72</v>
      </c>
      <c r="P77" s="145" t="s">
        <v>506</v>
      </c>
      <c r="Q77" s="143" t="s">
        <v>507</v>
      </c>
      <c r="R77" s="145" t="s">
        <v>475</v>
      </c>
      <c r="S77" s="143" t="s">
        <v>122</v>
      </c>
      <c r="T77" s="141">
        <v>29</v>
      </c>
      <c r="U77" s="139" t="s">
        <v>181</v>
      </c>
      <c r="V77" s="140">
        <v>46</v>
      </c>
      <c r="W77" s="141" t="s">
        <v>68</v>
      </c>
      <c r="X77" s="142">
        <v>4341.38</v>
      </c>
      <c r="Y77" s="143" t="s">
        <v>44</v>
      </c>
      <c r="Z77" s="163">
        <v>959700</v>
      </c>
      <c r="AA77" s="53" t="s">
        <v>47</v>
      </c>
      <c r="AB77" s="145"/>
      <c r="AC77" s="145" t="s">
        <v>101</v>
      </c>
      <c r="AD77" s="145"/>
      <c r="AE77" s="146"/>
      <c r="AF77" s="178" t="s">
        <v>508</v>
      </c>
    </row>
    <row r="78" spans="1:32" s="116" customFormat="1" ht="229.5" x14ac:dyDescent="0.25">
      <c r="A78" s="86"/>
      <c r="B78" s="4">
        <v>74</v>
      </c>
      <c r="C78" s="50">
        <v>47</v>
      </c>
      <c r="D78" s="50" t="s">
        <v>655</v>
      </c>
      <c r="E78" s="50" t="s">
        <v>551</v>
      </c>
      <c r="F78" s="92" t="s">
        <v>552</v>
      </c>
      <c r="G78" s="92" t="s">
        <v>509</v>
      </c>
      <c r="H78" s="122">
        <v>43039</v>
      </c>
      <c r="I78" s="135">
        <v>42894</v>
      </c>
      <c r="J78" s="135" t="s">
        <v>42</v>
      </c>
      <c r="K78" s="135">
        <v>42855</v>
      </c>
      <c r="L78" s="199">
        <v>41810</v>
      </c>
      <c r="M78" s="145" t="s">
        <v>49</v>
      </c>
      <c r="N78" s="136" t="s">
        <v>71</v>
      </c>
      <c r="O78" s="137" t="s">
        <v>72</v>
      </c>
      <c r="P78" s="143" t="s">
        <v>553</v>
      </c>
      <c r="Q78" s="143" t="s">
        <v>554</v>
      </c>
      <c r="R78" s="148"/>
      <c r="S78" s="143" t="s">
        <v>79</v>
      </c>
      <c r="T78" s="184" t="s">
        <v>53</v>
      </c>
      <c r="U78" s="124" t="s">
        <v>523</v>
      </c>
      <c r="V78" s="144">
        <v>192.6</v>
      </c>
      <c r="W78" s="141" t="s">
        <v>68</v>
      </c>
      <c r="X78" s="102">
        <v>23247.52</v>
      </c>
      <c r="Y78" s="143" t="s">
        <v>44</v>
      </c>
      <c r="Z78" s="144">
        <v>7563300</v>
      </c>
      <c r="AA78" s="53" t="s">
        <v>47</v>
      </c>
      <c r="AB78" s="145"/>
      <c r="AC78" s="136" t="s">
        <v>101</v>
      </c>
      <c r="AD78" s="136"/>
      <c r="AE78" s="146"/>
      <c r="AF78" s="200" t="s">
        <v>555</v>
      </c>
    </row>
    <row r="79" spans="1:32" s="116" customFormat="1" ht="165.75" x14ac:dyDescent="0.25">
      <c r="A79" s="86"/>
      <c r="B79" s="4">
        <v>75</v>
      </c>
      <c r="C79" s="50">
        <v>55</v>
      </c>
      <c r="D79" s="50" t="s">
        <v>588</v>
      </c>
      <c r="E79" s="50" t="s">
        <v>589</v>
      </c>
      <c r="F79" s="92" t="s">
        <v>590</v>
      </c>
      <c r="G79" s="92" t="s">
        <v>425</v>
      </c>
      <c r="H79" s="122">
        <v>43039</v>
      </c>
      <c r="I79" s="135">
        <v>42975</v>
      </c>
      <c r="J79" s="135" t="s">
        <v>42</v>
      </c>
      <c r="K79" s="135">
        <v>42947</v>
      </c>
      <c r="L79" s="134"/>
      <c r="M79" s="145" t="s">
        <v>49</v>
      </c>
      <c r="N79" s="136" t="s">
        <v>71</v>
      </c>
      <c r="O79" s="137" t="s">
        <v>591</v>
      </c>
      <c r="P79" s="145" t="s">
        <v>592</v>
      </c>
      <c r="Q79" s="143" t="s">
        <v>613</v>
      </c>
      <c r="R79" s="145" t="s">
        <v>475</v>
      </c>
      <c r="S79" s="145" t="s">
        <v>593</v>
      </c>
      <c r="T79" s="98" t="s">
        <v>136</v>
      </c>
      <c r="U79" s="145" t="s">
        <v>594</v>
      </c>
      <c r="V79" s="138">
        <v>64</v>
      </c>
      <c r="W79" s="149" t="s">
        <v>615</v>
      </c>
      <c r="X79" s="162">
        <v>2093.37</v>
      </c>
      <c r="Y79" s="143" t="s">
        <v>44</v>
      </c>
      <c r="Z79" s="163">
        <v>1087380</v>
      </c>
      <c r="AA79" s="53" t="s">
        <v>47</v>
      </c>
      <c r="AB79" s="145"/>
      <c r="AC79" s="53" t="s">
        <v>101</v>
      </c>
      <c r="AD79" s="145"/>
      <c r="AE79" s="146"/>
      <c r="AF79" s="147"/>
    </row>
    <row r="80" spans="1:32" ht="165.75" x14ac:dyDescent="0.25">
      <c r="A80" s="86"/>
      <c r="B80" s="4">
        <v>76</v>
      </c>
      <c r="C80" s="4">
        <v>10</v>
      </c>
      <c r="D80" s="53" t="s">
        <v>201</v>
      </c>
      <c r="E80" s="53" t="s">
        <v>202</v>
      </c>
      <c r="F80" s="56" t="s">
        <v>203</v>
      </c>
      <c r="G80" s="16">
        <v>43011</v>
      </c>
      <c r="H80" s="122">
        <v>43039</v>
      </c>
      <c r="I80" s="201" t="s">
        <v>204</v>
      </c>
      <c r="J80" s="201">
        <v>42699</v>
      </c>
      <c r="K80" s="201">
        <v>42613</v>
      </c>
      <c r="L80" s="57" t="s">
        <v>119</v>
      </c>
      <c r="M80" s="17" t="s">
        <v>216</v>
      </c>
      <c r="N80" s="17" t="s">
        <v>50</v>
      </c>
      <c r="O80" s="17" t="s">
        <v>43</v>
      </c>
      <c r="P80" s="17" t="s">
        <v>205</v>
      </c>
      <c r="Q80" s="17" t="s">
        <v>206</v>
      </c>
      <c r="R80" s="17" t="s">
        <v>51</v>
      </c>
      <c r="S80" s="17" t="s">
        <v>48</v>
      </c>
      <c r="T80" s="17" t="s">
        <v>625</v>
      </c>
      <c r="U80" s="17" t="s">
        <v>207</v>
      </c>
      <c r="V80" s="101">
        <v>58.6</v>
      </c>
      <c r="W80" s="202" t="s">
        <v>616</v>
      </c>
      <c r="X80" s="203">
        <v>23232.9</v>
      </c>
      <c r="Y80" s="149" t="s">
        <v>44</v>
      </c>
      <c r="Z80" s="203">
        <v>891000</v>
      </c>
      <c r="AA80" s="53" t="s">
        <v>47</v>
      </c>
      <c r="AB80" s="17" t="s">
        <v>45</v>
      </c>
      <c r="AC80" s="145" t="s">
        <v>101</v>
      </c>
      <c r="AD80" s="4"/>
      <c r="AE80" s="61"/>
      <c r="AF80" s="4" t="s">
        <v>208</v>
      </c>
    </row>
  </sheetData>
  <autoFilter ref="B4:AF80">
    <sortState ref="B5:AF208">
      <sortCondition ref="B4:B208"/>
    </sortState>
  </autoFilter>
  <mergeCells count="1">
    <mergeCell ref="B2:AF2"/>
  </mergeCells>
  <printOptions horizontalCentered="1" verticalCentered="1"/>
  <pageMargins left="0.19685039370078741" right="0.11811023622047245" top="0.15748031496062992" bottom="0.15748031496062992" header="0.19685039370078741" footer="0.19685039370078741"/>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zoomScale="85" zoomScaleNormal="85" workbookViewId="0">
      <pane ySplit="4" topLeftCell="A5" activePane="bottomLeft" state="frozen"/>
      <selection pane="bottomLeft" activeCell="B5" sqref="B5"/>
    </sheetView>
  </sheetViews>
  <sheetFormatPr defaultRowHeight="15" x14ac:dyDescent="0.25"/>
  <cols>
    <col min="2" max="2" width="9.28515625" style="49" bestFit="1" customWidth="1"/>
    <col min="3" max="3" width="9.85546875" style="5" bestFit="1" customWidth="1"/>
    <col min="4" max="7" width="9.28515625" style="5" bestFit="1" customWidth="1"/>
    <col min="8" max="8" width="9.140625" style="5"/>
    <col min="9" max="10" width="9.28515625" style="5" bestFit="1" customWidth="1"/>
    <col min="11" max="11" width="16.5703125" style="5" customWidth="1"/>
    <col min="12" max="12" width="10" style="5" bestFit="1" customWidth="1"/>
    <col min="13" max="14" width="9.28515625" style="5" bestFit="1" customWidth="1"/>
  </cols>
  <sheetData>
    <row r="1" spans="2:14" ht="15.75" thickBot="1" x14ac:dyDescent="0.3"/>
    <row r="2" spans="2:14" ht="15.75" thickBot="1" x14ac:dyDescent="0.3">
      <c r="B2" s="209" t="s">
        <v>33</v>
      </c>
      <c r="C2" s="210"/>
      <c r="D2" s="210"/>
      <c r="E2" s="210"/>
      <c r="F2" s="210"/>
      <c r="G2" s="210"/>
      <c r="H2" s="210"/>
      <c r="I2" s="210"/>
      <c r="J2" s="210"/>
      <c r="K2" s="210"/>
      <c r="L2" s="210"/>
      <c r="M2" s="210"/>
      <c r="N2" s="211"/>
    </row>
    <row r="3" spans="2:14" ht="51" x14ac:dyDescent="0.25">
      <c r="B3" s="12" t="s">
        <v>0</v>
      </c>
      <c r="C3" s="10" t="s">
        <v>4</v>
      </c>
      <c r="D3" s="11" t="s">
        <v>11</v>
      </c>
      <c r="E3" s="11" t="s">
        <v>13</v>
      </c>
      <c r="F3" s="11" t="s">
        <v>14</v>
      </c>
      <c r="G3" s="11" t="s">
        <v>12</v>
      </c>
      <c r="H3" s="11" t="s">
        <v>16</v>
      </c>
      <c r="I3" s="11" t="s">
        <v>34</v>
      </c>
      <c r="J3" s="11" t="s">
        <v>35</v>
      </c>
      <c r="K3" s="11" t="s">
        <v>36</v>
      </c>
      <c r="L3" s="11" t="s">
        <v>37</v>
      </c>
      <c r="M3" s="11" t="s">
        <v>38</v>
      </c>
      <c r="N3" s="13" t="s">
        <v>39</v>
      </c>
    </row>
    <row r="4" spans="2:14" x14ac:dyDescent="0.25">
      <c r="B4" s="28" t="s">
        <v>29</v>
      </c>
      <c r="C4" s="29" t="s">
        <v>30</v>
      </c>
      <c r="D4" s="30">
        <v>3</v>
      </c>
      <c r="E4" s="30">
        <v>4</v>
      </c>
      <c r="F4" s="30">
        <v>5</v>
      </c>
      <c r="G4" s="30">
        <v>6</v>
      </c>
      <c r="H4" s="29" t="s">
        <v>31</v>
      </c>
      <c r="I4" s="30">
        <v>8</v>
      </c>
      <c r="J4" s="30">
        <v>9</v>
      </c>
      <c r="K4" s="30">
        <v>10</v>
      </c>
      <c r="L4" s="30">
        <v>11</v>
      </c>
      <c r="M4" s="29" t="s">
        <v>32</v>
      </c>
      <c r="N4" s="31">
        <v>13</v>
      </c>
    </row>
    <row r="5" spans="2:14" ht="267.75" x14ac:dyDescent="0.25">
      <c r="B5" s="4">
        <v>21</v>
      </c>
      <c r="C5" s="45">
        <v>43039</v>
      </c>
      <c r="D5" s="3" t="s">
        <v>247</v>
      </c>
      <c r="E5" s="27" t="s">
        <v>246</v>
      </c>
      <c r="F5" s="97" t="s">
        <v>248</v>
      </c>
      <c r="G5" s="27" t="s">
        <v>86</v>
      </c>
      <c r="H5" s="3" t="s">
        <v>249</v>
      </c>
      <c r="I5" s="96">
        <v>50</v>
      </c>
      <c r="J5" s="20">
        <v>22.37</v>
      </c>
      <c r="K5" s="21" t="s">
        <v>257</v>
      </c>
      <c r="L5" s="22">
        <v>12</v>
      </c>
      <c r="M5" s="22">
        <v>52.8</v>
      </c>
      <c r="N5" s="96">
        <v>1181.1400000000001</v>
      </c>
    </row>
    <row r="6" spans="2:14" ht="216.75" x14ac:dyDescent="0.25">
      <c r="B6" s="4">
        <v>23</v>
      </c>
      <c r="C6" s="45">
        <v>43039</v>
      </c>
      <c r="D6" s="3" t="s">
        <v>449</v>
      </c>
      <c r="E6" s="24" t="s">
        <v>463</v>
      </c>
      <c r="F6" s="3" t="s">
        <v>452</v>
      </c>
      <c r="G6" s="3" t="s">
        <v>450</v>
      </c>
      <c r="H6" s="3" t="s">
        <v>453</v>
      </c>
      <c r="I6" s="14">
        <v>79.2</v>
      </c>
      <c r="J6" s="20">
        <v>38.590000000000003</v>
      </c>
      <c r="K6" s="21" t="s">
        <v>464</v>
      </c>
      <c r="L6" s="22">
        <v>16</v>
      </c>
      <c r="M6" s="22">
        <v>64</v>
      </c>
      <c r="N6" s="26">
        <f>M6*J6</f>
        <v>2469.7600000000002</v>
      </c>
    </row>
    <row r="7" spans="2:14" ht="267.75" x14ac:dyDescent="0.25">
      <c r="B7" s="18">
        <v>29</v>
      </c>
      <c r="C7" s="45">
        <v>43039</v>
      </c>
      <c r="D7" s="2" t="s">
        <v>254</v>
      </c>
      <c r="E7" s="2" t="s">
        <v>253</v>
      </c>
      <c r="F7" s="97" t="s">
        <v>65</v>
      </c>
      <c r="G7" s="25" t="s">
        <v>255</v>
      </c>
      <c r="H7" s="3" t="s">
        <v>249</v>
      </c>
      <c r="I7" s="51">
        <v>180.4</v>
      </c>
      <c r="J7" s="23">
        <v>87.84</v>
      </c>
      <c r="K7" s="21" t="s">
        <v>258</v>
      </c>
      <c r="L7" s="4">
        <v>3</v>
      </c>
      <c r="M7" s="4">
        <v>13.2</v>
      </c>
      <c r="N7" s="88">
        <v>1159.49</v>
      </c>
    </row>
    <row r="8" spans="2:14" ht="127.5" x14ac:dyDescent="0.25">
      <c r="B8" s="22">
        <v>41</v>
      </c>
      <c r="C8" s="45">
        <v>43039</v>
      </c>
      <c r="D8" s="4" t="s">
        <v>641</v>
      </c>
      <c r="E8" s="103" t="s">
        <v>643</v>
      </c>
      <c r="F8" s="3" t="s">
        <v>48</v>
      </c>
      <c r="G8" s="4" t="s">
        <v>642</v>
      </c>
      <c r="H8" s="104" t="s">
        <v>56</v>
      </c>
      <c r="I8" s="105">
        <v>334.8</v>
      </c>
      <c r="J8" s="20">
        <v>55.7</v>
      </c>
      <c r="K8" s="21" t="s">
        <v>657</v>
      </c>
      <c r="L8" s="22">
        <v>54</v>
      </c>
      <c r="M8" s="22">
        <f>L8*4.4</f>
        <v>237.60000000000002</v>
      </c>
      <c r="N8" s="26">
        <f>M8*J8</f>
        <v>13234.320000000002</v>
      </c>
    </row>
    <row r="9" spans="2:14" ht="76.5" x14ac:dyDescent="0.25">
      <c r="B9" s="165">
        <v>65</v>
      </c>
      <c r="C9" s="45">
        <v>43039</v>
      </c>
      <c r="D9" s="4" t="s">
        <v>167</v>
      </c>
      <c r="E9" s="4" t="s">
        <v>174</v>
      </c>
      <c r="F9" s="4" t="s">
        <v>138</v>
      </c>
      <c r="G9" s="4" t="s">
        <v>173</v>
      </c>
      <c r="H9" s="4" t="s">
        <v>171</v>
      </c>
      <c r="I9" s="58">
        <v>54.8</v>
      </c>
      <c r="J9" s="165">
        <v>23.25</v>
      </c>
      <c r="K9" s="4" t="s">
        <v>661</v>
      </c>
      <c r="L9" s="59">
        <v>28</v>
      </c>
      <c r="M9" s="61">
        <v>80</v>
      </c>
      <c r="N9" s="51">
        <v>1856</v>
      </c>
    </row>
    <row r="10" spans="2:14" ht="63.75" x14ac:dyDescent="0.25">
      <c r="B10" s="4">
        <v>67</v>
      </c>
      <c r="C10" s="45">
        <v>43039</v>
      </c>
      <c r="D10" s="3" t="s">
        <v>269</v>
      </c>
      <c r="E10" s="24" t="s">
        <v>271</v>
      </c>
      <c r="F10" s="24" t="s">
        <v>48</v>
      </c>
      <c r="G10" s="3" t="s">
        <v>270</v>
      </c>
      <c r="H10" s="89" t="s">
        <v>163</v>
      </c>
      <c r="I10" s="14">
        <v>62.9</v>
      </c>
      <c r="J10" s="20">
        <v>31.57</v>
      </c>
      <c r="K10" s="21" t="s">
        <v>273</v>
      </c>
      <c r="L10" s="22">
        <v>15</v>
      </c>
      <c r="M10" s="22">
        <v>66</v>
      </c>
      <c r="N10" s="26">
        <v>2083.62</v>
      </c>
    </row>
    <row r="11" spans="2:14" s="15" customFormat="1" ht="63.75" x14ac:dyDescent="0.25">
      <c r="B11" s="21">
        <v>67</v>
      </c>
      <c r="C11" s="45">
        <v>43039</v>
      </c>
      <c r="D11" s="215" t="s">
        <v>193</v>
      </c>
      <c r="E11" s="44" t="s">
        <v>194</v>
      </c>
      <c r="F11" s="44" t="s">
        <v>52</v>
      </c>
      <c r="G11" s="215" t="s">
        <v>658</v>
      </c>
      <c r="H11" s="44" t="s">
        <v>124</v>
      </c>
      <c r="I11" s="216" t="s">
        <v>659</v>
      </c>
      <c r="J11" s="63">
        <v>27.27</v>
      </c>
      <c r="K11" s="17" t="s">
        <v>660</v>
      </c>
      <c r="L11" s="17">
        <v>15</v>
      </c>
      <c r="M11" s="17">
        <v>60</v>
      </c>
      <c r="N11" s="63">
        <v>1636.2</v>
      </c>
    </row>
    <row r="12" spans="2:14" ht="140.25" x14ac:dyDescent="0.25">
      <c r="B12" s="18">
        <v>69</v>
      </c>
      <c r="C12" s="45">
        <v>43039</v>
      </c>
      <c r="D12" s="3" t="s">
        <v>322</v>
      </c>
      <c r="E12" s="2" t="s">
        <v>324</v>
      </c>
      <c r="F12" s="3" t="s">
        <v>48</v>
      </c>
      <c r="G12" s="3" t="s">
        <v>323</v>
      </c>
      <c r="H12" s="3" t="s">
        <v>325</v>
      </c>
      <c r="I12" s="19">
        <v>23.6</v>
      </c>
      <c r="J12" s="23">
        <v>14.35</v>
      </c>
      <c r="K12" s="4" t="s">
        <v>356</v>
      </c>
      <c r="L12" s="4">
        <v>20</v>
      </c>
      <c r="M12" s="4">
        <v>90</v>
      </c>
      <c r="N12" s="23">
        <v>1291.5</v>
      </c>
    </row>
  </sheetData>
  <autoFilter ref="B4:N12">
    <sortState ref="B5:N41">
      <sortCondition ref="B4:B21"/>
    </sortState>
  </autoFilter>
  <mergeCells count="1">
    <mergeCell ref="B2:N2"/>
  </mergeCells>
  <printOptions horizontalCentered="1" verticalCentered="1"/>
  <pageMargins left="0.11811023622047245"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Оренда зведена</vt:lpstr>
      <vt:lpstr>Погодинна оренда</vt:lpstr>
      <vt:lpstr>'Оренда зведена'!Заголовки_для_друку</vt:lpstr>
      <vt:lpstr>'Погодинна оренда'!Заголовки_для_друку</vt:lpstr>
      <vt:lpstr>'Оренда зведена'!Область_друку</vt:lpstr>
      <vt:lpstr>'Погодинна оренда'!Область_друку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Stepchenko Lidiya</dc:creator>
  <cp:lastModifiedBy>Stepchenko Lidiya</cp:lastModifiedBy>
  <cp:lastPrinted>2017-10-26T09:09:06Z</cp:lastPrinted>
  <dcterms:created xsi:type="dcterms:W3CDTF">2016-10-10T09:04:52Z</dcterms:created>
  <dcterms:modified xsi:type="dcterms:W3CDTF">2017-10-26T14:42:42Z</dcterms:modified>
</cp:coreProperties>
</file>